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cdec365-my.sharepoint.com/personal/simon_cerda_coordinador_cl/Documents/01. SCE/2025/Estadística página web/"/>
    </mc:Choice>
  </mc:AlternateContent>
  <xr:revisionPtr revIDLastSave="127" documentId="13_ncr:1_{B99DA3B7-8DE4-4D53-93E2-A7A43AAB857F}" xr6:coauthVersionLast="47" xr6:coauthVersionMax="47" xr10:uidLastSave="{4D5CED09-A4C6-42B2-95B8-E316FE22D9A6}"/>
  <bookViews>
    <workbookView xWindow="-120" yWindow="-120" windowWidth="38640" windowHeight="21120" activeTab="1" xr2:uid="{00000000-000D-0000-FFFF-FFFF00000000}"/>
  </bookViews>
  <sheets>
    <sheet name="Notas" sheetId="3" r:id="rId1"/>
    <sheet name="Capacidad por Region y Tec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8" i="1" s="1"/>
  <c r="J18" i="1"/>
  <c r="I18" i="1"/>
  <c r="H18" i="1"/>
  <c r="G18" i="1"/>
  <c r="F18" i="1"/>
  <c r="E18" i="1"/>
  <c r="D18" i="1"/>
  <c r="C18" i="1"/>
  <c r="D36" i="1"/>
  <c r="E36" i="1"/>
  <c r="F36" i="1"/>
  <c r="G36" i="1"/>
  <c r="H36" i="1"/>
  <c r="J36" i="1"/>
  <c r="K36" i="1"/>
  <c r="W18" i="1"/>
  <c r="V18" i="1"/>
  <c r="U18" i="1"/>
  <c r="T18" i="1"/>
  <c r="S18" i="1"/>
  <c r="R18" i="1"/>
  <c r="Q18" i="1"/>
  <c r="P18" i="1"/>
  <c r="O18" i="1"/>
  <c r="I36" i="1"/>
  <c r="C36" i="1"/>
  <c r="W36" i="1"/>
  <c r="V36" i="1"/>
  <c r="U36" i="1"/>
  <c r="T36" i="1"/>
  <c r="S36" i="1"/>
  <c r="R36" i="1"/>
  <c r="Q36" i="1"/>
  <c r="P36" i="1"/>
  <c r="O36" i="1"/>
  <c r="L18" i="1" l="1"/>
  <c r="K54" i="1" l="1"/>
  <c r="J54" i="1"/>
  <c r="I54" i="1"/>
  <c r="H54" i="1"/>
  <c r="G54" i="1"/>
  <c r="F54" i="1"/>
  <c r="E54" i="1"/>
  <c r="D54" i="1"/>
  <c r="C54" i="1"/>
  <c r="X51" i="1" l="1"/>
  <c r="X18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36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X36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L54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X40" i="1"/>
  <c r="X41" i="1"/>
  <c r="X42" i="1"/>
  <c r="X43" i="1"/>
  <c r="X44" i="1"/>
  <c r="X45" i="1"/>
  <c r="X46" i="1"/>
  <c r="X47" i="1"/>
  <c r="X48" i="1"/>
  <c r="X49" i="1"/>
  <c r="X50" i="1"/>
  <c r="X52" i="1"/>
  <c r="X53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W54" i="1"/>
  <c r="V54" i="1"/>
  <c r="T54" i="1"/>
  <c r="S54" i="1"/>
  <c r="R54" i="1"/>
  <c r="Q54" i="1"/>
  <c r="P54" i="1"/>
  <c r="O54" i="1"/>
  <c r="W72" i="1"/>
  <c r="V72" i="1"/>
  <c r="U72" i="1"/>
  <c r="T72" i="1"/>
  <c r="S72" i="1"/>
  <c r="R72" i="1"/>
  <c r="Q72" i="1"/>
  <c r="P72" i="1"/>
  <c r="O72" i="1"/>
  <c r="X72" i="1" l="1"/>
  <c r="U54" i="1"/>
  <c r="X54" i="1" s="1"/>
  <c r="L70" i="1" l="1"/>
  <c r="L69" i="1"/>
  <c r="L68" i="1"/>
  <c r="L67" i="1"/>
  <c r="L66" i="1"/>
  <c r="L65" i="1"/>
  <c r="L64" i="1"/>
  <c r="L63" i="1"/>
  <c r="L62" i="1"/>
  <c r="L61" i="1"/>
  <c r="L60" i="1"/>
  <c r="L59" i="1"/>
  <c r="L58" i="1"/>
  <c r="L71" i="1"/>
  <c r="D72" i="1"/>
  <c r="E72" i="1"/>
  <c r="F72" i="1"/>
  <c r="G72" i="1"/>
  <c r="H72" i="1"/>
  <c r="I72" i="1"/>
  <c r="J72" i="1"/>
  <c r="K72" i="1"/>
  <c r="C72" i="1"/>
  <c r="L72" i="1" l="1"/>
</calcChain>
</file>

<file path=xl/sharedStrings.xml><?xml version="1.0" encoding="utf-8"?>
<sst xmlns="http://schemas.openxmlformats.org/spreadsheetml/2006/main" count="275" uniqueCount="40">
  <si>
    <t>Geotérmica</t>
  </si>
  <si>
    <t>Termosolar</t>
  </si>
  <si>
    <t>Solar</t>
  </si>
  <si>
    <t>Eólica</t>
  </si>
  <si>
    <t>Gas Natural</t>
  </si>
  <si>
    <t>Carbón</t>
  </si>
  <si>
    <t>Diésel</t>
  </si>
  <si>
    <t>Otros Térmicos</t>
  </si>
  <si>
    <t>Hidroeléctrica</t>
  </si>
  <si>
    <t>Total</t>
  </si>
  <si>
    <t>Los Lagos</t>
  </si>
  <si>
    <t>Los Ríos</t>
  </si>
  <si>
    <t>La Araucanía</t>
  </si>
  <si>
    <t>Biobío</t>
  </si>
  <si>
    <t>Ñuble</t>
  </si>
  <si>
    <t>Maule</t>
  </si>
  <si>
    <t>O'Higgins</t>
  </si>
  <si>
    <t>Metropolitana</t>
  </si>
  <si>
    <t>Valparaíso</t>
  </si>
  <si>
    <t>Coquimbo</t>
  </si>
  <si>
    <t>Atacama</t>
  </si>
  <si>
    <t>Antofagasta</t>
  </si>
  <si>
    <t>Tarapacá</t>
  </si>
  <si>
    <t>Arica y Parinacota</t>
  </si>
  <si>
    <t>Valores en MW</t>
  </si>
  <si>
    <t>Otros térmicos incluye Fuel Oil, Biomasa, Biogás, Cogeneración y Petcoke</t>
  </si>
  <si>
    <t>Valores al 31 de diciembre de cada año, según lo informado en la cuenta pública anual del Coordinador (disponible en el sitio web: https://www.coordinador.cl/reportes/documentos/anuarios/sistema-electrico-nacional/)</t>
  </si>
  <si>
    <t>1)</t>
  </si>
  <si>
    <t>2)</t>
  </si>
  <si>
    <t>3)</t>
  </si>
  <si>
    <t>4)</t>
  </si>
  <si>
    <t>5)</t>
  </si>
  <si>
    <t>Capacidad Instalada (en MW)</t>
  </si>
  <si>
    <t>6)</t>
  </si>
  <si>
    <t>Valores sujetos a revisión (pruebas de potencia máxima, desconexiones, actualización de información, entre otros)</t>
  </si>
  <si>
    <r>
      <t xml:space="preserve">Potencia Máxima Bruta Instalada en el Sistema Eléctrico Nacional. </t>
    </r>
    <r>
      <rPr>
        <u/>
        <sz val="11"/>
        <color theme="1"/>
        <rFont val="Calibri"/>
        <family val="2"/>
        <scheme val="minor"/>
      </rPr>
      <t>Considera centrales en operación y en pruebas.</t>
    </r>
  </si>
  <si>
    <t>Para mayor información visita nuestro sitio web</t>
  </si>
  <si>
    <t>www.coordinador.cl</t>
  </si>
  <si>
    <t>7)</t>
  </si>
  <si>
    <t>Valor 2020 de carbón difiere de anuarios por corrección del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</si>
</sst>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3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  <xf numFmtId="0" fontId="1" fillId="0" borderId="1" xfId="0" applyFont="1" applyBorder="1"/>
    <xf numFmtId="0" fontId="4" fillId="0" borderId="0" xfId="1"/>
    <xf numFmtId="3" fontId="0" fillId="0" borderId="1" xfId="0" applyNumberForma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298450</xdr:colOff>
      <xdr:row>9</xdr:row>
      <xdr:rowOff>19050</xdr:rowOff>
    </xdr:from>
    <xdr:to>
      <xdr:col>7</xdr:col>
      <xdr:colOff>524248</xdr:colOff>
      <xdr:row>22</xdr:row>
      <xdr:rowOff>6680</xdr:rowOff>
    </xdr:to>
    <xdr:pic>
      <xdr:nvPicPr>
        <xdr:cNvPr id="2" name="Imagen 1" descr="https://pbs.twimg.com/media/Dhbac-XXkAIgLWL.png">
          <a:extLst>
            <a:ext uri="{FF2B5EF4-FFF2-40B4-BE49-F238E27FC236}">
              <a16:creationId xmlns:a16="http://schemas.microsoft.com/office/drawing/2014/main" id="{6CBAA7A2-184A-4E97-924C-02FC02489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676400"/>
          <a:ext cx="4032623" cy="2384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ordinador.c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49C96-6A38-42AA-B106-DA53BB263C5D}">
  <sheetPr>
    <tabColor rgb="FFFFFF00"/>
  </sheetPr>
  <dimension ref="B2:G8"/>
  <sheetViews>
    <sheetView workbookViewId="0">
      <selection activeCell="C2" sqref="C2"/>
    </sheetView>
  </sheetViews>
  <sheetFormatPr baseColWidth="10" defaultRowHeight="15" x14ac:dyDescent="0.25"/>
  <cols>
    <col min="2" max="2" width="3.28515625" customWidth="1"/>
  </cols>
  <sheetData>
    <row r="2" spans="2:7" x14ac:dyDescent="0.25">
      <c r="B2" s="1" t="s">
        <v>27</v>
      </c>
      <c r="C2" t="s">
        <v>35</v>
      </c>
    </row>
    <row r="3" spans="2:7" x14ac:dyDescent="0.25">
      <c r="B3" s="1" t="s">
        <v>28</v>
      </c>
      <c r="C3" t="s">
        <v>24</v>
      </c>
    </row>
    <row r="4" spans="2:7" x14ac:dyDescent="0.25">
      <c r="B4" s="1" t="s">
        <v>29</v>
      </c>
      <c r="C4" t="s">
        <v>25</v>
      </c>
    </row>
    <row r="5" spans="2:7" x14ac:dyDescent="0.25">
      <c r="B5" s="1" t="s">
        <v>30</v>
      </c>
      <c r="C5" t="s">
        <v>26</v>
      </c>
    </row>
    <row r="6" spans="2:7" x14ac:dyDescent="0.25">
      <c r="B6" s="1" t="s">
        <v>31</v>
      </c>
      <c r="C6" t="s">
        <v>39</v>
      </c>
    </row>
    <row r="7" spans="2:7" x14ac:dyDescent="0.25">
      <c r="B7" s="1" t="s">
        <v>33</v>
      </c>
      <c r="C7" t="s">
        <v>34</v>
      </c>
    </row>
    <row r="8" spans="2:7" x14ac:dyDescent="0.25">
      <c r="B8" s="1" t="s">
        <v>38</v>
      </c>
      <c r="C8" t="s">
        <v>36</v>
      </c>
      <c r="G8" s="9" t="s">
        <v>37</v>
      </c>
    </row>
  </sheetData>
  <hyperlinks>
    <hyperlink ref="G8" r:id="rId1" xr:uid="{F17F9211-6575-48A2-9208-F7C75C55463B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Y91"/>
  <sheetViews>
    <sheetView showGridLines="0" tabSelected="1" topLeftCell="A46" zoomScale="85" zoomScaleNormal="85" workbookViewId="0">
      <selection activeCell="N76" sqref="N76"/>
    </sheetView>
  </sheetViews>
  <sheetFormatPr baseColWidth="10" defaultColWidth="8.7109375" defaultRowHeight="15" x14ac:dyDescent="0.25"/>
  <cols>
    <col min="2" max="2" width="17.42578125" bestFit="1" customWidth="1"/>
    <col min="3" max="3" width="11.42578125" bestFit="1" customWidth="1"/>
    <col min="4" max="4" width="11" bestFit="1" customWidth="1"/>
    <col min="5" max="5" width="5.7109375" bestFit="1" customWidth="1"/>
    <col min="6" max="6" width="6.140625" bestFit="1" customWidth="1"/>
    <col min="7" max="7" width="11.28515625" bestFit="1" customWidth="1"/>
    <col min="8" max="8" width="7.28515625" bestFit="1" customWidth="1"/>
    <col min="9" max="9" width="6.5703125" bestFit="1" customWidth="1"/>
    <col min="10" max="10" width="14.28515625" bestFit="1" customWidth="1"/>
    <col min="11" max="11" width="13.42578125" bestFit="1" customWidth="1"/>
    <col min="12" max="12" width="6.7109375" bestFit="1" customWidth="1"/>
    <col min="14" max="14" width="17.42578125" bestFit="1" customWidth="1"/>
    <col min="15" max="15" width="11.42578125" bestFit="1" customWidth="1"/>
    <col min="16" max="16" width="11" bestFit="1" customWidth="1"/>
    <col min="17" max="17" width="6.7109375" bestFit="1" customWidth="1"/>
    <col min="18" max="18" width="6.140625" bestFit="1" customWidth="1"/>
    <col min="19" max="19" width="11.28515625" bestFit="1" customWidth="1"/>
    <col min="20" max="20" width="7.28515625" bestFit="1" customWidth="1"/>
    <col min="21" max="21" width="6.5703125" bestFit="1" customWidth="1"/>
    <col min="22" max="22" width="14.28515625" bestFit="1" customWidth="1"/>
    <col min="23" max="23" width="13.42578125" bestFit="1" customWidth="1"/>
    <col min="24" max="24" width="6.7109375" bestFit="1" customWidth="1"/>
  </cols>
  <sheetData>
    <row r="2" spans="2:25" x14ac:dyDescent="0.25">
      <c r="C2" s="12" t="s">
        <v>32</v>
      </c>
      <c r="D2" s="13"/>
      <c r="E2" s="13"/>
      <c r="F2" s="13"/>
      <c r="G2" s="13"/>
      <c r="H2" s="13"/>
      <c r="I2" s="13"/>
      <c r="J2" s="13"/>
      <c r="K2" s="13"/>
      <c r="O2" s="12" t="s">
        <v>32</v>
      </c>
      <c r="P2" s="13"/>
      <c r="Q2" s="13"/>
      <c r="R2" s="13"/>
      <c r="S2" s="13"/>
      <c r="T2" s="13"/>
      <c r="U2" s="13"/>
      <c r="V2" s="13"/>
      <c r="W2" s="13"/>
    </row>
    <row r="3" spans="2:25" x14ac:dyDescent="0.25">
      <c r="B3" s="4">
        <v>2015</v>
      </c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N3" s="4">
        <v>2016</v>
      </c>
      <c r="O3" s="4" t="s">
        <v>0</v>
      </c>
      <c r="P3" s="4" t="s">
        <v>1</v>
      </c>
      <c r="Q3" s="4" t="s">
        <v>2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4" t="s">
        <v>8</v>
      </c>
      <c r="X3" s="4" t="s">
        <v>9</v>
      </c>
    </row>
    <row r="4" spans="2:25" x14ac:dyDescent="0.25">
      <c r="B4" s="5" t="s">
        <v>23</v>
      </c>
      <c r="C4" s="6">
        <v>0</v>
      </c>
      <c r="D4" s="6">
        <v>0</v>
      </c>
      <c r="E4" s="6">
        <v>2.2000000000000002</v>
      </c>
      <c r="F4" s="6">
        <v>0</v>
      </c>
      <c r="G4" s="6">
        <v>0</v>
      </c>
      <c r="H4" s="6">
        <v>0</v>
      </c>
      <c r="I4" s="6">
        <v>14.321</v>
      </c>
      <c r="J4" s="6">
        <v>0</v>
      </c>
      <c r="K4" s="6">
        <v>10.894</v>
      </c>
      <c r="L4" s="7">
        <f>+SUM(C4:K4)</f>
        <v>27.414999999999999</v>
      </c>
      <c r="N4" s="5" t="s">
        <v>23</v>
      </c>
      <c r="O4" s="6">
        <v>0</v>
      </c>
      <c r="P4" s="6">
        <v>0</v>
      </c>
      <c r="Q4" s="6">
        <v>8.4400000000000013</v>
      </c>
      <c r="R4" s="6">
        <v>0</v>
      </c>
      <c r="S4" s="6">
        <v>0</v>
      </c>
      <c r="T4" s="6">
        <v>0</v>
      </c>
      <c r="U4" s="6">
        <v>14.321</v>
      </c>
      <c r="V4" s="6">
        <v>0</v>
      </c>
      <c r="W4" s="6">
        <v>10.894</v>
      </c>
      <c r="X4" s="7">
        <f>+SUM(O4:W4)</f>
        <v>33.655000000000001</v>
      </c>
    </row>
    <row r="5" spans="2:25" x14ac:dyDescent="0.25">
      <c r="B5" s="5" t="s">
        <v>22</v>
      </c>
      <c r="C5" s="6">
        <v>0</v>
      </c>
      <c r="D5" s="6">
        <v>0</v>
      </c>
      <c r="E5" s="6">
        <v>61.233999999999995</v>
      </c>
      <c r="F5" s="6">
        <v>0</v>
      </c>
      <c r="G5" s="6">
        <v>0</v>
      </c>
      <c r="H5" s="6">
        <v>158</v>
      </c>
      <c r="I5" s="6">
        <v>32.480000000000004</v>
      </c>
      <c r="J5" s="6">
        <v>0</v>
      </c>
      <c r="K5" s="6">
        <v>6.25</v>
      </c>
      <c r="L5" s="7">
        <f>+SUM(C5:K5)</f>
        <v>257.964</v>
      </c>
      <c r="N5" s="5" t="s">
        <v>22</v>
      </c>
      <c r="O5" s="6">
        <v>0</v>
      </c>
      <c r="P5" s="6">
        <v>0</v>
      </c>
      <c r="Q5" s="6">
        <v>61.233999999999995</v>
      </c>
      <c r="R5" s="6">
        <v>0</v>
      </c>
      <c r="S5" s="6">
        <v>0</v>
      </c>
      <c r="T5" s="6">
        <v>158</v>
      </c>
      <c r="U5" s="6">
        <v>33.080000000000027</v>
      </c>
      <c r="V5" s="6">
        <v>44</v>
      </c>
      <c r="W5" s="6">
        <v>6.25</v>
      </c>
      <c r="X5" s="7">
        <f>+SUM(O5:W5)</f>
        <v>302.56400000000002</v>
      </c>
    </row>
    <row r="6" spans="2:25" x14ac:dyDescent="0.25">
      <c r="B6" s="5" t="s">
        <v>21</v>
      </c>
      <c r="C6" s="6">
        <v>0</v>
      </c>
      <c r="D6" s="6">
        <v>0</v>
      </c>
      <c r="E6" s="6">
        <v>98.24</v>
      </c>
      <c r="F6" s="6">
        <v>189</v>
      </c>
      <c r="G6" s="6">
        <v>1791.0260000000001</v>
      </c>
      <c r="H6" s="6">
        <v>1973.6730000000005</v>
      </c>
      <c r="I6" s="6">
        <v>183.59200000000004</v>
      </c>
      <c r="J6" s="6">
        <v>17.5</v>
      </c>
      <c r="K6" s="6">
        <v>0</v>
      </c>
      <c r="L6" s="7">
        <f>+SUM(C6:K6)</f>
        <v>4253.0309999999999</v>
      </c>
      <c r="N6" s="5" t="s">
        <v>21</v>
      </c>
      <c r="O6" s="6">
        <v>0</v>
      </c>
      <c r="P6" s="6">
        <v>0</v>
      </c>
      <c r="Q6" s="6">
        <v>321.745</v>
      </c>
      <c r="R6" s="6">
        <v>301</v>
      </c>
      <c r="S6" s="6">
        <v>2202.4859999999999</v>
      </c>
      <c r="T6" s="6">
        <v>2523.3920000000007</v>
      </c>
      <c r="U6" s="6">
        <v>183.59200000000004</v>
      </c>
      <c r="V6" s="6">
        <v>17.5</v>
      </c>
      <c r="W6" s="6">
        <v>0</v>
      </c>
      <c r="X6" s="7">
        <f>+SUM(O6:W6)</f>
        <v>5549.7150000000001</v>
      </c>
    </row>
    <row r="7" spans="2:25" x14ac:dyDescent="0.25">
      <c r="B7" s="5" t="s">
        <v>20</v>
      </c>
      <c r="C7" s="6">
        <v>0</v>
      </c>
      <c r="D7" s="6">
        <v>0</v>
      </c>
      <c r="E7" s="6">
        <v>367.1</v>
      </c>
      <c r="F7" s="6">
        <v>0</v>
      </c>
      <c r="G7" s="6">
        <v>0</v>
      </c>
      <c r="H7" s="6">
        <v>760</v>
      </c>
      <c r="I7" s="6">
        <v>499.35599999999999</v>
      </c>
      <c r="J7" s="6">
        <v>0</v>
      </c>
      <c r="K7" s="6">
        <v>5.12</v>
      </c>
      <c r="L7" s="7">
        <f>+SUM(C7:K7)</f>
        <v>1631.5759999999998</v>
      </c>
      <c r="N7" s="5" t="s">
        <v>20</v>
      </c>
      <c r="O7" s="6">
        <v>0</v>
      </c>
      <c r="P7" s="6">
        <v>0</v>
      </c>
      <c r="Q7" s="6">
        <v>724.7</v>
      </c>
      <c r="R7" s="6">
        <v>0</v>
      </c>
      <c r="S7" s="6">
        <v>0</v>
      </c>
      <c r="T7" s="6">
        <v>760</v>
      </c>
      <c r="U7" s="6">
        <v>529.82000000000005</v>
      </c>
      <c r="V7" s="6">
        <v>0</v>
      </c>
      <c r="W7" s="6">
        <v>5.12</v>
      </c>
      <c r="X7" s="7">
        <f>+SUM(O7:W7)</f>
        <v>2019.6399999999999</v>
      </c>
    </row>
    <row r="8" spans="2:25" x14ac:dyDescent="0.25">
      <c r="B8" s="5" t="s">
        <v>19</v>
      </c>
      <c r="C8" s="6">
        <v>0</v>
      </c>
      <c r="D8" s="6">
        <v>0</v>
      </c>
      <c r="E8" s="6">
        <v>17.14</v>
      </c>
      <c r="F8" s="6">
        <v>612.35</v>
      </c>
      <c r="G8" s="6">
        <v>0</v>
      </c>
      <c r="H8" s="6">
        <v>0</v>
      </c>
      <c r="I8" s="6">
        <v>214.2</v>
      </c>
      <c r="J8" s="6">
        <v>17</v>
      </c>
      <c r="K8" s="6">
        <v>28.200000000000003</v>
      </c>
      <c r="L8" s="7">
        <f>+SUM(C8:K8)</f>
        <v>888.8900000000001</v>
      </c>
      <c r="N8" s="5" t="s">
        <v>19</v>
      </c>
      <c r="O8" s="6">
        <v>0</v>
      </c>
      <c r="P8" s="6">
        <v>0</v>
      </c>
      <c r="Q8" s="6">
        <v>36.409999999999997</v>
      </c>
      <c r="R8" s="6">
        <v>612.35</v>
      </c>
      <c r="S8" s="6">
        <v>0</v>
      </c>
      <c r="T8" s="6">
        <v>0</v>
      </c>
      <c r="U8" s="6">
        <v>214.6</v>
      </c>
      <c r="V8" s="6">
        <v>16.600000000000001</v>
      </c>
      <c r="W8" s="6">
        <v>28.200000000000003</v>
      </c>
      <c r="X8" s="7">
        <f>+SUM(O8:W8)</f>
        <v>908.16000000000008</v>
      </c>
    </row>
    <row r="9" spans="2:25" x14ac:dyDescent="0.25">
      <c r="B9" s="5" t="s">
        <v>18</v>
      </c>
      <c r="C9" s="6">
        <v>0</v>
      </c>
      <c r="D9" s="6">
        <v>0</v>
      </c>
      <c r="E9" s="6">
        <v>1.07</v>
      </c>
      <c r="F9" s="6">
        <v>0</v>
      </c>
      <c r="G9" s="6">
        <v>1725.95</v>
      </c>
      <c r="H9" s="6">
        <v>878.19600000000003</v>
      </c>
      <c r="I9" s="6">
        <v>597.4</v>
      </c>
      <c r="J9" s="6">
        <v>0</v>
      </c>
      <c r="K9" s="6">
        <v>211.774</v>
      </c>
      <c r="L9" s="7">
        <f>+SUM(C9:K9)</f>
        <v>3414.39</v>
      </c>
      <c r="N9" s="5" t="s">
        <v>18</v>
      </c>
      <c r="O9" s="6">
        <v>0</v>
      </c>
      <c r="P9" s="6">
        <v>0</v>
      </c>
      <c r="Q9" s="6">
        <v>7.7110000000000003</v>
      </c>
      <c r="R9" s="6">
        <v>0</v>
      </c>
      <c r="S9" s="6">
        <v>1725.95</v>
      </c>
      <c r="T9" s="6">
        <v>878.19600000000003</v>
      </c>
      <c r="U9" s="6">
        <v>597.4</v>
      </c>
      <c r="V9" s="6">
        <v>0</v>
      </c>
      <c r="W9" s="6">
        <v>211.774</v>
      </c>
      <c r="X9" s="7">
        <f>+SUM(O9:W9)</f>
        <v>3421.0309999999999</v>
      </c>
      <c r="Y9" s="2"/>
    </row>
    <row r="10" spans="2:25" x14ac:dyDescent="0.25">
      <c r="B10" s="5" t="s">
        <v>17</v>
      </c>
      <c r="C10" s="6">
        <v>0</v>
      </c>
      <c r="D10" s="6">
        <v>0</v>
      </c>
      <c r="E10" s="6">
        <v>0.15</v>
      </c>
      <c r="F10" s="6">
        <v>0</v>
      </c>
      <c r="G10" s="6">
        <v>457.49600000000004</v>
      </c>
      <c r="H10" s="6">
        <v>0</v>
      </c>
      <c r="I10" s="6">
        <v>106.72</v>
      </c>
      <c r="J10" s="6">
        <v>0</v>
      </c>
      <c r="K10" s="6">
        <v>362.96799999999996</v>
      </c>
      <c r="L10" s="7">
        <f>+SUM(C10:K10)</f>
        <v>927.33399999999995</v>
      </c>
      <c r="N10" s="5" t="s">
        <v>17</v>
      </c>
      <c r="O10" s="6">
        <v>0</v>
      </c>
      <c r="P10" s="6">
        <v>0</v>
      </c>
      <c r="Q10" s="6">
        <v>116.17</v>
      </c>
      <c r="R10" s="6">
        <v>0</v>
      </c>
      <c r="S10" s="6">
        <v>457.49600000000004</v>
      </c>
      <c r="T10" s="6">
        <v>0</v>
      </c>
      <c r="U10" s="6">
        <v>106.72</v>
      </c>
      <c r="V10" s="6">
        <v>0</v>
      </c>
      <c r="W10" s="6">
        <v>362.96799999999996</v>
      </c>
      <c r="X10" s="7">
        <f>+SUM(O10:W10)</f>
        <v>1043.354</v>
      </c>
      <c r="Y10" s="2"/>
    </row>
    <row r="11" spans="2:25" x14ac:dyDescent="0.25">
      <c r="B11" s="5" t="s">
        <v>16</v>
      </c>
      <c r="C11" s="6">
        <v>0</v>
      </c>
      <c r="D11" s="6">
        <v>0</v>
      </c>
      <c r="E11" s="6">
        <v>0</v>
      </c>
      <c r="F11" s="6">
        <v>17.95</v>
      </c>
      <c r="G11" s="6">
        <v>254.851</v>
      </c>
      <c r="H11" s="6">
        <v>0</v>
      </c>
      <c r="I11" s="6">
        <v>22.200000000000003</v>
      </c>
      <c r="J11" s="6">
        <v>37.6</v>
      </c>
      <c r="K11" s="6">
        <v>1013.15</v>
      </c>
      <c r="L11" s="7">
        <f>+SUM(C11:K11)</f>
        <v>1345.751</v>
      </c>
      <c r="N11" s="5" t="s">
        <v>16</v>
      </c>
      <c r="O11" s="6">
        <v>0</v>
      </c>
      <c r="P11" s="6">
        <v>0</v>
      </c>
      <c r="Q11" s="6">
        <v>9</v>
      </c>
      <c r="R11" s="6">
        <v>0</v>
      </c>
      <c r="S11" s="6">
        <v>254.851</v>
      </c>
      <c r="T11" s="6">
        <v>0</v>
      </c>
      <c r="U11" s="6">
        <v>23.000000000000004</v>
      </c>
      <c r="V11" s="6">
        <v>36.799999999999997</v>
      </c>
      <c r="W11" s="6">
        <v>1013.15</v>
      </c>
      <c r="X11" s="7">
        <f>+SUM(O11:W11)</f>
        <v>1336.8009999999999</v>
      </c>
    </row>
    <row r="12" spans="2:25" x14ac:dyDescent="0.25">
      <c r="B12" s="5" t="s">
        <v>15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79.180000000000007</v>
      </c>
      <c r="J12" s="6">
        <v>49.6</v>
      </c>
      <c r="K12" s="6">
        <f>1594.86-83.8</f>
        <v>1511.06</v>
      </c>
      <c r="L12" s="7">
        <f>+SUM(C12:K12)</f>
        <v>1639.84</v>
      </c>
      <c r="N12" s="5" t="s">
        <v>15</v>
      </c>
      <c r="O12" s="6">
        <v>0</v>
      </c>
      <c r="P12" s="6">
        <v>0</v>
      </c>
      <c r="Q12" s="6">
        <v>1.33</v>
      </c>
      <c r="R12" s="6">
        <v>0</v>
      </c>
      <c r="S12" s="6">
        <v>2.46</v>
      </c>
      <c r="T12" s="6">
        <v>0</v>
      </c>
      <c r="U12" s="6">
        <v>79.28</v>
      </c>
      <c r="V12" s="6">
        <v>49.5</v>
      </c>
      <c r="W12" s="6">
        <v>1603.6199999999997</v>
      </c>
      <c r="X12" s="7">
        <f>+SUM(O12:W12)</f>
        <v>1736.1899999999996</v>
      </c>
    </row>
    <row r="13" spans="2:25" x14ac:dyDescent="0.25">
      <c r="B13" s="5" t="s">
        <v>14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11</v>
      </c>
      <c r="J13" s="6">
        <v>71.099999999999994</v>
      </c>
      <c r="K13" s="6">
        <v>20.399999999999999</v>
      </c>
      <c r="L13" s="7">
        <f>+SUM(C13:K13)</f>
        <v>102.5</v>
      </c>
      <c r="N13" s="5" t="s">
        <v>14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11</v>
      </c>
      <c r="V13" s="6">
        <v>71.099999999999994</v>
      </c>
      <c r="W13" s="6">
        <v>20.399999999999999</v>
      </c>
      <c r="X13" s="7">
        <f>+SUM(O13:W13)</f>
        <v>102.5</v>
      </c>
      <c r="Y13" s="2"/>
    </row>
    <row r="14" spans="2:25" x14ac:dyDescent="0.25">
      <c r="B14" s="5" t="s">
        <v>13</v>
      </c>
      <c r="C14" s="6">
        <v>0</v>
      </c>
      <c r="D14" s="6">
        <v>0</v>
      </c>
      <c r="E14" s="6">
        <v>0</v>
      </c>
      <c r="F14" s="6">
        <v>54.54</v>
      </c>
      <c r="G14" s="6">
        <v>284.13200000000001</v>
      </c>
      <c r="H14" s="6">
        <v>850</v>
      </c>
      <c r="I14" s="6">
        <v>391.73500000000001</v>
      </c>
      <c r="J14" s="6">
        <v>236.2</v>
      </c>
      <c r="K14" s="6">
        <v>2866.83</v>
      </c>
      <c r="L14" s="7">
        <f>+SUM(C14:K14)</f>
        <v>4683.4369999999999</v>
      </c>
      <c r="N14" s="5" t="s">
        <v>13</v>
      </c>
      <c r="O14" s="6">
        <v>0</v>
      </c>
      <c r="P14" s="6">
        <v>0</v>
      </c>
      <c r="Q14" s="6">
        <v>0</v>
      </c>
      <c r="R14" s="6">
        <v>102.69</v>
      </c>
      <c r="S14" s="6">
        <v>287.63200000000001</v>
      </c>
      <c r="T14" s="6">
        <v>850</v>
      </c>
      <c r="U14" s="6">
        <v>391.73500000000001</v>
      </c>
      <c r="V14" s="6">
        <v>236.2</v>
      </c>
      <c r="W14" s="6">
        <v>2867.9300000000003</v>
      </c>
      <c r="X14" s="7">
        <f>+SUM(O14:W14)</f>
        <v>4736.1870000000008</v>
      </c>
    </row>
    <row r="15" spans="2:25" x14ac:dyDescent="0.25">
      <c r="B15" s="5" t="s">
        <v>12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11.600000000000001</v>
      </c>
      <c r="J15" s="6">
        <v>81</v>
      </c>
      <c r="K15" s="6">
        <v>42.876000000000005</v>
      </c>
      <c r="L15" s="7">
        <f>+SUM(C15:K15)</f>
        <v>135.476</v>
      </c>
      <c r="N15" s="5" t="s">
        <v>12</v>
      </c>
      <c r="O15" s="6">
        <v>0</v>
      </c>
      <c r="P15" s="6">
        <v>0</v>
      </c>
      <c r="Q15" s="6">
        <v>0</v>
      </c>
      <c r="R15" s="6">
        <v>88</v>
      </c>
      <c r="S15" s="6">
        <v>0</v>
      </c>
      <c r="T15" s="6">
        <v>0</v>
      </c>
      <c r="U15" s="6">
        <v>11.600000000000001</v>
      </c>
      <c r="V15" s="6">
        <v>81</v>
      </c>
      <c r="W15" s="6">
        <v>74.986000000000018</v>
      </c>
      <c r="X15" s="7">
        <f>+SUM(O15:W15)</f>
        <v>255.58600000000001</v>
      </c>
    </row>
    <row r="16" spans="2:25" x14ac:dyDescent="0.25">
      <c r="B16" s="5" t="s">
        <v>11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118.4</v>
      </c>
      <c r="J16" s="6">
        <v>61</v>
      </c>
      <c r="K16" s="6">
        <v>122.706</v>
      </c>
      <c r="L16" s="7">
        <f>+SUM(C16:K16)</f>
        <v>302.10599999999999</v>
      </c>
      <c r="N16" s="5" t="s">
        <v>11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119.2</v>
      </c>
      <c r="V16" s="6">
        <v>61</v>
      </c>
      <c r="W16" s="6">
        <v>125.706</v>
      </c>
      <c r="X16" s="7">
        <f>+SUM(O16:W16)</f>
        <v>305.90600000000001</v>
      </c>
    </row>
    <row r="17" spans="2:24" x14ac:dyDescent="0.25">
      <c r="B17" s="5" t="s">
        <v>10</v>
      </c>
      <c r="C17" s="6">
        <v>0</v>
      </c>
      <c r="D17" s="6">
        <v>0</v>
      </c>
      <c r="E17" s="6">
        <v>0</v>
      </c>
      <c r="F17" s="6">
        <v>36</v>
      </c>
      <c r="G17" s="6">
        <v>0</v>
      </c>
      <c r="H17" s="6">
        <v>0</v>
      </c>
      <c r="I17" s="6">
        <v>162.60000000000002</v>
      </c>
      <c r="J17" s="6">
        <v>0</v>
      </c>
      <c r="K17" s="6">
        <v>284.75200000000001</v>
      </c>
      <c r="L17" s="7">
        <f>+SUM(C17:K17)</f>
        <v>483.35200000000003</v>
      </c>
      <c r="N17" s="5" t="s">
        <v>10</v>
      </c>
      <c r="O17" s="6">
        <v>0</v>
      </c>
      <c r="P17" s="6">
        <v>0</v>
      </c>
      <c r="Q17" s="6">
        <v>0</v>
      </c>
      <c r="R17" s="6">
        <v>36</v>
      </c>
      <c r="S17" s="6">
        <v>0</v>
      </c>
      <c r="T17" s="6">
        <v>0</v>
      </c>
      <c r="U17" s="6">
        <v>159.6</v>
      </c>
      <c r="V17" s="6">
        <v>0</v>
      </c>
      <c r="W17" s="6">
        <v>299.15199999999999</v>
      </c>
      <c r="X17" s="7">
        <f>+SUM(O17:W17)</f>
        <v>494.75199999999995</v>
      </c>
    </row>
    <row r="18" spans="2:24" x14ac:dyDescent="0.25">
      <c r="B18" s="8" t="s">
        <v>9</v>
      </c>
      <c r="C18" s="7">
        <f>+SUM(C4:C17)</f>
        <v>0</v>
      </c>
      <c r="D18" s="7">
        <f>+SUM(D4:D17)</f>
        <v>0</v>
      </c>
      <c r="E18" s="7">
        <f>+SUM(E4:E17)</f>
        <v>547.13400000000001</v>
      </c>
      <c r="F18" s="7">
        <f>+SUM(F4:F17)</f>
        <v>909.84</v>
      </c>
      <c r="G18" s="7">
        <f>+SUM(G4:G17)</f>
        <v>4513.4549999999999</v>
      </c>
      <c r="H18" s="7">
        <f>+SUM(H4:H17)</f>
        <v>4619.8690000000006</v>
      </c>
      <c r="I18" s="7">
        <f>+SUM(I4:I17)</f>
        <v>2444.7840000000001</v>
      </c>
      <c r="J18" s="7">
        <f>+SUM(J4:J17)</f>
        <v>571</v>
      </c>
      <c r="K18" s="7">
        <f>+SUM(K4:K17)</f>
        <v>6486.9800000000005</v>
      </c>
      <c r="L18" s="7">
        <f>+SUM(C18:K18)</f>
        <v>20093.062000000002</v>
      </c>
      <c r="N18" s="8" t="s">
        <v>9</v>
      </c>
      <c r="O18" s="7">
        <f>+SUM(O4:O17)</f>
        <v>0</v>
      </c>
      <c r="P18" s="7">
        <f>+SUM(P4:P17)</f>
        <v>0</v>
      </c>
      <c r="Q18" s="7">
        <f>+SUM(Q4:Q17)</f>
        <v>1286.7400000000002</v>
      </c>
      <c r="R18" s="7">
        <f>+SUM(R4:R17)</f>
        <v>1140.04</v>
      </c>
      <c r="S18" s="7">
        <f>+SUM(S4:S17)</f>
        <v>4930.8749999999991</v>
      </c>
      <c r="T18" s="7">
        <f>+SUM(T4:T17)</f>
        <v>5169.5880000000006</v>
      </c>
      <c r="U18" s="7">
        <f>+SUM(U4:U17)</f>
        <v>2474.9479999999999</v>
      </c>
      <c r="V18" s="7">
        <f>+SUM(V4:V17)</f>
        <v>613.69999999999993</v>
      </c>
      <c r="W18" s="7">
        <f>+SUM(W4:W17)</f>
        <v>6630.1500000000005</v>
      </c>
      <c r="X18" s="7">
        <f>+SUM(O18:W18)</f>
        <v>22246.041000000001</v>
      </c>
    </row>
    <row r="20" spans="2:24" x14ac:dyDescent="0.25">
      <c r="C20" s="12" t="s">
        <v>32</v>
      </c>
      <c r="D20" s="13"/>
      <c r="E20" s="13"/>
      <c r="F20" s="13"/>
      <c r="G20" s="13"/>
      <c r="H20" s="13"/>
      <c r="I20" s="13"/>
      <c r="J20" s="13"/>
      <c r="K20" s="13"/>
      <c r="O20" s="12" t="s">
        <v>32</v>
      </c>
      <c r="P20" s="13"/>
      <c r="Q20" s="13"/>
      <c r="R20" s="13"/>
      <c r="S20" s="13"/>
      <c r="T20" s="13"/>
      <c r="U20" s="13"/>
      <c r="V20" s="13"/>
      <c r="W20" s="13"/>
    </row>
    <row r="21" spans="2:24" x14ac:dyDescent="0.25">
      <c r="B21" s="3">
        <v>2017</v>
      </c>
      <c r="C21" s="3" t="s">
        <v>0</v>
      </c>
      <c r="D21" s="3" t="s">
        <v>1</v>
      </c>
      <c r="E21" s="3" t="s">
        <v>2</v>
      </c>
      <c r="F21" s="3" t="s">
        <v>3</v>
      </c>
      <c r="G21" s="3" t="s">
        <v>4</v>
      </c>
      <c r="H21" s="3" t="s">
        <v>5</v>
      </c>
      <c r="I21" s="3" t="s">
        <v>6</v>
      </c>
      <c r="J21" s="3" t="s">
        <v>7</v>
      </c>
      <c r="K21" s="3" t="s">
        <v>8</v>
      </c>
      <c r="L21" s="3" t="s">
        <v>9</v>
      </c>
      <c r="N21" s="3">
        <v>2018</v>
      </c>
      <c r="O21" s="3" t="s">
        <v>0</v>
      </c>
      <c r="P21" s="3" t="s">
        <v>1</v>
      </c>
      <c r="Q21" s="3" t="s">
        <v>2</v>
      </c>
      <c r="R21" s="3" t="s">
        <v>3</v>
      </c>
      <c r="S21" s="3" t="s">
        <v>4</v>
      </c>
      <c r="T21" s="3" t="s">
        <v>5</v>
      </c>
      <c r="U21" s="3" t="s">
        <v>6</v>
      </c>
      <c r="V21" s="3" t="s">
        <v>7</v>
      </c>
      <c r="W21" s="3" t="s">
        <v>8</v>
      </c>
      <c r="X21" s="3" t="s">
        <v>9</v>
      </c>
    </row>
    <row r="22" spans="2:24" x14ac:dyDescent="0.25">
      <c r="B22" s="5" t="s">
        <v>23</v>
      </c>
      <c r="C22" s="6">
        <v>0</v>
      </c>
      <c r="D22" s="6">
        <v>0</v>
      </c>
      <c r="E22" s="6">
        <v>8.4400000000000013</v>
      </c>
      <c r="F22" s="6">
        <v>0</v>
      </c>
      <c r="G22" s="6">
        <v>0</v>
      </c>
      <c r="H22" s="6">
        <v>0</v>
      </c>
      <c r="I22" s="6">
        <v>14.321</v>
      </c>
      <c r="J22" s="6">
        <v>0</v>
      </c>
      <c r="K22" s="6">
        <v>10.894</v>
      </c>
      <c r="L22" s="7">
        <f>+SUM(C22:K22)</f>
        <v>33.655000000000001</v>
      </c>
      <c r="N22" s="5" t="s">
        <v>23</v>
      </c>
      <c r="O22" s="6">
        <v>0</v>
      </c>
      <c r="P22" s="6">
        <v>0</v>
      </c>
      <c r="Q22" s="6">
        <v>8.4400000000000013</v>
      </c>
      <c r="R22" s="6">
        <v>0</v>
      </c>
      <c r="S22" s="6">
        <v>0</v>
      </c>
      <c r="T22" s="6">
        <v>0</v>
      </c>
      <c r="U22" s="6">
        <v>14.321</v>
      </c>
      <c r="V22" s="6">
        <v>0</v>
      </c>
      <c r="W22" s="6">
        <v>10.894</v>
      </c>
      <c r="X22" s="7">
        <f>+SUM(O22:W22)</f>
        <v>33.655000000000001</v>
      </c>
    </row>
    <row r="23" spans="2:24" x14ac:dyDescent="0.25">
      <c r="B23" s="5" t="s">
        <v>22</v>
      </c>
      <c r="C23" s="6">
        <v>0</v>
      </c>
      <c r="D23" s="6">
        <v>0</v>
      </c>
      <c r="E23" s="6">
        <v>61.233999999999995</v>
      </c>
      <c r="F23" s="6">
        <v>0</v>
      </c>
      <c r="G23" s="6">
        <v>0</v>
      </c>
      <c r="H23" s="6">
        <v>158</v>
      </c>
      <c r="I23" s="6">
        <v>33.080000000000027</v>
      </c>
      <c r="J23" s="6">
        <v>44</v>
      </c>
      <c r="K23" s="6">
        <v>6.25</v>
      </c>
      <c r="L23" s="7">
        <f>+SUM(C23:K23)</f>
        <v>302.56400000000002</v>
      </c>
      <c r="N23" s="5" t="s">
        <v>22</v>
      </c>
      <c r="O23" s="6">
        <v>0</v>
      </c>
      <c r="P23" s="6">
        <v>0</v>
      </c>
      <c r="Q23" s="6">
        <v>61.233999999999995</v>
      </c>
      <c r="R23" s="6">
        <v>0</v>
      </c>
      <c r="S23" s="6">
        <v>0</v>
      </c>
      <c r="T23" s="6">
        <v>158</v>
      </c>
      <c r="U23" s="6">
        <v>33.080000000000027</v>
      </c>
      <c r="V23" s="6">
        <v>44</v>
      </c>
      <c r="W23" s="6">
        <v>6.25</v>
      </c>
      <c r="X23" s="7">
        <f>+SUM(O23:W23)</f>
        <v>302.56400000000002</v>
      </c>
    </row>
    <row r="24" spans="2:24" x14ac:dyDescent="0.25">
      <c r="B24" s="5" t="s">
        <v>21</v>
      </c>
      <c r="C24" s="6">
        <v>55</v>
      </c>
      <c r="D24" s="6">
        <v>0</v>
      </c>
      <c r="E24" s="6">
        <v>770.13499999999999</v>
      </c>
      <c r="F24" s="6">
        <v>301</v>
      </c>
      <c r="G24" s="6">
        <v>2202.4859999999999</v>
      </c>
      <c r="H24" s="6">
        <v>2544.3919999999998</v>
      </c>
      <c r="I24" s="6">
        <v>183.59200000000004</v>
      </c>
      <c r="J24" s="6">
        <v>17.5</v>
      </c>
      <c r="K24" s="6">
        <v>0</v>
      </c>
      <c r="L24" s="7">
        <f>+SUM(C24:K24)</f>
        <v>6074.1049999999996</v>
      </c>
      <c r="N24" s="5" t="s">
        <v>21</v>
      </c>
      <c r="O24" s="6">
        <v>44.91</v>
      </c>
      <c r="P24" s="6">
        <v>0</v>
      </c>
      <c r="Q24" s="6">
        <v>770.13499999999999</v>
      </c>
      <c r="R24" s="6">
        <v>301</v>
      </c>
      <c r="S24" s="6">
        <v>2202.4859999999999</v>
      </c>
      <c r="T24" s="6">
        <v>2898.3920000000003</v>
      </c>
      <c r="U24" s="6">
        <v>183.59200000000004</v>
      </c>
      <c r="V24" s="6">
        <v>17.5</v>
      </c>
      <c r="W24" s="6">
        <v>0</v>
      </c>
      <c r="X24" s="7">
        <f>+SUM(O24:W24)</f>
        <v>6418.0150000000003</v>
      </c>
    </row>
    <row r="25" spans="2:24" x14ac:dyDescent="0.25">
      <c r="B25" s="5" t="s">
        <v>20</v>
      </c>
      <c r="C25" s="6">
        <v>0</v>
      </c>
      <c r="D25" s="6">
        <v>0</v>
      </c>
      <c r="E25" s="6">
        <v>935.1</v>
      </c>
      <c r="F25" s="6">
        <v>193.75</v>
      </c>
      <c r="G25" s="6">
        <v>0</v>
      </c>
      <c r="H25" s="6">
        <v>760</v>
      </c>
      <c r="I25" s="6">
        <v>529.82000000000005</v>
      </c>
      <c r="J25" s="6">
        <v>0</v>
      </c>
      <c r="K25" s="6">
        <v>5.12</v>
      </c>
      <c r="L25" s="7">
        <f>+SUM(C25:K25)</f>
        <v>2423.79</v>
      </c>
      <c r="N25" s="5" t="s">
        <v>20</v>
      </c>
      <c r="O25" s="6">
        <v>0</v>
      </c>
      <c r="P25" s="6">
        <v>0</v>
      </c>
      <c r="Q25" s="6">
        <v>968.1</v>
      </c>
      <c r="R25" s="6">
        <v>304.14999999999998</v>
      </c>
      <c r="S25" s="6">
        <v>0</v>
      </c>
      <c r="T25" s="6">
        <v>760</v>
      </c>
      <c r="U25" s="6">
        <v>529.82000000000005</v>
      </c>
      <c r="V25" s="6">
        <v>0</v>
      </c>
      <c r="W25" s="6">
        <v>5.12</v>
      </c>
      <c r="X25" s="7">
        <f>+SUM(O25:W25)</f>
        <v>2567.19</v>
      </c>
    </row>
    <row r="26" spans="2:24" x14ac:dyDescent="0.25">
      <c r="B26" s="5" t="s">
        <v>19</v>
      </c>
      <c r="C26" s="6">
        <v>0</v>
      </c>
      <c r="D26" s="6">
        <v>0</v>
      </c>
      <c r="E26" s="6">
        <v>147.51299999999998</v>
      </c>
      <c r="F26" s="6">
        <v>612.22</v>
      </c>
      <c r="G26" s="6">
        <v>0</v>
      </c>
      <c r="H26" s="6">
        <v>0</v>
      </c>
      <c r="I26" s="6">
        <v>214.6</v>
      </c>
      <c r="J26" s="6">
        <v>16.600000000000001</v>
      </c>
      <c r="K26" s="6">
        <v>28.200000000000003</v>
      </c>
      <c r="L26" s="7">
        <f>+SUM(C26:K26)</f>
        <v>1019.133</v>
      </c>
      <c r="N26" s="5" t="s">
        <v>19</v>
      </c>
      <c r="O26" s="6">
        <v>0</v>
      </c>
      <c r="P26" s="6">
        <v>0</v>
      </c>
      <c r="Q26" s="6">
        <v>155.51299999999998</v>
      </c>
      <c r="R26" s="6">
        <v>693.95</v>
      </c>
      <c r="S26" s="6">
        <v>0</v>
      </c>
      <c r="T26" s="6">
        <v>0</v>
      </c>
      <c r="U26" s="6">
        <v>220.6</v>
      </c>
      <c r="V26" s="6">
        <v>16.600000000000001</v>
      </c>
      <c r="W26" s="6">
        <v>28.200000000000003</v>
      </c>
      <c r="X26" s="7">
        <f>+SUM(O26:W26)</f>
        <v>1114.8629999999998</v>
      </c>
    </row>
    <row r="27" spans="2:24" x14ac:dyDescent="0.25">
      <c r="B27" s="5" t="s">
        <v>18</v>
      </c>
      <c r="C27" s="6">
        <v>0</v>
      </c>
      <c r="D27" s="6">
        <v>0</v>
      </c>
      <c r="E27" s="6">
        <v>60.628</v>
      </c>
      <c r="F27" s="6">
        <v>0</v>
      </c>
      <c r="G27" s="6">
        <v>1731.95</v>
      </c>
      <c r="H27" s="6">
        <v>878.19600000000003</v>
      </c>
      <c r="I27" s="6">
        <v>597.4</v>
      </c>
      <c r="J27" s="6">
        <v>0</v>
      </c>
      <c r="K27" s="6">
        <v>211.774</v>
      </c>
      <c r="L27" s="7">
        <f>+SUM(C27:K27)</f>
        <v>3479.9479999999999</v>
      </c>
      <c r="N27" s="5" t="s">
        <v>18</v>
      </c>
      <c r="O27" s="6">
        <v>0</v>
      </c>
      <c r="P27" s="6">
        <v>0</v>
      </c>
      <c r="Q27" s="6">
        <v>99.628</v>
      </c>
      <c r="R27" s="6">
        <v>0</v>
      </c>
      <c r="S27" s="6">
        <v>1737.3500000000001</v>
      </c>
      <c r="T27" s="6">
        <v>878.19600000000003</v>
      </c>
      <c r="U27" s="6">
        <v>606.4</v>
      </c>
      <c r="V27" s="6">
        <v>0</v>
      </c>
      <c r="W27" s="6">
        <v>211.774</v>
      </c>
      <c r="X27" s="7">
        <f>+SUM(O27:W27)</f>
        <v>3533.348</v>
      </c>
    </row>
    <row r="28" spans="2:24" x14ac:dyDescent="0.25">
      <c r="B28" s="5" t="s">
        <v>17</v>
      </c>
      <c r="C28" s="6">
        <v>0</v>
      </c>
      <c r="D28" s="6">
        <v>0</v>
      </c>
      <c r="E28" s="6">
        <v>236.73000000000002</v>
      </c>
      <c r="F28" s="6">
        <v>0</v>
      </c>
      <c r="G28" s="6">
        <v>459.49600000000004</v>
      </c>
      <c r="H28" s="6">
        <v>0</v>
      </c>
      <c r="I28" s="6">
        <v>109.72</v>
      </c>
      <c r="J28" s="6">
        <v>0</v>
      </c>
      <c r="K28" s="6">
        <v>364.41800000000001</v>
      </c>
      <c r="L28" s="7">
        <f>+SUM(C28:K28)</f>
        <v>1170.364</v>
      </c>
      <c r="N28" s="5" t="s">
        <v>17</v>
      </c>
      <c r="O28" s="6">
        <v>0</v>
      </c>
      <c r="P28" s="6">
        <v>0</v>
      </c>
      <c r="Q28" s="6">
        <v>250.19000000000003</v>
      </c>
      <c r="R28" s="6">
        <v>0</v>
      </c>
      <c r="S28" s="6">
        <v>460.49600000000004</v>
      </c>
      <c r="T28" s="6">
        <v>0</v>
      </c>
      <c r="U28" s="6">
        <v>112.72</v>
      </c>
      <c r="V28" s="6">
        <v>0</v>
      </c>
      <c r="W28" s="6">
        <v>364.41799999999995</v>
      </c>
      <c r="X28" s="7">
        <f>+SUM(O28:W28)</f>
        <v>1187.8240000000001</v>
      </c>
    </row>
    <row r="29" spans="2:24" x14ac:dyDescent="0.25">
      <c r="B29" s="5" t="s">
        <v>16</v>
      </c>
      <c r="C29" s="6">
        <v>0</v>
      </c>
      <c r="D29" s="6">
        <v>0</v>
      </c>
      <c r="E29" s="6">
        <v>37.799999999999997</v>
      </c>
      <c r="F29" s="6">
        <v>17.95</v>
      </c>
      <c r="G29" s="6">
        <v>254.851</v>
      </c>
      <c r="H29" s="6">
        <v>0</v>
      </c>
      <c r="I29" s="6">
        <v>23.000000000000004</v>
      </c>
      <c r="J29" s="6">
        <v>36.799999999999997</v>
      </c>
      <c r="K29" s="6">
        <v>1022.15</v>
      </c>
      <c r="L29" s="7">
        <f>+SUM(C29:K29)</f>
        <v>1392.5509999999999</v>
      </c>
      <c r="N29" s="5" t="s">
        <v>16</v>
      </c>
      <c r="O29" s="6">
        <v>0</v>
      </c>
      <c r="P29" s="6">
        <v>0</v>
      </c>
      <c r="Q29" s="6">
        <v>85.45</v>
      </c>
      <c r="R29" s="6">
        <v>17.95</v>
      </c>
      <c r="S29" s="6">
        <v>254.851</v>
      </c>
      <c r="T29" s="6">
        <v>0</v>
      </c>
      <c r="U29" s="6">
        <v>26.000000000000004</v>
      </c>
      <c r="V29" s="6">
        <v>36.799999999999997</v>
      </c>
      <c r="W29" s="6">
        <v>1036.55</v>
      </c>
      <c r="X29" s="7">
        <f>+SUM(O29:W29)</f>
        <v>1457.6009999999999</v>
      </c>
    </row>
    <row r="30" spans="2:24" x14ac:dyDescent="0.25">
      <c r="B30" s="5" t="s">
        <v>15</v>
      </c>
      <c r="C30" s="6">
        <v>0</v>
      </c>
      <c r="D30" s="6">
        <v>0</v>
      </c>
      <c r="E30" s="6">
        <v>4.33</v>
      </c>
      <c r="F30" s="6">
        <v>0</v>
      </c>
      <c r="G30" s="6">
        <v>2.46</v>
      </c>
      <c r="H30" s="6">
        <v>0</v>
      </c>
      <c r="I30" s="6">
        <v>80.78</v>
      </c>
      <c r="J30" s="6">
        <v>49.5</v>
      </c>
      <c r="K30" s="6">
        <v>1689.0199999999998</v>
      </c>
      <c r="L30" s="7">
        <f>+SUM(C30:K30)</f>
        <v>1826.0899999999997</v>
      </c>
      <c r="N30" s="5" t="s">
        <v>15</v>
      </c>
      <c r="O30" s="6">
        <v>0</v>
      </c>
      <c r="P30" s="6">
        <v>0</v>
      </c>
      <c r="Q30" s="6">
        <v>24.82</v>
      </c>
      <c r="R30" s="6">
        <v>0</v>
      </c>
      <c r="S30" s="6">
        <v>2.46</v>
      </c>
      <c r="T30" s="6">
        <v>0</v>
      </c>
      <c r="U30" s="6">
        <v>83.78</v>
      </c>
      <c r="V30" s="6">
        <v>49.5</v>
      </c>
      <c r="W30" s="6">
        <v>1689.0199999999998</v>
      </c>
      <c r="X30" s="7">
        <f>+SUM(O30:W30)</f>
        <v>1849.5799999999997</v>
      </c>
    </row>
    <row r="31" spans="2:24" x14ac:dyDescent="0.25">
      <c r="B31" s="5" t="s">
        <v>14</v>
      </c>
      <c r="C31" s="6">
        <v>0</v>
      </c>
      <c r="D31" s="6">
        <v>0</v>
      </c>
      <c r="E31" s="6">
        <v>3</v>
      </c>
      <c r="F31" s="6">
        <v>0</v>
      </c>
      <c r="G31" s="6">
        <v>0</v>
      </c>
      <c r="H31" s="6">
        <v>0</v>
      </c>
      <c r="I31" s="6">
        <v>11</v>
      </c>
      <c r="J31" s="6">
        <v>71.099999999999994</v>
      </c>
      <c r="K31" s="6">
        <v>20.399999999999999</v>
      </c>
      <c r="L31" s="7">
        <f>+SUM(C31:K31)</f>
        <v>105.5</v>
      </c>
      <c r="N31" s="5" t="s">
        <v>14</v>
      </c>
      <c r="O31" s="6">
        <v>0</v>
      </c>
      <c r="P31" s="6">
        <v>0</v>
      </c>
      <c r="Q31" s="6">
        <v>9</v>
      </c>
      <c r="R31" s="6">
        <v>0</v>
      </c>
      <c r="S31" s="6">
        <v>0</v>
      </c>
      <c r="T31" s="6">
        <v>0</v>
      </c>
      <c r="U31" s="6">
        <v>11</v>
      </c>
      <c r="V31" s="6">
        <v>71.099999999999994</v>
      </c>
      <c r="W31" s="6">
        <v>20.399999999999999</v>
      </c>
      <c r="X31" s="7">
        <f>+SUM(O31:W31)</f>
        <v>111.5</v>
      </c>
    </row>
    <row r="32" spans="2:24" x14ac:dyDescent="0.25">
      <c r="B32" s="5" t="s">
        <v>13</v>
      </c>
      <c r="C32" s="6">
        <v>0</v>
      </c>
      <c r="D32" s="6">
        <v>0</v>
      </c>
      <c r="E32" s="6">
        <v>0</v>
      </c>
      <c r="F32" s="6">
        <v>106.16</v>
      </c>
      <c r="G32" s="6">
        <v>291.63200000000001</v>
      </c>
      <c r="H32" s="6">
        <v>850</v>
      </c>
      <c r="I32" s="6">
        <v>391.73500000000001</v>
      </c>
      <c r="J32" s="6">
        <v>239.6</v>
      </c>
      <c r="K32" s="6">
        <v>2874.69</v>
      </c>
      <c r="L32" s="7">
        <f>+SUM(C32:K32)</f>
        <v>4753.817</v>
      </c>
      <c r="N32" s="5" t="s">
        <v>13</v>
      </c>
      <c r="O32" s="6">
        <v>0</v>
      </c>
      <c r="P32" s="6">
        <v>0</v>
      </c>
      <c r="Q32" s="6">
        <v>0</v>
      </c>
      <c r="R32" s="6">
        <v>106.16</v>
      </c>
      <c r="S32" s="6">
        <v>291.63200000000001</v>
      </c>
      <c r="T32" s="6">
        <v>850</v>
      </c>
      <c r="U32" s="6">
        <v>391.73500000000001</v>
      </c>
      <c r="V32" s="6">
        <v>239.6</v>
      </c>
      <c r="W32" s="6">
        <v>2874.89</v>
      </c>
      <c r="X32" s="7">
        <f>+SUM(O32:W32)</f>
        <v>4754.0169999999998</v>
      </c>
    </row>
    <row r="33" spans="2:25" x14ac:dyDescent="0.25">
      <c r="B33" s="5" t="s">
        <v>12</v>
      </c>
      <c r="C33" s="6">
        <v>0</v>
      </c>
      <c r="D33" s="6">
        <v>0</v>
      </c>
      <c r="E33" s="6">
        <v>0</v>
      </c>
      <c r="F33" s="6">
        <v>88</v>
      </c>
      <c r="G33" s="6">
        <v>0</v>
      </c>
      <c r="H33" s="6">
        <v>0</v>
      </c>
      <c r="I33" s="6">
        <v>11.600000000000001</v>
      </c>
      <c r="J33" s="6">
        <v>81</v>
      </c>
      <c r="K33" s="6">
        <v>77.986000000000004</v>
      </c>
      <c r="L33" s="7">
        <f>+SUM(C33:K33)</f>
        <v>258.58600000000001</v>
      </c>
      <c r="N33" s="5" t="s">
        <v>12</v>
      </c>
      <c r="O33" s="6">
        <v>0</v>
      </c>
      <c r="P33" s="6">
        <v>0</v>
      </c>
      <c r="Q33" s="6">
        <v>0</v>
      </c>
      <c r="R33" s="6">
        <v>88</v>
      </c>
      <c r="S33" s="6">
        <v>0</v>
      </c>
      <c r="T33" s="6">
        <v>0</v>
      </c>
      <c r="U33" s="6">
        <v>11.600000000000001</v>
      </c>
      <c r="V33" s="6">
        <v>81</v>
      </c>
      <c r="W33" s="6">
        <v>80.736000000000018</v>
      </c>
      <c r="X33" s="7">
        <f>+SUM(O33:W33)</f>
        <v>261.33600000000001</v>
      </c>
    </row>
    <row r="34" spans="2:25" x14ac:dyDescent="0.25">
      <c r="B34" s="5" t="s">
        <v>11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119.2</v>
      </c>
      <c r="J34" s="6">
        <v>61</v>
      </c>
      <c r="K34" s="6">
        <v>127.616</v>
      </c>
      <c r="L34" s="7">
        <f>+SUM(C34:K34)</f>
        <v>307.81599999999997</v>
      </c>
      <c r="N34" s="5" t="s">
        <v>11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119.2</v>
      </c>
      <c r="V34" s="6">
        <v>61</v>
      </c>
      <c r="W34" s="6">
        <v>127.616</v>
      </c>
      <c r="X34" s="7">
        <f>+SUM(O34:W34)</f>
        <v>307.81599999999997</v>
      </c>
    </row>
    <row r="35" spans="2:25" x14ac:dyDescent="0.25">
      <c r="B35" s="5" t="s">
        <v>10</v>
      </c>
      <c r="C35" s="6">
        <v>0</v>
      </c>
      <c r="D35" s="6">
        <v>0</v>
      </c>
      <c r="E35" s="6">
        <v>0</v>
      </c>
      <c r="F35" s="6">
        <v>101</v>
      </c>
      <c r="G35" s="6">
        <v>0</v>
      </c>
      <c r="H35" s="6">
        <v>0</v>
      </c>
      <c r="I35" s="6">
        <v>180.22800000000001</v>
      </c>
      <c r="J35" s="6">
        <v>0</v>
      </c>
      <c r="K35" s="6">
        <v>298.55199999999996</v>
      </c>
      <c r="L35" s="7">
        <f>+SUM(C35:K35)</f>
        <v>579.78</v>
      </c>
      <c r="N35" s="5" t="s">
        <v>10</v>
      </c>
      <c r="O35" s="6">
        <v>0</v>
      </c>
      <c r="P35" s="6">
        <v>0</v>
      </c>
      <c r="Q35" s="6">
        <v>0</v>
      </c>
      <c r="R35" s="6">
        <v>230</v>
      </c>
      <c r="S35" s="6">
        <v>0</v>
      </c>
      <c r="T35" s="6">
        <v>0</v>
      </c>
      <c r="U35" s="6">
        <v>183.22800000000001</v>
      </c>
      <c r="V35" s="6">
        <v>0</v>
      </c>
      <c r="W35" s="6">
        <v>298.55199999999996</v>
      </c>
      <c r="X35" s="7">
        <f>+SUM(O35:W35)</f>
        <v>711.78</v>
      </c>
    </row>
    <row r="36" spans="2:25" x14ac:dyDescent="0.25">
      <c r="B36" s="8" t="s">
        <v>9</v>
      </c>
      <c r="C36" s="7">
        <f>+SUM(C22:C35)</f>
        <v>55</v>
      </c>
      <c r="D36" s="7">
        <f>+SUM(D22:D35)</f>
        <v>0</v>
      </c>
      <c r="E36" s="7">
        <f>+SUM(E22:E35)</f>
        <v>2264.91</v>
      </c>
      <c r="F36" s="7">
        <f>+SUM(F22:F35)</f>
        <v>1420.0800000000002</v>
      </c>
      <c r="G36" s="7">
        <f>+SUM(G22:G35)</f>
        <v>4942.8749999999991</v>
      </c>
      <c r="H36" s="7">
        <f>+SUM(H22:H35)</f>
        <v>5190.5879999999997</v>
      </c>
      <c r="I36" s="7">
        <f>+SUM(I22:I35)</f>
        <v>2500.076</v>
      </c>
      <c r="J36" s="7">
        <f>+SUM(J22:J35)</f>
        <v>617.09999999999991</v>
      </c>
      <c r="K36" s="7">
        <f>+SUM(K22:K35)</f>
        <v>6737.07</v>
      </c>
      <c r="L36" s="7">
        <f>+SUM(C36:K36)</f>
        <v>23727.698999999997</v>
      </c>
      <c r="N36" s="8" t="s">
        <v>9</v>
      </c>
      <c r="O36" s="7">
        <f>+SUM(O22:O35)</f>
        <v>44.91</v>
      </c>
      <c r="P36" s="7">
        <f>+SUM(P22:P35)</f>
        <v>0</v>
      </c>
      <c r="Q36" s="7">
        <f>+SUM(Q22:Q35)</f>
        <v>2432.5100000000002</v>
      </c>
      <c r="R36" s="7">
        <f>+SUM(R22:R35)</f>
        <v>1741.21</v>
      </c>
      <c r="S36" s="7">
        <f>+SUM(S22:S35)</f>
        <v>4949.2749999999996</v>
      </c>
      <c r="T36" s="7">
        <f>+SUM(T22:T35)</f>
        <v>5544.5880000000006</v>
      </c>
      <c r="U36" s="7">
        <f>+SUM(U22:U35)</f>
        <v>2527.076</v>
      </c>
      <c r="V36" s="7">
        <f>+SUM(V22:V35)</f>
        <v>617.09999999999991</v>
      </c>
      <c r="W36" s="7">
        <f>+SUM(W22:W35)</f>
        <v>6754.4199999999992</v>
      </c>
      <c r="X36" s="7">
        <f>+SUM(O36:W36)</f>
        <v>24611.088999999996</v>
      </c>
    </row>
    <row r="38" spans="2:25" x14ac:dyDescent="0.25">
      <c r="C38" s="12" t="s">
        <v>32</v>
      </c>
      <c r="D38" s="13"/>
      <c r="E38" s="13"/>
      <c r="F38" s="13"/>
      <c r="G38" s="13"/>
      <c r="H38" s="13"/>
      <c r="I38" s="13"/>
      <c r="J38" s="13"/>
      <c r="K38" s="13"/>
      <c r="O38" s="12" t="s">
        <v>32</v>
      </c>
      <c r="P38" s="13"/>
      <c r="Q38" s="13"/>
      <c r="R38" s="13"/>
      <c r="S38" s="13"/>
      <c r="T38" s="13"/>
      <c r="U38" s="13"/>
      <c r="V38" s="13"/>
      <c r="W38" s="13"/>
    </row>
    <row r="39" spans="2:25" x14ac:dyDescent="0.25">
      <c r="B39" s="3">
        <v>2019</v>
      </c>
      <c r="C39" s="3" t="s">
        <v>0</v>
      </c>
      <c r="D39" s="3" t="s">
        <v>1</v>
      </c>
      <c r="E39" s="3" t="s">
        <v>2</v>
      </c>
      <c r="F39" s="3" t="s">
        <v>3</v>
      </c>
      <c r="G39" s="3" t="s">
        <v>4</v>
      </c>
      <c r="H39" s="3" t="s">
        <v>5</v>
      </c>
      <c r="I39" s="3" t="s">
        <v>6</v>
      </c>
      <c r="J39" s="3" t="s">
        <v>7</v>
      </c>
      <c r="K39" s="3" t="s">
        <v>8</v>
      </c>
      <c r="L39" s="3" t="s">
        <v>9</v>
      </c>
      <c r="N39" s="3">
        <v>2020</v>
      </c>
      <c r="O39" s="3" t="s">
        <v>0</v>
      </c>
      <c r="P39" s="3" t="s">
        <v>1</v>
      </c>
      <c r="Q39" s="3" t="s">
        <v>2</v>
      </c>
      <c r="R39" s="3" t="s">
        <v>3</v>
      </c>
      <c r="S39" s="3" t="s">
        <v>4</v>
      </c>
      <c r="T39" s="3" t="s">
        <v>5</v>
      </c>
      <c r="U39" s="3" t="s">
        <v>6</v>
      </c>
      <c r="V39" s="3" t="s">
        <v>7</v>
      </c>
      <c r="W39" s="3" t="s">
        <v>8</v>
      </c>
      <c r="X39" s="3" t="s">
        <v>9</v>
      </c>
    </row>
    <row r="40" spans="2:25" x14ac:dyDescent="0.25">
      <c r="B40" s="5" t="s">
        <v>23</v>
      </c>
      <c r="C40" s="6">
        <v>0</v>
      </c>
      <c r="D40" s="6">
        <v>0</v>
      </c>
      <c r="E40" s="6">
        <v>8.24</v>
      </c>
      <c r="F40" s="6"/>
      <c r="G40" s="6">
        <v>0</v>
      </c>
      <c r="H40" s="6">
        <v>0</v>
      </c>
      <c r="I40" s="6">
        <v>13.60158</v>
      </c>
      <c r="J40" s="6">
        <v>0</v>
      </c>
      <c r="K40" s="6">
        <v>10.894</v>
      </c>
      <c r="L40" s="7">
        <f>+SUM(C40:K40)</f>
        <v>32.735579999999999</v>
      </c>
      <c r="N40" s="5" t="s">
        <v>23</v>
      </c>
      <c r="O40" s="6">
        <v>0</v>
      </c>
      <c r="P40" s="6">
        <v>0</v>
      </c>
      <c r="Q40" s="6">
        <v>8.24</v>
      </c>
      <c r="R40" s="6">
        <v>0</v>
      </c>
      <c r="S40" s="6">
        <v>0</v>
      </c>
      <c r="T40" s="6">
        <v>0</v>
      </c>
      <c r="U40" s="6">
        <v>13.60158</v>
      </c>
      <c r="V40" s="6">
        <v>0</v>
      </c>
      <c r="W40" s="6">
        <v>11.394</v>
      </c>
      <c r="X40" s="7">
        <f>+SUM(O40:W40)</f>
        <v>33.235579999999999</v>
      </c>
    </row>
    <row r="41" spans="2:25" x14ac:dyDescent="0.25">
      <c r="B41" s="5" t="s">
        <v>22</v>
      </c>
      <c r="C41" s="6">
        <v>0</v>
      </c>
      <c r="D41" s="6">
        <v>0</v>
      </c>
      <c r="E41" s="6">
        <v>175.08500000000001</v>
      </c>
      <c r="F41" s="6"/>
      <c r="G41" s="6">
        <v>0</v>
      </c>
      <c r="H41" s="6">
        <v>0</v>
      </c>
      <c r="I41" s="6">
        <v>34.440000000000012</v>
      </c>
      <c r="J41" s="6">
        <v>44</v>
      </c>
      <c r="K41" s="6">
        <v>6.25</v>
      </c>
      <c r="L41" s="7">
        <f>+SUM(C41:K41)</f>
        <v>259.77500000000003</v>
      </c>
      <c r="N41" s="5" t="s">
        <v>22</v>
      </c>
      <c r="O41" s="6">
        <v>0</v>
      </c>
      <c r="P41" s="6">
        <v>0</v>
      </c>
      <c r="Q41" s="6">
        <v>366.38099999999997</v>
      </c>
      <c r="R41" s="6">
        <v>0</v>
      </c>
      <c r="S41" s="6">
        <v>0</v>
      </c>
      <c r="T41" s="6">
        <v>0</v>
      </c>
      <c r="U41" s="6">
        <v>34.084000000000017</v>
      </c>
      <c r="V41" s="6">
        <v>44</v>
      </c>
      <c r="W41" s="6">
        <v>6.25</v>
      </c>
      <c r="X41" s="7">
        <f>+SUM(O41:W41)</f>
        <v>450.71499999999997</v>
      </c>
    </row>
    <row r="42" spans="2:25" x14ac:dyDescent="0.25">
      <c r="B42" s="5" t="s">
        <v>21</v>
      </c>
      <c r="C42" s="6">
        <v>44.91</v>
      </c>
      <c r="D42" s="6">
        <v>0</v>
      </c>
      <c r="E42" s="6">
        <v>833.19499999999994</v>
      </c>
      <c r="F42" s="6">
        <v>301</v>
      </c>
      <c r="G42" s="6">
        <v>2149.491</v>
      </c>
      <c r="H42" s="6">
        <v>2723.6120000000001</v>
      </c>
      <c r="I42" s="6">
        <v>183.94730000000004</v>
      </c>
      <c r="J42" s="6">
        <v>24.36</v>
      </c>
      <c r="K42" s="6">
        <v>0</v>
      </c>
      <c r="L42" s="7">
        <f>+SUM(C42:K42)</f>
        <v>6260.5153</v>
      </c>
      <c r="N42" s="5" t="s">
        <v>21</v>
      </c>
      <c r="O42" s="6">
        <v>44.91</v>
      </c>
      <c r="P42" s="6">
        <v>0</v>
      </c>
      <c r="Q42" s="6">
        <v>1129.8249999999998</v>
      </c>
      <c r="R42" s="6">
        <v>301</v>
      </c>
      <c r="S42" s="6">
        <v>2149.491</v>
      </c>
      <c r="T42" s="6">
        <v>2723.6120000000001</v>
      </c>
      <c r="U42" s="6">
        <v>183.94730000000004</v>
      </c>
      <c r="V42" s="6">
        <v>24.36</v>
      </c>
      <c r="W42" s="6">
        <v>0</v>
      </c>
      <c r="X42" s="7">
        <f>+SUM(O42:W42)</f>
        <v>6557.1452999999992</v>
      </c>
    </row>
    <row r="43" spans="2:25" x14ac:dyDescent="0.25">
      <c r="B43" s="5" t="s">
        <v>20</v>
      </c>
      <c r="C43" s="6">
        <v>0</v>
      </c>
      <c r="D43" s="6">
        <v>0</v>
      </c>
      <c r="E43" s="6">
        <v>950.61299999999994</v>
      </c>
      <c r="F43" s="6">
        <v>482.54999999999995</v>
      </c>
      <c r="G43" s="6">
        <v>0</v>
      </c>
      <c r="H43" s="6">
        <v>760</v>
      </c>
      <c r="I43" s="6">
        <v>538.8546</v>
      </c>
      <c r="J43" s="6">
        <v>0</v>
      </c>
      <c r="K43" s="6">
        <v>5.12</v>
      </c>
      <c r="L43" s="7">
        <f>+SUM(C43:K43)</f>
        <v>2737.1376</v>
      </c>
      <c r="N43" s="5" t="s">
        <v>20</v>
      </c>
      <c r="O43" s="6">
        <v>0</v>
      </c>
      <c r="P43" s="6">
        <v>0</v>
      </c>
      <c r="Q43" s="6">
        <v>960.56799999999998</v>
      </c>
      <c r="R43" s="6">
        <v>766.64999999999986</v>
      </c>
      <c r="S43" s="6">
        <v>0</v>
      </c>
      <c r="T43" s="6">
        <v>760</v>
      </c>
      <c r="U43" s="6">
        <v>638.8546</v>
      </c>
      <c r="V43" s="6">
        <v>0</v>
      </c>
      <c r="W43" s="6">
        <v>5.12</v>
      </c>
      <c r="X43" s="7">
        <f>+SUM(O43:W43)</f>
        <v>3131.1925999999999</v>
      </c>
    </row>
    <row r="44" spans="2:25" x14ac:dyDescent="0.25">
      <c r="B44" s="5" t="s">
        <v>19</v>
      </c>
      <c r="C44" s="6">
        <v>0</v>
      </c>
      <c r="D44" s="6">
        <v>0</v>
      </c>
      <c r="E44" s="6">
        <v>178.21299999999997</v>
      </c>
      <c r="F44" s="6">
        <v>693.75</v>
      </c>
      <c r="G44" s="6">
        <v>0</v>
      </c>
      <c r="H44" s="6">
        <v>0</v>
      </c>
      <c r="I44" s="6">
        <v>344.59999999999997</v>
      </c>
      <c r="J44" s="6">
        <v>16.600000000000001</v>
      </c>
      <c r="K44" s="6">
        <v>28.200000000000003</v>
      </c>
      <c r="L44" s="7">
        <f>+SUM(C44:K44)</f>
        <v>1261.3629999999998</v>
      </c>
      <c r="N44" s="5" t="s">
        <v>19</v>
      </c>
      <c r="O44" s="6">
        <v>0</v>
      </c>
      <c r="P44" s="6">
        <v>0</v>
      </c>
      <c r="Q44" s="6">
        <v>203.95099999999996</v>
      </c>
      <c r="R44" s="6">
        <v>694.81200000000001</v>
      </c>
      <c r="S44" s="6">
        <v>0</v>
      </c>
      <c r="T44" s="6">
        <v>0</v>
      </c>
      <c r="U44" s="6">
        <v>447.59999999999997</v>
      </c>
      <c r="V44" s="6">
        <v>16.600000000000001</v>
      </c>
      <c r="W44" s="6">
        <v>28.200000000000003</v>
      </c>
      <c r="X44" s="7">
        <f>+SUM(O44:W44)</f>
        <v>1391.1629999999998</v>
      </c>
    </row>
    <row r="45" spans="2:25" x14ac:dyDescent="0.25">
      <c r="B45" s="5" t="s">
        <v>18</v>
      </c>
      <c r="C45" s="6">
        <v>0</v>
      </c>
      <c r="D45" s="6">
        <v>0</v>
      </c>
      <c r="E45" s="6">
        <v>129.06799999999998</v>
      </c>
      <c r="F45" s="6">
        <v>0</v>
      </c>
      <c r="G45" s="6">
        <v>1712.36</v>
      </c>
      <c r="H45" s="6">
        <v>861.26300000000003</v>
      </c>
      <c r="I45" s="6">
        <v>478.73</v>
      </c>
      <c r="J45" s="6">
        <v>0</v>
      </c>
      <c r="K45" s="6">
        <v>211.774</v>
      </c>
      <c r="L45" s="7">
        <f>+SUM(C45:K45)</f>
        <v>3393.1949999999997</v>
      </c>
      <c r="N45" s="5" t="s">
        <v>18</v>
      </c>
      <c r="O45" s="6">
        <v>0</v>
      </c>
      <c r="P45" s="6">
        <v>0</v>
      </c>
      <c r="Q45" s="6">
        <v>163.923</v>
      </c>
      <c r="R45" s="6">
        <v>0</v>
      </c>
      <c r="S45" s="6">
        <v>1712.36</v>
      </c>
      <c r="T45" s="6">
        <v>861.26300000000003</v>
      </c>
      <c r="U45" s="6">
        <v>478.73</v>
      </c>
      <c r="V45" s="6">
        <v>0</v>
      </c>
      <c r="W45" s="6">
        <v>211.774</v>
      </c>
      <c r="X45" s="7">
        <f>+SUM(O45:W45)</f>
        <v>3428.0499999999997</v>
      </c>
      <c r="Y45" s="2"/>
    </row>
    <row r="46" spans="2:25" x14ac:dyDescent="0.25">
      <c r="B46" s="5" t="s">
        <v>17</v>
      </c>
      <c r="C46" s="6">
        <v>0</v>
      </c>
      <c r="D46" s="6">
        <v>0</v>
      </c>
      <c r="E46" s="6">
        <v>298.96000000000009</v>
      </c>
      <c r="F46" s="6">
        <v>0</v>
      </c>
      <c r="G46" s="6">
        <v>457.75399999999996</v>
      </c>
      <c r="H46" s="6">
        <v>0</v>
      </c>
      <c r="I46" s="6">
        <v>115.72</v>
      </c>
      <c r="J46" s="6">
        <v>0</v>
      </c>
      <c r="K46" s="6">
        <v>367.81799999999993</v>
      </c>
      <c r="L46" s="7">
        <f>+SUM(C46:K46)</f>
        <v>1240.252</v>
      </c>
      <c r="N46" s="5" t="s">
        <v>17</v>
      </c>
      <c r="O46" s="6">
        <v>0</v>
      </c>
      <c r="P46" s="6">
        <v>0</v>
      </c>
      <c r="Q46" s="6">
        <v>370.57299999999998</v>
      </c>
      <c r="R46" s="6">
        <v>0</v>
      </c>
      <c r="S46" s="6">
        <v>484.05399999999997</v>
      </c>
      <c r="T46" s="6">
        <v>0</v>
      </c>
      <c r="U46" s="6">
        <v>115.72</v>
      </c>
      <c r="V46" s="6">
        <v>0</v>
      </c>
      <c r="W46" s="6">
        <v>363.81799999999993</v>
      </c>
      <c r="X46" s="7">
        <f>+SUM(O46:W46)</f>
        <v>1334.165</v>
      </c>
      <c r="Y46" s="2"/>
    </row>
    <row r="47" spans="2:25" x14ac:dyDescent="0.25">
      <c r="B47" s="5" t="s">
        <v>16</v>
      </c>
      <c r="C47" s="6">
        <v>0</v>
      </c>
      <c r="D47" s="6">
        <v>0</v>
      </c>
      <c r="E47" s="6">
        <v>173.43999999999997</v>
      </c>
      <c r="F47" s="6">
        <v>17.95</v>
      </c>
      <c r="G47" s="6">
        <v>254.851</v>
      </c>
      <c r="H47" s="6">
        <v>0</v>
      </c>
      <c r="I47" s="6">
        <v>26.000000000000004</v>
      </c>
      <c r="J47" s="6">
        <v>36.799999999999997</v>
      </c>
      <c r="K47" s="6">
        <v>1071.1599999999999</v>
      </c>
      <c r="L47" s="7">
        <f>+SUM(C47:K47)</f>
        <v>1580.2009999999998</v>
      </c>
      <c r="N47" s="5" t="s">
        <v>16</v>
      </c>
      <c r="O47" s="6">
        <v>0</v>
      </c>
      <c r="P47" s="6">
        <v>0</v>
      </c>
      <c r="Q47" s="6">
        <v>228.28999999999996</v>
      </c>
      <c r="R47" s="6">
        <v>17.95</v>
      </c>
      <c r="S47" s="6">
        <v>254.851</v>
      </c>
      <c r="T47" s="6">
        <v>0</v>
      </c>
      <c r="U47" s="6">
        <v>26.000000000000004</v>
      </c>
      <c r="V47" s="6">
        <v>36.799999999999997</v>
      </c>
      <c r="W47" s="6">
        <v>1071.1599999999999</v>
      </c>
      <c r="X47" s="7">
        <f>+SUM(O47:W47)</f>
        <v>1635.0509999999999</v>
      </c>
    </row>
    <row r="48" spans="2:25" x14ac:dyDescent="0.25">
      <c r="B48" s="5" t="s">
        <v>15</v>
      </c>
      <c r="C48" s="6">
        <v>0</v>
      </c>
      <c r="D48" s="6">
        <v>0</v>
      </c>
      <c r="E48" s="6">
        <v>33.879999999999995</v>
      </c>
      <c r="F48" s="6">
        <v>0</v>
      </c>
      <c r="G48" s="6">
        <v>53.46</v>
      </c>
      <c r="H48" s="6">
        <v>0</v>
      </c>
      <c r="I48" s="6">
        <v>85.11999999999999</v>
      </c>
      <c r="J48" s="6">
        <v>49.5</v>
      </c>
      <c r="K48" s="6">
        <v>1679.3200000000002</v>
      </c>
      <c r="L48" s="7">
        <f>+SUM(C48:K48)</f>
        <v>1901.2800000000002</v>
      </c>
      <c r="N48" s="5" t="s">
        <v>15</v>
      </c>
      <c r="O48" s="6">
        <v>0</v>
      </c>
      <c r="P48" s="6">
        <v>0</v>
      </c>
      <c r="Q48" s="6">
        <v>116.42999999999999</v>
      </c>
      <c r="R48" s="6">
        <v>0</v>
      </c>
      <c r="S48" s="6">
        <v>46.62</v>
      </c>
      <c r="T48" s="6">
        <v>0</v>
      </c>
      <c r="U48" s="6">
        <v>85.11999999999999</v>
      </c>
      <c r="V48" s="6">
        <v>49.5</v>
      </c>
      <c r="W48" s="6">
        <v>1696.9760000000001</v>
      </c>
      <c r="X48" s="7">
        <f>+SUM(O48:W48)</f>
        <v>1994.6460000000002</v>
      </c>
    </row>
    <row r="49" spans="2:25" x14ac:dyDescent="0.25">
      <c r="B49" s="5" t="s">
        <v>14</v>
      </c>
      <c r="C49" s="6">
        <v>0</v>
      </c>
      <c r="D49" s="6">
        <v>0</v>
      </c>
      <c r="E49" s="6">
        <v>18</v>
      </c>
      <c r="F49" s="6">
        <v>0</v>
      </c>
      <c r="G49" s="6">
        <v>0</v>
      </c>
      <c r="H49" s="6">
        <v>0</v>
      </c>
      <c r="I49" s="6">
        <v>11</v>
      </c>
      <c r="J49" s="6">
        <v>71.099999999999994</v>
      </c>
      <c r="K49" s="6">
        <v>20.399999999999999</v>
      </c>
      <c r="L49" s="7">
        <f>+SUM(C49:K49)</f>
        <v>120.5</v>
      </c>
      <c r="N49" s="5" t="s">
        <v>14</v>
      </c>
      <c r="O49" s="6">
        <v>0</v>
      </c>
      <c r="P49" s="6">
        <v>0</v>
      </c>
      <c r="Q49" s="6">
        <v>23.8</v>
      </c>
      <c r="R49" s="6">
        <v>0</v>
      </c>
      <c r="S49" s="6">
        <v>0</v>
      </c>
      <c r="T49" s="6">
        <v>0</v>
      </c>
      <c r="U49" s="6">
        <v>11</v>
      </c>
      <c r="V49" s="6">
        <v>71.099999999999994</v>
      </c>
      <c r="W49" s="6">
        <v>20.399999999999999</v>
      </c>
      <c r="X49" s="7">
        <f>+SUM(O49:W49)</f>
        <v>126.29999999999998</v>
      </c>
      <c r="Y49" s="2"/>
    </row>
    <row r="50" spans="2:25" x14ac:dyDescent="0.25">
      <c r="B50" s="5" t="s">
        <v>13</v>
      </c>
      <c r="C50" s="6">
        <v>0</v>
      </c>
      <c r="D50" s="6">
        <v>0</v>
      </c>
      <c r="E50" s="6">
        <v>0</v>
      </c>
      <c r="F50" s="6">
        <v>133.19</v>
      </c>
      <c r="G50" s="6">
        <v>288.524</v>
      </c>
      <c r="H50" s="6">
        <v>847.54</v>
      </c>
      <c r="I50" s="6">
        <v>535.75099999999986</v>
      </c>
      <c r="J50" s="6">
        <v>185.1</v>
      </c>
      <c r="K50" s="6">
        <v>2874.89</v>
      </c>
      <c r="L50" s="7">
        <f>+SUM(C50:K50)</f>
        <v>4864.994999999999</v>
      </c>
      <c r="N50" s="5" t="s">
        <v>13</v>
      </c>
      <c r="O50" s="6">
        <v>0</v>
      </c>
      <c r="P50" s="6">
        <v>0</v>
      </c>
      <c r="Q50" s="6">
        <v>2.9</v>
      </c>
      <c r="R50" s="6">
        <v>133.19</v>
      </c>
      <c r="S50" s="6">
        <v>288.524</v>
      </c>
      <c r="T50" s="6">
        <v>717.54</v>
      </c>
      <c r="U50" s="6">
        <v>542.11099999999988</v>
      </c>
      <c r="V50" s="6">
        <v>185.1</v>
      </c>
      <c r="W50" s="6">
        <v>2833.0899999999997</v>
      </c>
      <c r="X50" s="7">
        <f>+SUM(O50:W50)</f>
        <v>4702.4549999999999</v>
      </c>
    </row>
    <row r="51" spans="2:25" x14ac:dyDescent="0.25">
      <c r="B51" s="5" t="s">
        <v>12</v>
      </c>
      <c r="C51" s="6">
        <v>0</v>
      </c>
      <c r="D51" s="6">
        <v>0</v>
      </c>
      <c r="E51" s="6">
        <v>0</v>
      </c>
      <c r="F51" s="6">
        <v>303.39999999999998</v>
      </c>
      <c r="G51" s="6">
        <v>0</v>
      </c>
      <c r="H51" s="6">
        <v>0</v>
      </c>
      <c r="I51" s="6">
        <v>12</v>
      </c>
      <c r="J51" s="6">
        <v>81</v>
      </c>
      <c r="K51" s="6">
        <v>80.335999999999984</v>
      </c>
      <c r="L51" s="7">
        <f>+SUM(C51:K51)</f>
        <v>476.73599999999999</v>
      </c>
      <c r="N51" s="5" t="s">
        <v>12</v>
      </c>
      <c r="O51" s="6">
        <v>0</v>
      </c>
      <c r="P51" s="6">
        <v>0</v>
      </c>
      <c r="Q51" s="6">
        <v>0</v>
      </c>
      <c r="R51" s="6">
        <v>383.2</v>
      </c>
      <c r="S51" s="6">
        <v>0</v>
      </c>
      <c r="T51" s="6">
        <v>0</v>
      </c>
      <c r="U51" s="6">
        <v>17.88</v>
      </c>
      <c r="V51" s="6">
        <v>81</v>
      </c>
      <c r="W51" s="6">
        <v>80.335999999999984</v>
      </c>
      <c r="X51" s="7">
        <f>+SUM(O51:W51)</f>
        <v>562.41599999999994</v>
      </c>
    </row>
    <row r="52" spans="2:25" x14ac:dyDescent="0.25">
      <c r="B52" s="5" t="s">
        <v>11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119.2</v>
      </c>
      <c r="J52" s="6">
        <v>61</v>
      </c>
      <c r="K52" s="6">
        <v>146.88199999999998</v>
      </c>
      <c r="L52" s="7">
        <f>+SUM(C52:K52)</f>
        <v>327.08199999999999</v>
      </c>
      <c r="N52" s="5" t="s">
        <v>11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128.16999999999999</v>
      </c>
      <c r="V52" s="6">
        <v>61</v>
      </c>
      <c r="W52" s="6">
        <v>161.77599999999995</v>
      </c>
      <c r="X52" s="7">
        <f>+SUM(O52:W52)</f>
        <v>350.94599999999991</v>
      </c>
      <c r="Y52" s="2"/>
    </row>
    <row r="53" spans="2:25" x14ac:dyDescent="0.25">
      <c r="B53" s="5" t="s">
        <v>10</v>
      </c>
      <c r="C53" s="6">
        <v>0</v>
      </c>
      <c r="D53" s="6">
        <v>0</v>
      </c>
      <c r="E53" s="6">
        <v>0</v>
      </c>
      <c r="F53" s="6">
        <v>230</v>
      </c>
      <c r="G53" s="6">
        <v>0</v>
      </c>
      <c r="H53" s="6">
        <v>0</v>
      </c>
      <c r="I53" s="6">
        <v>202.43800000000002</v>
      </c>
      <c r="J53" s="6">
        <v>0</v>
      </c>
      <c r="K53" s="6">
        <v>323.85200000000003</v>
      </c>
      <c r="L53" s="7">
        <f>+SUM(C53:K53)</f>
        <v>756.29</v>
      </c>
      <c r="N53" s="5" t="s">
        <v>10</v>
      </c>
      <c r="O53" s="6">
        <v>0</v>
      </c>
      <c r="P53" s="6">
        <v>0</v>
      </c>
      <c r="Q53" s="6">
        <v>0</v>
      </c>
      <c r="R53" s="6">
        <v>230</v>
      </c>
      <c r="S53" s="6">
        <v>0</v>
      </c>
      <c r="T53" s="6">
        <v>0</v>
      </c>
      <c r="U53" s="6">
        <v>211.41800000000003</v>
      </c>
      <c r="V53" s="6">
        <v>0</v>
      </c>
      <c r="W53" s="6">
        <v>324.12199999999996</v>
      </c>
      <c r="X53" s="7">
        <f>+SUM(O53:W53)</f>
        <v>765.54</v>
      </c>
    </row>
    <row r="54" spans="2:25" x14ac:dyDescent="0.25">
      <c r="B54" s="8" t="s">
        <v>9</v>
      </c>
      <c r="C54" s="7">
        <f>+SUM(C40:C53)</f>
        <v>44.91</v>
      </c>
      <c r="D54" s="7">
        <f>+SUM(D40:D53)</f>
        <v>0</v>
      </c>
      <c r="E54" s="7">
        <f>+SUM(E40:E53)</f>
        <v>2798.694</v>
      </c>
      <c r="F54" s="7">
        <f>+SUM(F40:F53)</f>
        <v>2161.84</v>
      </c>
      <c r="G54" s="7">
        <f>+SUM(G40:G53)</f>
        <v>4916.4399999999996</v>
      </c>
      <c r="H54" s="7">
        <f>+SUM(H40:H53)</f>
        <v>5192.415</v>
      </c>
      <c r="I54" s="7">
        <f>+SUM(I40:I53)</f>
        <v>2701.4024799999997</v>
      </c>
      <c r="J54" s="7">
        <f>+SUM(J40:J53)</f>
        <v>569.46</v>
      </c>
      <c r="K54" s="7">
        <f>+SUM(K40:K53)</f>
        <v>6826.8959999999997</v>
      </c>
      <c r="L54" s="7">
        <f>+SUM(C54:K54)</f>
        <v>25212.057479999999</v>
      </c>
      <c r="N54" s="8" t="s">
        <v>9</v>
      </c>
      <c r="O54" s="7">
        <f>+SUM(O40:O53)</f>
        <v>44.91</v>
      </c>
      <c r="P54" s="7">
        <f>+SUM(P40:P53)</f>
        <v>0</v>
      </c>
      <c r="Q54" s="7">
        <f>+SUM(Q40:Q53)</f>
        <v>3574.8809999999999</v>
      </c>
      <c r="R54" s="7">
        <f>+SUM(R40:R53)</f>
        <v>2526.8020000000001</v>
      </c>
      <c r="S54" s="7">
        <f>+SUM(S40:S53)</f>
        <v>4935.8999999999996</v>
      </c>
      <c r="T54" s="7">
        <f>+SUM(T40:T53)</f>
        <v>5062.415</v>
      </c>
      <c r="U54" s="7">
        <f>+SUM(U40:U53)</f>
        <v>2934.23648</v>
      </c>
      <c r="V54" s="7">
        <f>+SUM(V40:V53)</f>
        <v>569.46</v>
      </c>
      <c r="W54" s="7">
        <f>+SUM(W40:W53)</f>
        <v>6814.4160000000002</v>
      </c>
      <c r="X54" s="7">
        <f>+SUM(O54:W54)</f>
        <v>26463.020479999999</v>
      </c>
    </row>
    <row r="56" spans="2:25" x14ac:dyDescent="0.25">
      <c r="C56" s="12" t="s">
        <v>32</v>
      </c>
      <c r="D56" s="13"/>
      <c r="E56" s="13"/>
      <c r="F56" s="13"/>
      <c r="G56" s="13"/>
      <c r="H56" s="13"/>
      <c r="I56" s="13"/>
      <c r="J56" s="13"/>
      <c r="K56" s="13"/>
      <c r="O56" s="12" t="s">
        <v>32</v>
      </c>
      <c r="P56" s="13"/>
      <c r="Q56" s="13"/>
      <c r="R56" s="13"/>
      <c r="S56" s="13"/>
      <c r="T56" s="13"/>
      <c r="U56" s="13"/>
      <c r="V56" s="13"/>
      <c r="W56" s="13"/>
    </row>
    <row r="57" spans="2:25" x14ac:dyDescent="0.25">
      <c r="B57" s="3">
        <v>2021</v>
      </c>
      <c r="C57" s="3" t="s">
        <v>0</v>
      </c>
      <c r="D57" s="3" t="s">
        <v>1</v>
      </c>
      <c r="E57" s="3" t="s">
        <v>2</v>
      </c>
      <c r="F57" s="3" t="s">
        <v>3</v>
      </c>
      <c r="G57" s="3" t="s">
        <v>4</v>
      </c>
      <c r="H57" s="3" t="s">
        <v>5</v>
      </c>
      <c r="I57" s="3" t="s">
        <v>6</v>
      </c>
      <c r="J57" s="3" t="s">
        <v>7</v>
      </c>
      <c r="K57" s="3" t="s">
        <v>8</v>
      </c>
      <c r="L57" s="3" t="s">
        <v>9</v>
      </c>
      <c r="N57" s="3">
        <v>2022</v>
      </c>
      <c r="O57" s="3" t="s">
        <v>0</v>
      </c>
      <c r="P57" s="3" t="s">
        <v>1</v>
      </c>
      <c r="Q57" s="3" t="s">
        <v>2</v>
      </c>
      <c r="R57" s="3" t="s">
        <v>3</v>
      </c>
      <c r="S57" s="3" t="s">
        <v>4</v>
      </c>
      <c r="T57" s="3" t="s">
        <v>5</v>
      </c>
      <c r="U57" s="3" t="s">
        <v>6</v>
      </c>
      <c r="V57" s="3" t="s">
        <v>7</v>
      </c>
      <c r="W57" s="3" t="s">
        <v>8</v>
      </c>
      <c r="X57" s="3" t="s">
        <v>9</v>
      </c>
    </row>
    <row r="58" spans="2:25" x14ac:dyDescent="0.25">
      <c r="B58" s="5" t="s">
        <v>23</v>
      </c>
      <c r="C58" s="6">
        <v>0</v>
      </c>
      <c r="D58" s="6">
        <v>0</v>
      </c>
      <c r="E58" s="6">
        <v>8.24</v>
      </c>
      <c r="F58" s="6">
        <v>0</v>
      </c>
      <c r="G58" s="6">
        <v>0</v>
      </c>
      <c r="H58" s="6">
        <v>0</v>
      </c>
      <c r="I58" s="6">
        <v>13.60158</v>
      </c>
      <c r="J58" s="6">
        <v>0</v>
      </c>
      <c r="K58" s="6">
        <v>11.394</v>
      </c>
      <c r="L58" s="7">
        <f>+SUM(C58:K58)</f>
        <v>33.235579999999999</v>
      </c>
      <c r="M58" s="2"/>
      <c r="N58" s="5" t="s">
        <v>23</v>
      </c>
      <c r="O58" s="6">
        <v>0</v>
      </c>
      <c r="P58" s="6">
        <v>0</v>
      </c>
      <c r="Q58" s="6">
        <v>8.24</v>
      </c>
      <c r="R58" s="6">
        <v>0</v>
      </c>
      <c r="S58" s="6">
        <v>0</v>
      </c>
      <c r="T58" s="6">
        <v>0</v>
      </c>
      <c r="U58" s="6">
        <v>13.60158</v>
      </c>
      <c r="V58" s="6">
        <v>0</v>
      </c>
      <c r="W58" s="6">
        <v>11.394</v>
      </c>
      <c r="X58" s="7">
        <f>+SUM(O58:W58)</f>
        <v>33.235579999999999</v>
      </c>
    </row>
    <row r="59" spans="2:25" x14ac:dyDescent="0.25">
      <c r="B59" s="5" t="s">
        <v>22</v>
      </c>
      <c r="C59" s="6">
        <v>0</v>
      </c>
      <c r="D59" s="6">
        <v>0</v>
      </c>
      <c r="E59" s="6">
        <v>439.98099999999994</v>
      </c>
      <c r="F59" s="6">
        <v>0</v>
      </c>
      <c r="G59" s="6">
        <v>0</v>
      </c>
      <c r="H59" s="6">
        <v>0</v>
      </c>
      <c r="I59" s="6">
        <v>32.124000000000002</v>
      </c>
      <c r="J59" s="6">
        <v>45.96</v>
      </c>
      <c r="K59" s="6">
        <v>6.25</v>
      </c>
      <c r="L59" s="7">
        <f>+SUM(C59:K59)</f>
        <v>524.31499999999994</v>
      </c>
      <c r="M59" s="2"/>
      <c r="N59" s="5" t="s">
        <v>22</v>
      </c>
      <c r="O59" s="6">
        <v>0</v>
      </c>
      <c r="P59" s="6">
        <v>0</v>
      </c>
      <c r="Q59" s="6">
        <v>439.98099999999994</v>
      </c>
      <c r="R59" s="6">
        <v>0</v>
      </c>
      <c r="S59" s="6">
        <v>0</v>
      </c>
      <c r="T59" s="6">
        <v>0</v>
      </c>
      <c r="U59" s="6">
        <v>32.124000000000002</v>
      </c>
      <c r="V59" s="6">
        <v>45.96</v>
      </c>
      <c r="W59" s="6">
        <v>6.25</v>
      </c>
      <c r="X59" s="7">
        <f>+SUM(O59:W59)</f>
        <v>524.31499999999994</v>
      </c>
    </row>
    <row r="60" spans="2:25" x14ac:dyDescent="0.25">
      <c r="B60" s="5" t="s">
        <v>21</v>
      </c>
      <c r="C60" s="6">
        <v>77.91</v>
      </c>
      <c r="D60" s="6">
        <v>110</v>
      </c>
      <c r="E60" s="6">
        <v>2133.3249999999998</v>
      </c>
      <c r="F60" s="6">
        <v>791.2</v>
      </c>
      <c r="G60" s="6">
        <v>2149.491</v>
      </c>
      <c r="H60" s="6">
        <v>2718.3679999999999</v>
      </c>
      <c r="I60" s="6">
        <v>80.699299999999994</v>
      </c>
      <c r="J60" s="6">
        <v>24.36</v>
      </c>
      <c r="K60" s="6">
        <v>0</v>
      </c>
      <c r="L60" s="7">
        <f>+SUM(C60:K60)</f>
        <v>8085.3532999999998</v>
      </c>
      <c r="M60" s="2"/>
      <c r="N60" s="5" t="s">
        <v>21</v>
      </c>
      <c r="O60" s="6">
        <v>81.63</v>
      </c>
      <c r="P60" s="6">
        <v>110</v>
      </c>
      <c r="Q60" s="6">
        <v>2857.8449999999998</v>
      </c>
      <c r="R60" s="6">
        <v>961.4</v>
      </c>
      <c r="S60" s="6">
        <v>2149.491</v>
      </c>
      <c r="T60" s="6">
        <v>2449.5679999999998</v>
      </c>
      <c r="U60" s="6">
        <v>80.699299999999994</v>
      </c>
      <c r="V60" s="6">
        <v>24.36</v>
      </c>
      <c r="W60" s="6">
        <v>0</v>
      </c>
      <c r="X60" s="7">
        <f>+SUM(O60:W60)</f>
        <v>8714.9933000000001</v>
      </c>
    </row>
    <row r="61" spans="2:25" x14ac:dyDescent="0.25">
      <c r="B61" s="5" t="s">
        <v>20</v>
      </c>
      <c r="C61" s="6">
        <v>0</v>
      </c>
      <c r="D61" s="6">
        <v>0</v>
      </c>
      <c r="E61" s="6">
        <v>1962.6180000000006</v>
      </c>
      <c r="F61" s="6">
        <v>878.75</v>
      </c>
      <c r="G61" s="6">
        <v>0</v>
      </c>
      <c r="H61" s="6">
        <v>763.61500000000001</v>
      </c>
      <c r="I61" s="6">
        <v>646.09460000000001</v>
      </c>
      <c r="J61" s="6">
        <v>0</v>
      </c>
      <c r="K61" s="6">
        <v>5.12</v>
      </c>
      <c r="L61" s="7">
        <f>+SUM(C61:K61)</f>
        <v>4256.1976000000004</v>
      </c>
      <c r="M61" s="2"/>
      <c r="N61" s="5" t="s">
        <v>20</v>
      </c>
      <c r="O61" s="6">
        <v>0</v>
      </c>
      <c r="P61" s="6">
        <v>0</v>
      </c>
      <c r="Q61" s="6">
        <v>2510.2980000000002</v>
      </c>
      <c r="R61" s="6">
        <v>949.62999999999988</v>
      </c>
      <c r="S61" s="6">
        <v>0</v>
      </c>
      <c r="T61" s="6">
        <v>763.61500000000001</v>
      </c>
      <c r="U61" s="6">
        <v>646.09460000000001</v>
      </c>
      <c r="V61" s="6">
        <v>0</v>
      </c>
      <c r="W61" s="6">
        <v>5.12</v>
      </c>
      <c r="X61" s="7">
        <f>+SUM(O61:W61)</f>
        <v>4874.7575999999999</v>
      </c>
    </row>
    <row r="62" spans="2:25" x14ac:dyDescent="0.25">
      <c r="B62" s="5" t="s">
        <v>19</v>
      </c>
      <c r="C62" s="6">
        <v>0</v>
      </c>
      <c r="D62" s="6">
        <v>0</v>
      </c>
      <c r="E62" s="6">
        <v>309.30099999999993</v>
      </c>
      <c r="F62" s="6">
        <v>694.81200000000001</v>
      </c>
      <c r="G62" s="6">
        <v>0</v>
      </c>
      <c r="H62" s="6">
        <v>0</v>
      </c>
      <c r="I62" s="6">
        <v>677.12</v>
      </c>
      <c r="J62" s="6">
        <v>17</v>
      </c>
      <c r="K62" s="6">
        <v>28.200000000000003</v>
      </c>
      <c r="L62" s="7">
        <f>+SUM(C62:K62)</f>
        <v>1726.433</v>
      </c>
      <c r="M62" s="2"/>
      <c r="N62" s="5" t="s">
        <v>19</v>
      </c>
      <c r="O62" s="6">
        <v>0</v>
      </c>
      <c r="P62" s="6">
        <v>0</v>
      </c>
      <c r="Q62" s="6">
        <v>372.30099999999999</v>
      </c>
      <c r="R62" s="6">
        <v>694.81200000000001</v>
      </c>
      <c r="S62" s="6">
        <v>0</v>
      </c>
      <c r="T62" s="6">
        <v>0</v>
      </c>
      <c r="U62" s="6">
        <v>681.83979999999997</v>
      </c>
      <c r="V62" s="6">
        <v>17</v>
      </c>
      <c r="W62" s="6">
        <v>28.200000000000003</v>
      </c>
      <c r="X62" s="7">
        <f>+SUM(O62:W62)</f>
        <v>1794.1528000000001</v>
      </c>
    </row>
    <row r="63" spans="2:25" x14ac:dyDescent="0.25">
      <c r="B63" s="5" t="s">
        <v>18</v>
      </c>
      <c r="C63" s="6">
        <v>0</v>
      </c>
      <c r="D63" s="6">
        <v>0</v>
      </c>
      <c r="E63" s="6">
        <v>204.28099999999998</v>
      </c>
      <c r="F63" s="6">
        <v>0</v>
      </c>
      <c r="G63" s="6">
        <v>1906.86</v>
      </c>
      <c r="H63" s="6">
        <v>858.92300000000012</v>
      </c>
      <c r="I63" s="6">
        <v>279.99099999999999</v>
      </c>
      <c r="J63" s="6">
        <v>4.5</v>
      </c>
      <c r="K63" s="6">
        <v>211.774</v>
      </c>
      <c r="L63" s="7">
        <f>+SUM(C63:K63)</f>
        <v>3466.3290000000002</v>
      </c>
      <c r="M63" s="2"/>
      <c r="N63" s="5" t="s">
        <v>18</v>
      </c>
      <c r="O63" s="6">
        <v>0</v>
      </c>
      <c r="P63" s="6">
        <v>0</v>
      </c>
      <c r="Q63" s="6">
        <v>310.28100000000001</v>
      </c>
      <c r="R63" s="6">
        <v>0</v>
      </c>
      <c r="S63" s="6">
        <v>1906.86</v>
      </c>
      <c r="T63" s="6">
        <v>744.72700000000009</v>
      </c>
      <c r="U63" s="6">
        <v>283.09100000000001</v>
      </c>
      <c r="V63" s="6">
        <v>4.5</v>
      </c>
      <c r="W63" s="6">
        <v>211.774</v>
      </c>
      <c r="X63" s="7">
        <f>+SUM(O63:W63)</f>
        <v>3461.2330000000002</v>
      </c>
    </row>
    <row r="64" spans="2:25" x14ac:dyDescent="0.25">
      <c r="B64" s="5" t="s">
        <v>17</v>
      </c>
      <c r="C64" s="6">
        <v>0</v>
      </c>
      <c r="D64" s="6">
        <v>0</v>
      </c>
      <c r="E64" s="6">
        <v>431.15199999999999</v>
      </c>
      <c r="F64" s="6">
        <v>0</v>
      </c>
      <c r="G64" s="6">
        <v>437.64</v>
      </c>
      <c r="H64" s="6">
        <v>0</v>
      </c>
      <c r="I64" s="6">
        <v>119.447</v>
      </c>
      <c r="J64" s="6">
        <v>49.93</v>
      </c>
      <c r="K64" s="6">
        <v>627.81799999999998</v>
      </c>
      <c r="L64" s="7">
        <f>+SUM(C64:K64)</f>
        <v>1665.9869999999999</v>
      </c>
      <c r="M64" s="2"/>
      <c r="N64" s="5" t="s">
        <v>17</v>
      </c>
      <c r="O64" s="6">
        <v>0</v>
      </c>
      <c r="P64" s="6">
        <v>0</v>
      </c>
      <c r="Q64" s="6">
        <v>521.62200000000007</v>
      </c>
      <c r="R64" s="6">
        <v>0</v>
      </c>
      <c r="S64" s="6">
        <v>437.64</v>
      </c>
      <c r="T64" s="6">
        <v>0</v>
      </c>
      <c r="U64" s="6">
        <v>125.447</v>
      </c>
      <c r="V64" s="6">
        <v>49.93</v>
      </c>
      <c r="W64" s="6">
        <v>905.48799999999994</v>
      </c>
      <c r="X64" s="7">
        <f>+SUM(O64:W64)</f>
        <v>2040.127</v>
      </c>
    </row>
    <row r="65" spans="2:24" x14ac:dyDescent="0.25">
      <c r="B65" s="5" t="s">
        <v>16</v>
      </c>
      <c r="C65" s="6">
        <v>0</v>
      </c>
      <c r="D65" s="6">
        <v>0</v>
      </c>
      <c r="E65" s="6">
        <v>270.08</v>
      </c>
      <c r="F65" s="6">
        <v>67.95</v>
      </c>
      <c r="G65" s="6">
        <v>253.86</v>
      </c>
      <c r="H65" s="6">
        <v>0</v>
      </c>
      <c r="I65" s="6">
        <v>25.2</v>
      </c>
      <c r="J65" s="6">
        <v>36.591000000000001</v>
      </c>
      <c r="K65" s="6">
        <v>1080.1599999999999</v>
      </c>
      <c r="L65" s="7">
        <f>+SUM(C65:K65)</f>
        <v>1733.8409999999999</v>
      </c>
      <c r="M65" s="2"/>
      <c r="N65" s="5" t="s">
        <v>16</v>
      </c>
      <c r="O65" s="6">
        <v>0</v>
      </c>
      <c r="P65" s="6">
        <v>0</v>
      </c>
      <c r="Q65" s="6">
        <v>401.83999999999992</v>
      </c>
      <c r="R65" s="6">
        <v>67.87</v>
      </c>
      <c r="S65" s="6">
        <v>253.86</v>
      </c>
      <c r="T65" s="6">
        <v>0</v>
      </c>
      <c r="U65" s="6">
        <v>25.2</v>
      </c>
      <c r="V65" s="6">
        <v>38.591000000000001</v>
      </c>
      <c r="W65" s="6">
        <v>1086.06</v>
      </c>
      <c r="X65" s="7">
        <f>+SUM(O65:W65)</f>
        <v>1873.4209999999998</v>
      </c>
    </row>
    <row r="66" spans="2:24" x14ac:dyDescent="0.25">
      <c r="B66" s="5" t="s">
        <v>15</v>
      </c>
      <c r="C66" s="6">
        <v>0</v>
      </c>
      <c r="D66" s="6">
        <v>0</v>
      </c>
      <c r="E66" s="6">
        <v>219.40900000000002</v>
      </c>
      <c r="F66" s="6">
        <v>0</v>
      </c>
      <c r="G66" s="6">
        <v>45.62</v>
      </c>
      <c r="H66" s="6">
        <v>0</v>
      </c>
      <c r="I66" s="6">
        <v>148.82799999999997</v>
      </c>
      <c r="J66" s="6">
        <v>50.6</v>
      </c>
      <c r="K66" s="6">
        <v>1696.9760000000001</v>
      </c>
      <c r="L66" s="7">
        <f>+SUM(C66:K66)</f>
        <v>2161.433</v>
      </c>
      <c r="M66" s="2"/>
      <c r="N66" s="5" t="s">
        <v>15</v>
      </c>
      <c r="O66" s="6">
        <v>0</v>
      </c>
      <c r="P66" s="6">
        <v>0</v>
      </c>
      <c r="Q66" s="6">
        <v>308.88399999999996</v>
      </c>
      <c r="R66" s="6">
        <v>0</v>
      </c>
      <c r="S66" s="6">
        <v>45.62</v>
      </c>
      <c r="T66" s="6">
        <v>0</v>
      </c>
      <c r="U66" s="6">
        <v>148.82799999999997</v>
      </c>
      <c r="V66" s="6">
        <v>50.6</v>
      </c>
      <c r="W66" s="6">
        <v>1696.9760000000001</v>
      </c>
      <c r="X66" s="7">
        <f>+SUM(O66:W66)</f>
        <v>2250.9079999999999</v>
      </c>
    </row>
    <row r="67" spans="2:24" x14ac:dyDescent="0.25">
      <c r="B67" s="5" t="s">
        <v>14</v>
      </c>
      <c r="C67" s="6">
        <v>0</v>
      </c>
      <c r="D67" s="6">
        <v>0</v>
      </c>
      <c r="E67" s="6">
        <v>83.027000000000001</v>
      </c>
      <c r="F67" s="6">
        <v>0</v>
      </c>
      <c r="G67" s="6">
        <v>0</v>
      </c>
      <c r="H67" s="6">
        <v>0</v>
      </c>
      <c r="I67" s="6">
        <v>20.599999999999998</v>
      </c>
      <c r="J67" s="6">
        <v>71.099999999999994</v>
      </c>
      <c r="K67" s="6">
        <v>31.9</v>
      </c>
      <c r="L67" s="7">
        <f>+SUM(C67:K67)</f>
        <v>206.62699999999998</v>
      </c>
      <c r="M67" s="2"/>
      <c r="N67" s="5" t="s">
        <v>14</v>
      </c>
      <c r="O67" s="6">
        <v>0</v>
      </c>
      <c r="P67" s="6">
        <v>0</v>
      </c>
      <c r="Q67" s="6">
        <v>115.92700000000001</v>
      </c>
      <c r="R67" s="6">
        <v>0</v>
      </c>
      <c r="S67" s="6">
        <v>0</v>
      </c>
      <c r="T67" s="6">
        <v>0</v>
      </c>
      <c r="U67" s="6">
        <v>20.524999999999999</v>
      </c>
      <c r="V67" s="6">
        <v>71.099999999999994</v>
      </c>
      <c r="W67" s="6">
        <v>31.9</v>
      </c>
      <c r="X67" s="7">
        <f>+SUM(O67:W67)</f>
        <v>239.452</v>
      </c>
    </row>
    <row r="68" spans="2:24" x14ac:dyDescent="0.25">
      <c r="B68" s="5" t="s">
        <v>13</v>
      </c>
      <c r="C68" s="6">
        <v>0</v>
      </c>
      <c r="D68" s="6">
        <v>0</v>
      </c>
      <c r="E68" s="6">
        <v>26.5</v>
      </c>
      <c r="F68" s="6">
        <v>355.39</v>
      </c>
      <c r="G68" s="6">
        <v>222.66800000000001</v>
      </c>
      <c r="H68" s="6">
        <v>723.54</v>
      </c>
      <c r="I68" s="6">
        <v>807.38699999999972</v>
      </c>
      <c r="J68" s="6">
        <v>185.26</v>
      </c>
      <c r="K68" s="6">
        <v>2847.0899999999997</v>
      </c>
      <c r="L68" s="7">
        <f>+SUM(C68:K68)</f>
        <v>5167.8349999999991</v>
      </c>
      <c r="M68" s="2"/>
      <c r="N68" s="5" t="s">
        <v>13</v>
      </c>
      <c r="O68" s="6">
        <v>0</v>
      </c>
      <c r="P68" s="6">
        <v>0</v>
      </c>
      <c r="Q68" s="6">
        <v>60.7</v>
      </c>
      <c r="R68" s="6">
        <v>471.79</v>
      </c>
      <c r="S68" s="6">
        <v>222.66800000000001</v>
      </c>
      <c r="T68" s="6">
        <v>373.99</v>
      </c>
      <c r="U68" s="6">
        <v>807.38699999999972</v>
      </c>
      <c r="V68" s="6">
        <v>356.26</v>
      </c>
      <c r="W68" s="6">
        <v>2847.09</v>
      </c>
      <c r="X68" s="7">
        <f>+SUM(O68:W68)</f>
        <v>5139.8850000000002</v>
      </c>
    </row>
    <row r="69" spans="2:24" x14ac:dyDescent="0.25">
      <c r="B69" s="5" t="s">
        <v>12</v>
      </c>
      <c r="C69" s="6">
        <v>0</v>
      </c>
      <c r="D69" s="6">
        <v>0</v>
      </c>
      <c r="E69" s="6">
        <v>0</v>
      </c>
      <c r="F69" s="6">
        <v>518.29999999999995</v>
      </c>
      <c r="G69" s="6">
        <v>0</v>
      </c>
      <c r="H69" s="6">
        <v>0</v>
      </c>
      <c r="I69" s="6">
        <v>21.58</v>
      </c>
      <c r="J69" s="6">
        <v>81</v>
      </c>
      <c r="K69" s="6">
        <v>80.335999999999984</v>
      </c>
      <c r="L69" s="7">
        <f>+SUM(C69:K69)</f>
        <v>701.21600000000001</v>
      </c>
      <c r="M69" s="2"/>
      <c r="N69" s="5" t="s">
        <v>12</v>
      </c>
      <c r="O69" s="6">
        <v>0</v>
      </c>
      <c r="P69" s="6">
        <v>0</v>
      </c>
      <c r="Q69" s="6">
        <v>0</v>
      </c>
      <c r="R69" s="6">
        <v>800.15</v>
      </c>
      <c r="S69" s="6">
        <v>0</v>
      </c>
      <c r="T69" s="6">
        <v>0</v>
      </c>
      <c r="U69" s="6">
        <v>21.58</v>
      </c>
      <c r="V69" s="6">
        <v>81</v>
      </c>
      <c r="W69" s="6">
        <v>80.335999999999984</v>
      </c>
      <c r="X69" s="7">
        <f>+SUM(O69:W69)</f>
        <v>983.06600000000003</v>
      </c>
    </row>
    <row r="70" spans="2:24" x14ac:dyDescent="0.25">
      <c r="B70" s="5" t="s">
        <v>11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121.59299999999999</v>
      </c>
      <c r="J70" s="6">
        <v>61</v>
      </c>
      <c r="K70" s="6">
        <v>161.77599999999995</v>
      </c>
      <c r="L70" s="7">
        <f>+SUM(C70:K70)</f>
        <v>344.36899999999991</v>
      </c>
      <c r="M70" s="2"/>
      <c r="N70" s="5" t="s">
        <v>11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121.59299999999999</v>
      </c>
      <c r="V70" s="6">
        <v>61</v>
      </c>
      <c r="W70" s="6">
        <v>161.77599999999995</v>
      </c>
      <c r="X70" s="7">
        <f>+SUM(O70:W70)</f>
        <v>344.36899999999991</v>
      </c>
    </row>
    <row r="71" spans="2:24" x14ac:dyDescent="0.25">
      <c r="B71" s="5" t="s">
        <v>10</v>
      </c>
      <c r="C71" s="6">
        <v>0</v>
      </c>
      <c r="D71" s="6">
        <v>0</v>
      </c>
      <c r="E71" s="6">
        <v>0</v>
      </c>
      <c r="F71" s="6">
        <v>230</v>
      </c>
      <c r="G71" s="6">
        <v>0</v>
      </c>
      <c r="H71" s="6">
        <v>0</v>
      </c>
      <c r="I71" s="6">
        <v>235.04</v>
      </c>
      <c r="J71" s="6">
        <v>0</v>
      </c>
      <c r="K71" s="6">
        <v>324.12199999999996</v>
      </c>
      <c r="L71" s="7">
        <f>+SUM(C71:K71)</f>
        <v>789.16199999999992</v>
      </c>
      <c r="M71" s="2"/>
      <c r="N71" s="5" t="s">
        <v>10</v>
      </c>
      <c r="O71" s="6">
        <v>0</v>
      </c>
      <c r="P71" s="6">
        <v>0</v>
      </c>
      <c r="Q71" s="6">
        <v>0</v>
      </c>
      <c r="R71" s="6">
        <v>382.4</v>
      </c>
      <c r="S71" s="6">
        <v>0</v>
      </c>
      <c r="T71" s="6">
        <v>0</v>
      </c>
      <c r="U71" s="6">
        <v>237.54000000000002</v>
      </c>
      <c r="V71" s="6">
        <v>0</v>
      </c>
      <c r="W71" s="6">
        <v>324.12199999999996</v>
      </c>
      <c r="X71" s="7">
        <f>+SUM(O71:W71)</f>
        <v>944.06200000000001</v>
      </c>
    </row>
    <row r="72" spans="2:24" x14ac:dyDescent="0.25">
      <c r="B72" s="8" t="s">
        <v>9</v>
      </c>
      <c r="C72" s="7">
        <f>+SUM(C58:C71)</f>
        <v>77.91</v>
      </c>
      <c r="D72" s="7">
        <f>+SUM(D58:D71)</f>
        <v>110</v>
      </c>
      <c r="E72" s="7">
        <f>+SUM(E58:E71)</f>
        <v>6087.9139999999998</v>
      </c>
      <c r="F72" s="7">
        <f>+SUM(F58:F71)</f>
        <v>3536.402</v>
      </c>
      <c r="G72" s="7">
        <f>+SUM(G58:G71)</f>
        <v>5016.1389999999992</v>
      </c>
      <c r="H72" s="7">
        <f>+SUM(H58:H71)</f>
        <v>5064.4459999999999</v>
      </c>
      <c r="I72" s="7">
        <f>+SUM(I58:I71)</f>
        <v>3229.3054799999991</v>
      </c>
      <c r="J72" s="7">
        <f>+SUM(J58:J71)</f>
        <v>627.30099999999993</v>
      </c>
      <c r="K72" s="7">
        <f>+SUM(K58:K71)</f>
        <v>7112.9160000000002</v>
      </c>
      <c r="L72" s="7">
        <f>+SUM(C72:K72)</f>
        <v>30862.333479999998</v>
      </c>
      <c r="N72" s="8" t="s">
        <v>9</v>
      </c>
      <c r="O72" s="7">
        <f>+SUM(O58:O71)</f>
        <v>81.63</v>
      </c>
      <c r="P72" s="7">
        <f>+SUM(P58:P71)</f>
        <v>110</v>
      </c>
      <c r="Q72" s="7">
        <f>+SUM(Q58:Q71)</f>
        <v>7907.9189999999999</v>
      </c>
      <c r="R72" s="7">
        <f>+SUM(R58:R71)</f>
        <v>4328.0519999999997</v>
      </c>
      <c r="S72" s="7">
        <f>+SUM(S58:S71)</f>
        <v>5016.1389999999992</v>
      </c>
      <c r="T72" s="7">
        <f>+SUM(T58:T71)</f>
        <v>4331.8999999999996</v>
      </c>
      <c r="U72" s="7">
        <f>+SUM(U58:U71)</f>
        <v>3245.5502799999995</v>
      </c>
      <c r="V72" s="7">
        <f>+SUM(V58:V71)</f>
        <v>800.30099999999993</v>
      </c>
      <c r="W72" s="7">
        <f>+SUM(W58:W71)</f>
        <v>7396.4860000000008</v>
      </c>
      <c r="X72" s="7">
        <f>+SUM(O72:W72)</f>
        <v>33217.977279999999</v>
      </c>
    </row>
    <row r="75" spans="2:24" x14ac:dyDescent="0.25">
      <c r="C75" s="12" t="s">
        <v>32</v>
      </c>
      <c r="D75" s="13"/>
      <c r="E75" s="13"/>
      <c r="F75" s="13"/>
      <c r="G75" s="13"/>
      <c r="H75" s="13"/>
      <c r="I75" s="13"/>
      <c r="J75" s="13"/>
      <c r="K75" s="13"/>
      <c r="O75" s="12" t="s">
        <v>32</v>
      </c>
      <c r="P75" s="13"/>
      <c r="Q75" s="13"/>
      <c r="R75" s="13"/>
      <c r="S75" s="13"/>
      <c r="T75" s="13"/>
      <c r="U75" s="13"/>
      <c r="V75" s="13"/>
      <c r="W75" s="13"/>
    </row>
    <row r="76" spans="2:24" x14ac:dyDescent="0.25">
      <c r="B76" s="3">
        <v>2023</v>
      </c>
      <c r="C76" s="3" t="s">
        <v>0</v>
      </c>
      <c r="D76" s="3" t="s">
        <v>1</v>
      </c>
      <c r="E76" s="3" t="s">
        <v>2</v>
      </c>
      <c r="F76" s="3" t="s">
        <v>3</v>
      </c>
      <c r="G76" s="3" t="s">
        <v>4</v>
      </c>
      <c r="H76" s="3" t="s">
        <v>5</v>
      </c>
      <c r="I76" s="3" t="s">
        <v>6</v>
      </c>
      <c r="J76" s="3" t="s">
        <v>7</v>
      </c>
      <c r="K76" s="3" t="s">
        <v>8</v>
      </c>
      <c r="L76" s="3" t="s">
        <v>9</v>
      </c>
      <c r="N76" s="3">
        <v>2024</v>
      </c>
      <c r="O76" s="3" t="s">
        <v>0</v>
      </c>
      <c r="P76" s="3" t="s">
        <v>1</v>
      </c>
      <c r="Q76" s="3" t="s">
        <v>2</v>
      </c>
      <c r="R76" s="3" t="s">
        <v>3</v>
      </c>
      <c r="S76" s="3" t="s">
        <v>4</v>
      </c>
      <c r="T76" s="3" t="s">
        <v>5</v>
      </c>
      <c r="U76" s="3" t="s">
        <v>6</v>
      </c>
      <c r="V76" s="3" t="s">
        <v>7</v>
      </c>
      <c r="W76" s="3" t="s">
        <v>8</v>
      </c>
      <c r="X76" s="3" t="s">
        <v>9</v>
      </c>
    </row>
    <row r="77" spans="2:24" x14ac:dyDescent="0.25">
      <c r="B77" s="5" t="s">
        <v>23</v>
      </c>
      <c r="C77" s="10">
        <v>0</v>
      </c>
      <c r="D77" s="10">
        <v>0</v>
      </c>
      <c r="E77" s="10">
        <v>115.264</v>
      </c>
      <c r="F77" s="10">
        <v>0</v>
      </c>
      <c r="G77" s="10">
        <v>0</v>
      </c>
      <c r="H77" s="10">
        <v>0</v>
      </c>
      <c r="I77" s="10">
        <v>10.327</v>
      </c>
      <c r="J77" s="10">
        <v>0</v>
      </c>
      <c r="K77" s="10">
        <v>11.394</v>
      </c>
      <c r="L77" s="10">
        <v>136.98499999999999</v>
      </c>
      <c r="N77" s="5" t="s">
        <v>23</v>
      </c>
      <c r="O77" s="10">
        <v>0</v>
      </c>
      <c r="P77" s="10">
        <v>0</v>
      </c>
      <c r="Q77" s="10">
        <v>126.9162</v>
      </c>
      <c r="R77" s="10">
        <v>0</v>
      </c>
      <c r="S77" s="10">
        <v>0</v>
      </c>
      <c r="T77" s="10">
        <v>0</v>
      </c>
      <c r="U77" s="10">
        <v>10.327</v>
      </c>
      <c r="V77" s="10">
        <v>0</v>
      </c>
      <c r="W77" s="10">
        <v>11.394</v>
      </c>
      <c r="X77" s="10">
        <v>148.63720000000001</v>
      </c>
    </row>
    <row r="78" spans="2:24" x14ac:dyDescent="0.25">
      <c r="B78" s="5" t="s">
        <v>22</v>
      </c>
      <c r="C78" s="10">
        <v>0</v>
      </c>
      <c r="D78" s="10">
        <v>0</v>
      </c>
      <c r="E78" s="10">
        <v>449.42630000000003</v>
      </c>
      <c r="F78" s="10">
        <v>0</v>
      </c>
      <c r="G78" s="10">
        <v>0</v>
      </c>
      <c r="H78" s="10">
        <v>0</v>
      </c>
      <c r="I78" s="10">
        <v>32.124000000000002</v>
      </c>
      <c r="J78" s="10">
        <v>37.06</v>
      </c>
      <c r="K78" s="10">
        <v>6.0519999999999996</v>
      </c>
      <c r="L78" s="10">
        <v>524.66230000000007</v>
      </c>
      <c r="N78" s="5" t="s">
        <v>22</v>
      </c>
      <c r="O78" s="10">
        <v>0</v>
      </c>
      <c r="P78" s="10">
        <v>0</v>
      </c>
      <c r="Q78" s="10">
        <v>430.25409999999999</v>
      </c>
      <c r="R78" s="10">
        <v>0</v>
      </c>
      <c r="S78" s="10">
        <v>0</v>
      </c>
      <c r="T78" s="10">
        <v>0</v>
      </c>
      <c r="U78" s="10">
        <v>67.752499999999998</v>
      </c>
      <c r="V78" s="10">
        <v>0</v>
      </c>
      <c r="W78" s="10">
        <v>6.0519999999999996</v>
      </c>
      <c r="X78" s="10">
        <v>504.05860000000001</v>
      </c>
    </row>
    <row r="79" spans="2:24" x14ac:dyDescent="0.25">
      <c r="B79" s="5" t="s">
        <v>21</v>
      </c>
      <c r="C79" s="10">
        <v>94.84</v>
      </c>
      <c r="D79" s="10">
        <v>114.4</v>
      </c>
      <c r="E79" s="10">
        <v>3180.8735999999999</v>
      </c>
      <c r="F79" s="10">
        <v>970.94</v>
      </c>
      <c r="G79" s="10">
        <v>2514.3609999999999</v>
      </c>
      <c r="H79" s="10">
        <v>2112.1289999999999</v>
      </c>
      <c r="I79" s="10">
        <v>33.453900000000004</v>
      </c>
      <c r="J79" s="10">
        <v>24.36</v>
      </c>
      <c r="K79" s="10">
        <v>0</v>
      </c>
      <c r="L79" s="10">
        <v>9045.3575000000001</v>
      </c>
      <c r="N79" s="5" t="s">
        <v>21</v>
      </c>
      <c r="O79" s="10">
        <v>94.88</v>
      </c>
      <c r="P79" s="10">
        <v>114.4</v>
      </c>
      <c r="Q79" s="10">
        <v>4061.6493999999993</v>
      </c>
      <c r="R79" s="10">
        <v>1281.9818</v>
      </c>
      <c r="S79" s="10">
        <v>2512.0693000000001</v>
      </c>
      <c r="T79" s="10">
        <v>1835.739</v>
      </c>
      <c r="U79" s="10">
        <v>33.453900000000004</v>
      </c>
      <c r="V79" s="10">
        <v>26.413</v>
      </c>
      <c r="W79" s="10">
        <v>0</v>
      </c>
      <c r="X79" s="10">
        <v>9960.5864000000001</v>
      </c>
    </row>
    <row r="80" spans="2:24" x14ac:dyDescent="0.25">
      <c r="B80" s="5" t="s">
        <v>20</v>
      </c>
      <c r="C80" s="10">
        <v>0</v>
      </c>
      <c r="D80" s="10">
        <v>0</v>
      </c>
      <c r="E80" s="10">
        <v>2557.5090599999999</v>
      </c>
      <c r="F80" s="10">
        <v>1116.8920000000001</v>
      </c>
      <c r="G80" s="10">
        <v>0</v>
      </c>
      <c r="H80" s="10">
        <v>763.61500000000001</v>
      </c>
      <c r="I80" s="10">
        <v>698.21499999999992</v>
      </c>
      <c r="J80" s="10">
        <v>0</v>
      </c>
      <c r="K80" s="10">
        <v>5.12</v>
      </c>
      <c r="L80" s="10">
        <v>5141.35106</v>
      </c>
      <c r="N80" s="5" t="s">
        <v>20</v>
      </c>
      <c r="O80" s="10">
        <v>0</v>
      </c>
      <c r="P80" s="10">
        <v>0</v>
      </c>
      <c r="Q80" s="10">
        <v>2702.6358000000005</v>
      </c>
      <c r="R80" s="10">
        <v>1116.8920000000001</v>
      </c>
      <c r="S80" s="10">
        <v>0</v>
      </c>
      <c r="T80" s="10">
        <v>763.61500000000001</v>
      </c>
      <c r="U80" s="10">
        <v>694.91330000000005</v>
      </c>
      <c r="V80" s="10">
        <v>0</v>
      </c>
      <c r="W80" s="10">
        <v>5.12</v>
      </c>
      <c r="X80" s="10">
        <v>5283.1761000000006</v>
      </c>
    </row>
    <row r="81" spans="2:24" x14ac:dyDescent="0.25">
      <c r="B81" s="5" t="s">
        <v>19</v>
      </c>
      <c r="C81" s="10">
        <v>0</v>
      </c>
      <c r="D81" s="10">
        <v>0</v>
      </c>
      <c r="E81" s="10">
        <v>465.34949999999975</v>
      </c>
      <c r="F81" s="10">
        <v>694.572</v>
      </c>
      <c r="G81" s="10">
        <v>0</v>
      </c>
      <c r="H81" s="10">
        <v>0</v>
      </c>
      <c r="I81" s="10">
        <v>670.85379999999998</v>
      </c>
      <c r="J81" s="10">
        <v>16.056000000000001</v>
      </c>
      <c r="K81" s="10">
        <v>28.200000000000003</v>
      </c>
      <c r="L81" s="10">
        <v>1875.0312999999999</v>
      </c>
      <c r="N81" s="5" t="s">
        <v>19</v>
      </c>
      <c r="O81" s="10">
        <v>0</v>
      </c>
      <c r="P81" s="10">
        <v>0</v>
      </c>
      <c r="Q81" s="10">
        <v>600.91597999999976</v>
      </c>
      <c r="R81" s="10">
        <v>774.572</v>
      </c>
      <c r="S81" s="10">
        <v>0</v>
      </c>
      <c r="T81" s="10">
        <v>0</v>
      </c>
      <c r="U81" s="10">
        <v>686.90980000000002</v>
      </c>
      <c r="V81" s="10">
        <v>0</v>
      </c>
      <c r="W81" s="10">
        <v>28.200000000000003</v>
      </c>
      <c r="X81" s="10">
        <v>2090.5977799999996</v>
      </c>
    </row>
    <row r="82" spans="2:24" x14ac:dyDescent="0.25">
      <c r="B82" s="5" t="s">
        <v>18</v>
      </c>
      <c r="C82" s="10">
        <v>0</v>
      </c>
      <c r="D82" s="10">
        <v>0</v>
      </c>
      <c r="E82" s="10">
        <v>348.77142199999992</v>
      </c>
      <c r="F82" s="10">
        <v>0</v>
      </c>
      <c r="G82" s="10">
        <v>1919.085</v>
      </c>
      <c r="H82" s="10">
        <v>477.65100000000007</v>
      </c>
      <c r="I82" s="10">
        <v>219.43600000000001</v>
      </c>
      <c r="J82" s="10">
        <v>4.5</v>
      </c>
      <c r="K82" s="10">
        <v>211.82400000000001</v>
      </c>
      <c r="L82" s="10">
        <v>3181.2674219999999</v>
      </c>
      <c r="N82" s="5" t="s">
        <v>18</v>
      </c>
      <c r="O82" s="10">
        <v>0</v>
      </c>
      <c r="P82" s="10">
        <v>0</v>
      </c>
      <c r="Q82" s="10">
        <v>515.04882199999986</v>
      </c>
      <c r="R82" s="10">
        <v>0</v>
      </c>
      <c r="S82" s="10">
        <v>1973.9960000000001</v>
      </c>
      <c r="T82" s="10">
        <v>536.7360000000001</v>
      </c>
      <c r="U82" s="10">
        <v>172.99100000000001</v>
      </c>
      <c r="V82" s="10">
        <v>4.5</v>
      </c>
      <c r="W82" s="10">
        <v>200.52090000000004</v>
      </c>
      <c r="X82" s="10">
        <v>3403.7927219999997</v>
      </c>
    </row>
    <row r="83" spans="2:24" x14ac:dyDescent="0.25">
      <c r="B83" s="5" t="s">
        <v>17</v>
      </c>
      <c r="C83" s="10">
        <v>0</v>
      </c>
      <c r="D83" s="10">
        <v>0</v>
      </c>
      <c r="E83" s="10">
        <v>722.34834799999965</v>
      </c>
      <c r="F83" s="10">
        <v>0</v>
      </c>
      <c r="G83" s="10">
        <v>437.64</v>
      </c>
      <c r="H83" s="10">
        <v>0</v>
      </c>
      <c r="I83" s="10">
        <v>131.65600000000001</v>
      </c>
      <c r="J83" s="10">
        <v>47.494</v>
      </c>
      <c r="K83" s="10">
        <v>900.72899999999981</v>
      </c>
      <c r="L83" s="10">
        <v>2239.8673479999993</v>
      </c>
      <c r="N83" s="5" t="s">
        <v>17</v>
      </c>
      <c r="O83" s="10">
        <v>0</v>
      </c>
      <c r="P83" s="10">
        <v>0</v>
      </c>
      <c r="Q83" s="10">
        <v>940.42431599999941</v>
      </c>
      <c r="R83" s="10">
        <v>0</v>
      </c>
      <c r="S83" s="10">
        <v>437.64</v>
      </c>
      <c r="T83" s="10">
        <v>0</v>
      </c>
      <c r="U83" s="10">
        <v>34.334000000000003</v>
      </c>
      <c r="V83" s="10">
        <v>51.613999999999997</v>
      </c>
      <c r="W83" s="10">
        <v>909.85259999999994</v>
      </c>
      <c r="X83" s="10">
        <v>2373.8649159999995</v>
      </c>
    </row>
    <row r="84" spans="2:24" x14ac:dyDescent="0.25">
      <c r="B84" s="5" t="s">
        <v>16</v>
      </c>
      <c r="C84" s="10">
        <v>0</v>
      </c>
      <c r="D84" s="10">
        <v>0</v>
      </c>
      <c r="E84" s="10">
        <v>468.50469999999973</v>
      </c>
      <c r="F84" s="10">
        <v>67.87</v>
      </c>
      <c r="G84" s="10">
        <v>239.4</v>
      </c>
      <c r="H84" s="10">
        <v>0</v>
      </c>
      <c r="I84" s="10">
        <v>25.391100000000002</v>
      </c>
      <c r="J84" s="10">
        <v>37.791000000000004</v>
      </c>
      <c r="K84" s="10">
        <v>1106.2163</v>
      </c>
      <c r="L84" s="10">
        <v>1945.1731</v>
      </c>
      <c r="N84" s="5" t="s">
        <v>16</v>
      </c>
      <c r="O84" s="10">
        <v>0</v>
      </c>
      <c r="P84" s="10">
        <v>0</v>
      </c>
      <c r="Q84" s="10">
        <v>749.0723399999996</v>
      </c>
      <c r="R84" s="10">
        <v>173.72909999999999</v>
      </c>
      <c r="S84" s="10">
        <v>249.71</v>
      </c>
      <c r="T84" s="10">
        <v>0</v>
      </c>
      <c r="U84" s="10">
        <v>47.391100000000002</v>
      </c>
      <c r="V84" s="10">
        <v>15.791</v>
      </c>
      <c r="W84" s="10">
        <v>1095.0219</v>
      </c>
      <c r="X84" s="10">
        <v>2330.7154399999995</v>
      </c>
    </row>
    <row r="85" spans="2:24" x14ac:dyDescent="0.25">
      <c r="B85" s="5" t="s">
        <v>15</v>
      </c>
      <c r="C85" s="10">
        <v>0</v>
      </c>
      <c r="D85" s="10">
        <v>0</v>
      </c>
      <c r="E85" s="10">
        <v>508.27001999999993</v>
      </c>
      <c r="F85" s="10">
        <v>0</v>
      </c>
      <c r="G85" s="10">
        <v>44.46</v>
      </c>
      <c r="H85" s="10">
        <v>0</v>
      </c>
      <c r="I85" s="10">
        <v>151.43279999999999</v>
      </c>
      <c r="J85" s="10">
        <v>53.7</v>
      </c>
      <c r="K85" s="10">
        <v>1695.1066999999998</v>
      </c>
      <c r="L85" s="10">
        <v>2452.9695199999996</v>
      </c>
      <c r="N85" s="5" t="s">
        <v>15</v>
      </c>
      <c r="O85" s="10">
        <v>0</v>
      </c>
      <c r="P85" s="10">
        <v>0</v>
      </c>
      <c r="Q85" s="10">
        <v>691.02707799999962</v>
      </c>
      <c r="R85" s="10">
        <v>0</v>
      </c>
      <c r="S85" s="10">
        <v>44.46</v>
      </c>
      <c r="T85" s="10">
        <v>0</v>
      </c>
      <c r="U85" s="10">
        <v>163.89279999999999</v>
      </c>
      <c r="V85" s="10">
        <v>40.1</v>
      </c>
      <c r="W85" s="10">
        <v>1853.7366999999999</v>
      </c>
      <c r="X85" s="10">
        <v>2793.2165779999996</v>
      </c>
    </row>
    <row r="86" spans="2:24" x14ac:dyDescent="0.25">
      <c r="B86" s="5" t="s">
        <v>14</v>
      </c>
      <c r="C86" s="10">
        <v>0</v>
      </c>
      <c r="D86" s="10">
        <v>0</v>
      </c>
      <c r="E86" s="10">
        <v>154.60745</v>
      </c>
      <c r="F86" s="10">
        <v>0</v>
      </c>
      <c r="G86" s="10">
        <v>0</v>
      </c>
      <c r="H86" s="10">
        <v>0</v>
      </c>
      <c r="I86" s="10">
        <v>21.847580000000001</v>
      </c>
      <c r="J86" s="10">
        <v>71.099999999999994</v>
      </c>
      <c r="K86" s="10">
        <v>31.61</v>
      </c>
      <c r="L86" s="10">
        <v>279.16503</v>
      </c>
      <c r="N86" s="5" t="s">
        <v>14</v>
      </c>
      <c r="O86" s="10">
        <v>0</v>
      </c>
      <c r="P86" s="10">
        <v>0</v>
      </c>
      <c r="Q86" s="10">
        <v>198.85155000000003</v>
      </c>
      <c r="R86" s="10">
        <v>0</v>
      </c>
      <c r="S86" s="10">
        <v>0</v>
      </c>
      <c r="T86" s="10">
        <v>0</v>
      </c>
      <c r="U86" s="10">
        <v>21.847580000000001</v>
      </c>
      <c r="V86" s="10">
        <v>71.099999999999994</v>
      </c>
      <c r="W86" s="10">
        <v>31.61</v>
      </c>
      <c r="X86" s="10">
        <v>323.40913</v>
      </c>
    </row>
    <row r="87" spans="2:24" x14ac:dyDescent="0.25">
      <c r="B87" s="5" t="s">
        <v>13</v>
      </c>
      <c r="C87" s="10">
        <v>0</v>
      </c>
      <c r="D87" s="10">
        <v>0</v>
      </c>
      <c r="E87" s="10">
        <v>90.387410000000003</v>
      </c>
      <c r="F87" s="10">
        <v>664.44500000000005</v>
      </c>
      <c r="G87" s="10">
        <v>226.48000000000002</v>
      </c>
      <c r="H87" s="10">
        <v>373.99</v>
      </c>
      <c r="I87" s="10">
        <v>614.51524999999992</v>
      </c>
      <c r="J87" s="10">
        <v>300.68200000000002</v>
      </c>
      <c r="K87" s="10">
        <v>2949.9861000000001</v>
      </c>
      <c r="L87" s="10">
        <v>5220.4857600000005</v>
      </c>
      <c r="N87" s="5" t="s">
        <v>13</v>
      </c>
      <c r="O87" s="10">
        <v>0</v>
      </c>
      <c r="P87" s="10">
        <v>0</v>
      </c>
      <c r="Q87" s="10">
        <v>156.92241000000001</v>
      </c>
      <c r="R87" s="10">
        <v>737.08410000000003</v>
      </c>
      <c r="S87" s="10">
        <v>63.629999999999995</v>
      </c>
      <c r="T87" s="10">
        <v>373.99</v>
      </c>
      <c r="U87" s="10">
        <v>799.02924999999993</v>
      </c>
      <c r="V87" s="10">
        <v>280.18200000000002</v>
      </c>
      <c r="W87" s="10">
        <v>2855.0146999999997</v>
      </c>
      <c r="X87" s="10">
        <v>5265.8524600000001</v>
      </c>
    </row>
    <row r="88" spans="2:24" x14ac:dyDescent="0.25">
      <c r="B88" s="5" t="s">
        <v>12</v>
      </c>
      <c r="C88" s="10">
        <v>0</v>
      </c>
      <c r="D88" s="10">
        <v>0</v>
      </c>
      <c r="E88" s="10">
        <v>0</v>
      </c>
      <c r="F88" s="10">
        <v>805.24</v>
      </c>
      <c r="G88" s="10">
        <v>0</v>
      </c>
      <c r="H88" s="10">
        <v>0</v>
      </c>
      <c r="I88" s="10">
        <v>20.788499999999999</v>
      </c>
      <c r="J88" s="10">
        <v>81</v>
      </c>
      <c r="K88" s="10">
        <v>80.73599999999999</v>
      </c>
      <c r="L88" s="10">
        <v>987.7645</v>
      </c>
      <c r="N88" s="5" t="s">
        <v>12</v>
      </c>
      <c r="O88" s="10">
        <v>0</v>
      </c>
      <c r="P88" s="10">
        <v>0</v>
      </c>
      <c r="Q88" s="10">
        <v>12.025</v>
      </c>
      <c r="R88" s="10">
        <v>805.24</v>
      </c>
      <c r="S88" s="10">
        <v>0</v>
      </c>
      <c r="T88" s="10">
        <v>0</v>
      </c>
      <c r="U88" s="10">
        <v>20.788499999999999</v>
      </c>
      <c r="V88" s="10">
        <v>81</v>
      </c>
      <c r="W88" s="10">
        <v>80.81</v>
      </c>
      <c r="X88" s="10">
        <v>999.86349999999993</v>
      </c>
    </row>
    <row r="89" spans="2:24" x14ac:dyDescent="0.25">
      <c r="B89" s="5" t="s">
        <v>11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120.37299999999999</v>
      </c>
      <c r="J89" s="10">
        <v>61</v>
      </c>
      <c r="K89" s="10">
        <v>166.68199999999996</v>
      </c>
      <c r="L89" s="10">
        <v>348.05499999999995</v>
      </c>
      <c r="N89" s="5" t="s">
        <v>11</v>
      </c>
      <c r="O89" s="10">
        <v>0</v>
      </c>
      <c r="P89" s="10">
        <v>0</v>
      </c>
      <c r="Q89" s="10">
        <v>5.1149500000000003</v>
      </c>
      <c r="R89" s="10">
        <v>0</v>
      </c>
      <c r="S89" s="10">
        <v>0</v>
      </c>
      <c r="T89" s="10">
        <v>0</v>
      </c>
      <c r="U89" s="10">
        <v>120.37299999999999</v>
      </c>
      <c r="V89" s="10">
        <v>61</v>
      </c>
      <c r="W89" s="10">
        <v>166.78199999999995</v>
      </c>
      <c r="X89" s="10">
        <v>353.26994999999994</v>
      </c>
    </row>
    <row r="90" spans="2:24" x14ac:dyDescent="0.25">
      <c r="B90" s="5" t="s">
        <v>10</v>
      </c>
      <c r="C90" s="10">
        <v>0</v>
      </c>
      <c r="D90" s="10">
        <v>0</v>
      </c>
      <c r="E90" s="10">
        <v>0</v>
      </c>
      <c r="F90" s="10">
        <v>390.07</v>
      </c>
      <c r="G90" s="10">
        <v>0</v>
      </c>
      <c r="H90" s="10">
        <v>0</v>
      </c>
      <c r="I90" s="10">
        <v>231.91</v>
      </c>
      <c r="J90" s="10">
        <v>0</v>
      </c>
      <c r="K90" s="10">
        <v>320.61599999999999</v>
      </c>
      <c r="L90" s="10">
        <v>942.596</v>
      </c>
      <c r="N90" s="5" t="s">
        <v>10</v>
      </c>
      <c r="O90" s="10">
        <v>0</v>
      </c>
      <c r="P90" s="10">
        <v>0</v>
      </c>
      <c r="Q90" s="10">
        <v>0</v>
      </c>
      <c r="R90" s="10">
        <v>390.07</v>
      </c>
      <c r="S90" s="10">
        <v>0</v>
      </c>
      <c r="T90" s="10">
        <v>0</v>
      </c>
      <c r="U90" s="10">
        <v>234.91</v>
      </c>
      <c r="V90" s="10">
        <v>0</v>
      </c>
      <c r="W90" s="10">
        <v>321.90300000000002</v>
      </c>
      <c r="X90" s="10">
        <v>946.88300000000004</v>
      </c>
    </row>
    <row r="91" spans="2:24" x14ac:dyDescent="0.25">
      <c r="B91" s="8" t="s">
        <v>9</v>
      </c>
      <c r="C91" s="11">
        <v>94.84</v>
      </c>
      <c r="D91" s="11">
        <v>114.4</v>
      </c>
      <c r="E91" s="11">
        <v>9061.3118099999956</v>
      </c>
      <c r="F91" s="11">
        <v>4710.0290000000005</v>
      </c>
      <c r="G91" s="11">
        <v>5381.4259999999995</v>
      </c>
      <c r="H91" s="11">
        <v>3727.3850000000002</v>
      </c>
      <c r="I91" s="11">
        <v>2982.32393</v>
      </c>
      <c r="J91" s="11">
        <v>734.74300000000017</v>
      </c>
      <c r="K91" s="11">
        <v>7514.2720999999992</v>
      </c>
      <c r="L91" s="11">
        <v>34320.730839999989</v>
      </c>
      <c r="N91" s="8" t="s">
        <v>9</v>
      </c>
      <c r="O91" s="11">
        <v>94.88</v>
      </c>
      <c r="P91" s="11">
        <v>114.4</v>
      </c>
      <c r="Q91" s="11">
        <v>11190.857945999995</v>
      </c>
      <c r="R91" s="11">
        <v>5279.5690000000004</v>
      </c>
      <c r="S91" s="11">
        <v>5281.5053000000007</v>
      </c>
      <c r="T91" s="11">
        <v>3510.08</v>
      </c>
      <c r="U91" s="11">
        <v>3108.9137300000002</v>
      </c>
      <c r="V91" s="11">
        <v>631.70000000000005</v>
      </c>
      <c r="W91" s="11">
        <v>7566.0178000000005</v>
      </c>
      <c r="X91" s="11">
        <v>36777.923775999996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5B6595CCE4A74AB6792F211D22E4B1" ma:contentTypeVersion="16" ma:contentTypeDescription="Crear nuevo documento." ma:contentTypeScope="" ma:versionID="9bbd3ba5954a59981e90ccb7fd7e8961">
  <xsd:schema xmlns:xsd="http://www.w3.org/2001/XMLSchema" xmlns:xs="http://www.w3.org/2001/XMLSchema" xmlns:p="http://schemas.microsoft.com/office/2006/metadata/properties" xmlns:ns2="a684ac5c-c958-4620-a9c7-d6d670efeef6" xmlns:ns3="3f9b7089-6fd3-4a47-969f-0d340d8042b1" targetNamespace="http://schemas.microsoft.com/office/2006/metadata/properties" ma:root="true" ma:fieldsID="50e6dda9f556479ae41ffb983fdd7315" ns2:_="" ns3:_="">
    <xsd:import namespace="a684ac5c-c958-4620-a9c7-d6d670efeef6"/>
    <xsd:import namespace="3f9b7089-6fd3-4a47-969f-0d340d8042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84ac5c-c958-4620-a9c7-d6d670efee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b7089-6fd3-4a47-969f-0d340d8042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df2faa-2f8d-4f50-87d2-217d0212d1fb}" ma:internalName="TaxCatchAll" ma:showField="CatchAllData" ma:web="3f9b7089-6fd3-4a47-969f-0d340d8042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EB960C-DB72-4362-96E7-92DDAB5457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4E5030-8959-46A7-9457-8F974A5024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84ac5c-c958-4620-a9c7-d6d670efeef6"/>
    <ds:schemaRef ds:uri="3f9b7089-6fd3-4a47-969f-0d340d8042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Notas</vt:lpstr>
      <vt:lpstr>Capacidad por Region y Tecn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Patricio Javier Santis Trigo</dc:creator>
  <cp:lastModifiedBy>Simon Cerda Echiburu</cp:lastModifiedBy>
  <dcterms:created xsi:type="dcterms:W3CDTF">2015-06-05T18:19:34Z</dcterms:created>
  <dcterms:modified xsi:type="dcterms:W3CDTF">2025-04-17T18:06:23Z</dcterms:modified>
</cp:coreProperties>
</file>