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dec365.sharepoint.com/sites/DCST/Documentos compartidos/General/OTR/Reportes vertimiento/2024/Marzo/"/>
    </mc:Choice>
  </mc:AlternateContent>
  <xr:revisionPtr revIDLastSave="20" documentId="8_{CABF9F0A-6AD1-4E96-9357-F2AE26DB5CAA}" xr6:coauthVersionLast="47" xr6:coauthVersionMax="47" xr10:uidLastSave="{074B0329-8D43-4E1D-BE06-3BE4146F6080}"/>
  <bookViews>
    <workbookView xWindow="-120" yWindow="-120" windowWidth="29040" windowHeight="15840" xr2:uid="{4EC5C0C9-E845-4A99-A72C-86D3961B8C9E}"/>
  </bookViews>
  <sheets>
    <sheet name="Resumen-Mensual" sheetId="4" r:id="rId1"/>
    <sheet name="Resumen-DiarioHorario-Eólico" sheetId="6" r:id="rId2"/>
    <sheet name="Resumen-DiarioHorario-Solar" sheetId="8" r:id="rId3"/>
    <sheet name="Acumulado-Anual-Eólico" sheetId="10" r:id="rId4"/>
    <sheet name="Acumulado-Anual-Solar" sheetId="11" r:id="rId5"/>
  </sheets>
  <definedNames>
    <definedName name="_xlnm._FilterDatabase" localSheetId="1" hidden="1">'Resumen-DiarioHorario-Eólico'!$B$7:$AE$1613</definedName>
    <definedName name="_xlnm._FilterDatabase" localSheetId="2" hidden="1">'Resumen-DiarioHorario-Solar'!$A$7:$AE$2110</definedName>
    <definedName name="_xlnm._FilterDatabase" localSheetId="0" hidden="1">'Resumen-Mensual'!$D$2:$D$704</definedName>
    <definedName name="_xlnm.Print_Area" localSheetId="3">'Acumulado-Anual-Eólico'!$A$1:$AM$572</definedName>
    <definedName name="_xlnm.Print_Area" localSheetId="4">'Acumulado-Anual-Solar'!$A$1:$AM$742</definedName>
    <definedName name="_xlnm.Print_Area" localSheetId="1">'Resumen-DiarioHorario-Eólico'!$A$1:$AF$1972</definedName>
    <definedName name="_xlnm.Print_Area" localSheetId="2">'Resumen-DiarioHorario-Solar'!$A$1:$AF$2114</definedName>
    <definedName name="_xlnm.Print_Area" localSheetId="0">'Resumen-Mensual'!$A$1:$AM$704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75" i="4" l="1"/>
  <c r="AD159" i="8"/>
  <c r="V1566" i="8"/>
  <c r="T1566" i="8"/>
  <c r="P1406" i="6"/>
  <c r="S1354" i="6"/>
  <c r="W782" i="6"/>
  <c r="Q782" i="6"/>
  <c r="W730" i="6"/>
  <c r="U730" i="6"/>
  <c r="L678" i="6"/>
  <c r="V626" i="6"/>
  <c r="S626" i="6"/>
  <c r="P626" i="6"/>
  <c r="J626" i="6"/>
  <c r="AA418" i="6"/>
  <c r="I418" i="6"/>
  <c r="L418" i="6"/>
  <c r="O418" i="6"/>
  <c r="Z366" i="6"/>
  <c r="W366" i="6"/>
  <c r="P366" i="6"/>
  <c r="M366" i="6"/>
  <c r="AA314" i="6"/>
  <c r="W314" i="6"/>
  <c r="G314" i="6"/>
  <c r="J314" i="6"/>
  <c r="M314" i="6"/>
  <c r="AA262" i="6"/>
  <c r="I262" i="6"/>
  <c r="O262" i="6"/>
  <c r="N158" i="6"/>
  <c r="P158" i="6"/>
  <c r="H54" i="6"/>
  <c r="J54" i="6"/>
  <c r="O54" i="6"/>
  <c r="R54" i="6"/>
  <c r="AI142" i="11" l="1"/>
  <c r="F142" i="11"/>
  <c r="AK157" i="10"/>
  <c r="AK156" i="10"/>
  <c r="AK155" i="10"/>
  <c r="AK154" i="10"/>
  <c r="AK153" i="10"/>
  <c r="AK152" i="10"/>
  <c r="AK151" i="10"/>
  <c r="AK150" i="10"/>
  <c r="AK149" i="10"/>
  <c r="AK148" i="10"/>
  <c r="AK147" i="10"/>
  <c r="AK146" i="10"/>
  <c r="AK145" i="10"/>
  <c r="AK144" i="10"/>
  <c r="AK143" i="10"/>
  <c r="AK142" i="10"/>
  <c r="AK141" i="10"/>
  <c r="AK140" i="10"/>
  <c r="AK139" i="10"/>
  <c r="AK138" i="10"/>
  <c r="AK137" i="10"/>
  <c r="AK136" i="10"/>
  <c r="AK135" i="10"/>
  <c r="AK134" i="10"/>
  <c r="AK133" i="10"/>
  <c r="AK132" i="10"/>
  <c r="AK131" i="10"/>
  <c r="AK130" i="10"/>
  <c r="AK129" i="10"/>
  <c r="AK128" i="10"/>
  <c r="AK127" i="10"/>
  <c r="AK126" i="10"/>
  <c r="AK125" i="10"/>
  <c r="AK124" i="10"/>
  <c r="AK123" i="10"/>
  <c r="AK122" i="10"/>
  <c r="AK121" i="10"/>
  <c r="AK120" i="10"/>
  <c r="AK119" i="10"/>
  <c r="AK118" i="10"/>
  <c r="AK117" i="10"/>
  <c r="AK116" i="10"/>
  <c r="AK115" i="10"/>
  <c r="AK114" i="10"/>
  <c r="AK113" i="10"/>
  <c r="AK112" i="10"/>
  <c r="AH142" i="11"/>
  <c r="AG142" i="11"/>
  <c r="AF142" i="11"/>
  <c r="AE142" i="11"/>
  <c r="AD142" i="11"/>
  <c r="AC142" i="11"/>
  <c r="AB142" i="11"/>
  <c r="AA142" i="11"/>
  <c r="Z142" i="11"/>
  <c r="Y142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E142" i="11"/>
  <c r="AJ203" i="11"/>
  <c r="AJ202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AB1561" i="6"/>
  <c r="AA1561" i="6"/>
  <c r="Z1561" i="6"/>
  <c r="Y1561" i="6"/>
  <c r="X1561" i="6"/>
  <c r="W1561" i="6"/>
  <c r="V1561" i="6"/>
  <c r="U1561" i="6"/>
  <c r="T1561" i="6"/>
  <c r="S1561" i="6"/>
  <c r="R1561" i="6"/>
  <c r="Q1561" i="6"/>
  <c r="P1561" i="6"/>
  <c r="O1561" i="6"/>
  <c r="N1561" i="6"/>
  <c r="M1561" i="6"/>
  <c r="L1561" i="6"/>
  <c r="K1561" i="6"/>
  <c r="J1561" i="6"/>
  <c r="I1561" i="6"/>
  <c r="H1561" i="6"/>
  <c r="G1561" i="6"/>
  <c r="F1561" i="6"/>
  <c r="E1561" i="6"/>
  <c r="AK111" i="10" l="1"/>
  <c r="I12" i="4" s="1"/>
  <c r="E1198" i="6"/>
  <c r="AJ136" i="11" l="1"/>
  <c r="AJ135" i="11"/>
  <c r="AD2109" i="8"/>
  <c r="AI137" i="4" s="1"/>
  <c r="AD2108" i="8"/>
  <c r="AI136" i="4" s="1"/>
  <c r="AD2107" i="8"/>
  <c r="AI135" i="4" s="1"/>
  <c r="AD2106" i="8"/>
  <c r="AI134" i="4" s="1"/>
  <c r="AD2105" i="8"/>
  <c r="AI133" i="4" s="1"/>
  <c r="AD2104" i="8"/>
  <c r="AI132" i="4" s="1"/>
  <c r="AD2103" i="8"/>
  <c r="AI131" i="4" s="1"/>
  <c r="AD2102" i="8"/>
  <c r="AI130" i="4" s="1"/>
  <c r="AD2101" i="8"/>
  <c r="AI129" i="4" s="1"/>
  <c r="AD2100" i="8"/>
  <c r="AI128" i="4" s="1"/>
  <c r="AD2099" i="8"/>
  <c r="AI127" i="4" s="1"/>
  <c r="AD2098" i="8"/>
  <c r="AI126" i="4" s="1"/>
  <c r="AD2097" i="8"/>
  <c r="AI125" i="4" s="1"/>
  <c r="AD2096" i="8"/>
  <c r="AI124" i="4" s="1"/>
  <c r="AD2095" i="8"/>
  <c r="AI123" i="4" s="1"/>
  <c r="AD2094" i="8"/>
  <c r="AI122" i="4" s="1"/>
  <c r="AD2093" i="8"/>
  <c r="AI121" i="4" s="1"/>
  <c r="AD2092" i="8"/>
  <c r="AI120" i="4" s="1"/>
  <c r="AD2091" i="8"/>
  <c r="AI119" i="4" s="1"/>
  <c r="AD2090" i="8"/>
  <c r="AI118" i="4" s="1"/>
  <c r="AD2089" i="8"/>
  <c r="AI117" i="4" s="1"/>
  <c r="AD2088" i="8"/>
  <c r="AI116" i="4" s="1"/>
  <c r="AD2087" i="8"/>
  <c r="AI115" i="4" s="1"/>
  <c r="AD2086" i="8"/>
  <c r="AI114" i="4" s="1"/>
  <c r="AD2085" i="8"/>
  <c r="AI113" i="4" s="1"/>
  <c r="AD2084" i="8"/>
  <c r="AI112" i="4" s="1"/>
  <c r="AD2083" i="8"/>
  <c r="AI111" i="4" s="1"/>
  <c r="AD2082" i="8"/>
  <c r="AI110" i="4" s="1"/>
  <c r="AD2081" i="8"/>
  <c r="AI109" i="4" s="1"/>
  <c r="AD2080" i="8"/>
  <c r="AI108" i="4" s="1"/>
  <c r="AD2079" i="8"/>
  <c r="AI107" i="4" s="1"/>
  <c r="AD2078" i="8"/>
  <c r="AI106" i="4" s="1"/>
  <c r="AD2077" i="8"/>
  <c r="AI105" i="4" s="1"/>
  <c r="AD2076" i="8"/>
  <c r="AI104" i="4" s="1"/>
  <c r="AD2075" i="8"/>
  <c r="AI103" i="4" s="1"/>
  <c r="AD2074" i="8"/>
  <c r="AI102" i="4" s="1"/>
  <c r="AD2073" i="8"/>
  <c r="AI101" i="4" s="1"/>
  <c r="AD2072" i="8"/>
  <c r="AI100" i="4" s="1"/>
  <c r="AD2071" i="8"/>
  <c r="AI99" i="4" s="1"/>
  <c r="AD2070" i="8"/>
  <c r="AI98" i="4" s="1"/>
  <c r="AD2069" i="8"/>
  <c r="AI97" i="4" s="1"/>
  <c r="AD2068" i="8"/>
  <c r="AI96" i="4" s="1"/>
  <c r="AD2067" i="8"/>
  <c r="AI95" i="4" s="1"/>
  <c r="AD2066" i="8"/>
  <c r="AI94" i="4" s="1"/>
  <c r="AD2065" i="8"/>
  <c r="AI93" i="4" s="1"/>
  <c r="AD2064" i="8"/>
  <c r="AI92" i="4" s="1"/>
  <c r="AD2063" i="8"/>
  <c r="AI91" i="4" s="1"/>
  <c r="AD2062" i="8"/>
  <c r="AI90" i="4" s="1"/>
  <c r="AD2061" i="8"/>
  <c r="AI89" i="4" s="1"/>
  <c r="AD2060" i="8"/>
  <c r="AI88" i="4" s="1"/>
  <c r="AD2059" i="8"/>
  <c r="AI87" i="4" s="1"/>
  <c r="AD2058" i="8"/>
  <c r="AI86" i="4" s="1"/>
  <c r="AD2057" i="8"/>
  <c r="AI85" i="4" s="1"/>
  <c r="AD2056" i="8"/>
  <c r="AI84" i="4" s="1"/>
  <c r="AD2055" i="8"/>
  <c r="AI83" i="4" s="1"/>
  <c r="AD2054" i="8"/>
  <c r="AI82" i="4" s="1"/>
  <c r="AD2053" i="8"/>
  <c r="AI81" i="4" s="1"/>
  <c r="AD2052" i="8"/>
  <c r="AI80" i="4" s="1"/>
  <c r="AD2051" i="8"/>
  <c r="AI79" i="4" s="1"/>
  <c r="AD2050" i="8"/>
  <c r="AI78" i="4" s="1"/>
  <c r="AD2049" i="8"/>
  <c r="AI77" i="4" s="1"/>
  <c r="AD2048" i="8"/>
  <c r="AI76" i="4" s="1"/>
  <c r="AD2041" i="8"/>
  <c r="AH137" i="4" s="1"/>
  <c r="AD2040" i="8"/>
  <c r="AH136" i="4" s="1"/>
  <c r="AD2039" i="8"/>
  <c r="AH135" i="4" s="1"/>
  <c r="AD2038" i="8"/>
  <c r="AH134" i="4" s="1"/>
  <c r="AD2037" i="8"/>
  <c r="AH133" i="4" s="1"/>
  <c r="AD2036" i="8"/>
  <c r="AH132" i="4" s="1"/>
  <c r="AD2035" i="8"/>
  <c r="AH131" i="4" s="1"/>
  <c r="AD2034" i="8"/>
  <c r="AH130" i="4" s="1"/>
  <c r="AD2033" i="8"/>
  <c r="AH129" i="4" s="1"/>
  <c r="AD2032" i="8"/>
  <c r="AH128" i="4" s="1"/>
  <c r="AD2031" i="8"/>
  <c r="AH127" i="4" s="1"/>
  <c r="AD2030" i="8"/>
  <c r="AH126" i="4" s="1"/>
  <c r="AD2029" i="8"/>
  <c r="AH125" i="4" s="1"/>
  <c r="AD2028" i="8"/>
  <c r="AH124" i="4" s="1"/>
  <c r="AD2027" i="8"/>
  <c r="AH123" i="4" s="1"/>
  <c r="AD2026" i="8"/>
  <c r="AH122" i="4" s="1"/>
  <c r="AD2025" i="8"/>
  <c r="AH121" i="4" s="1"/>
  <c r="AD2024" i="8"/>
  <c r="AH120" i="4" s="1"/>
  <c r="AD2023" i="8"/>
  <c r="AH119" i="4" s="1"/>
  <c r="AD2022" i="8"/>
  <c r="AH118" i="4" s="1"/>
  <c r="AD2021" i="8"/>
  <c r="AH117" i="4" s="1"/>
  <c r="AD2020" i="8"/>
  <c r="AH116" i="4" s="1"/>
  <c r="AD2019" i="8"/>
  <c r="AH115" i="4" s="1"/>
  <c r="AD2018" i="8"/>
  <c r="AH114" i="4" s="1"/>
  <c r="AD2017" i="8"/>
  <c r="AH113" i="4" s="1"/>
  <c r="AD2016" i="8"/>
  <c r="AH112" i="4" s="1"/>
  <c r="AD2015" i="8"/>
  <c r="AH111" i="4" s="1"/>
  <c r="AD2014" i="8"/>
  <c r="AH110" i="4" s="1"/>
  <c r="AD2013" i="8"/>
  <c r="AH109" i="4" s="1"/>
  <c r="AD2012" i="8"/>
  <c r="AH108" i="4" s="1"/>
  <c r="AD2011" i="8"/>
  <c r="AH107" i="4" s="1"/>
  <c r="AD2010" i="8"/>
  <c r="AH106" i="4" s="1"/>
  <c r="AD2009" i="8"/>
  <c r="AH105" i="4" s="1"/>
  <c r="AD2008" i="8"/>
  <c r="AH104" i="4" s="1"/>
  <c r="AD2007" i="8"/>
  <c r="AH103" i="4" s="1"/>
  <c r="AD2006" i="8"/>
  <c r="AH102" i="4" s="1"/>
  <c r="AD2005" i="8"/>
  <c r="AH101" i="4" s="1"/>
  <c r="AD2004" i="8"/>
  <c r="AH100" i="4" s="1"/>
  <c r="AD2003" i="8"/>
  <c r="AH99" i="4" s="1"/>
  <c r="AD2002" i="8"/>
  <c r="AH98" i="4" s="1"/>
  <c r="AD2001" i="8"/>
  <c r="AH97" i="4" s="1"/>
  <c r="AD2000" i="8"/>
  <c r="AH96" i="4" s="1"/>
  <c r="AD1999" i="8"/>
  <c r="AH95" i="4" s="1"/>
  <c r="AD1998" i="8"/>
  <c r="AH94" i="4" s="1"/>
  <c r="AD1997" i="8"/>
  <c r="AH93" i="4" s="1"/>
  <c r="AD1996" i="8"/>
  <c r="AH92" i="4" s="1"/>
  <c r="AD1995" i="8"/>
  <c r="AH91" i="4" s="1"/>
  <c r="AD1994" i="8"/>
  <c r="AH90" i="4" s="1"/>
  <c r="AD1993" i="8"/>
  <c r="AH89" i="4" s="1"/>
  <c r="AD1992" i="8"/>
  <c r="AH88" i="4" s="1"/>
  <c r="AD1991" i="8"/>
  <c r="AH87" i="4" s="1"/>
  <c r="AD1990" i="8"/>
  <c r="AH86" i="4" s="1"/>
  <c r="AD1989" i="8"/>
  <c r="AH85" i="4" s="1"/>
  <c r="AD1988" i="8"/>
  <c r="AH84" i="4" s="1"/>
  <c r="AD1987" i="8"/>
  <c r="AH83" i="4" s="1"/>
  <c r="AD1986" i="8"/>
  <c r="AH82" i="4" s="1"/>
  <c r="AD1985" i="8"/>
  <c r="AH81" i="4" s="1"/>
  <c r="AD1984" i="8"/>
  <c r="AH80" i="4" s="1"/>
  <c r="AD1983" i="8"/>
  <c r="AH79" i="4" s="1"/>
  <c r="AD1982" i="8"/>
  <c r="AH78" i="4" s="1"/>
  <c r="AD1981" i="8"/>
  <c r="AH77" i="4" s="1"/>
  <c r="AD1980" i="8"/>
  <c r="AH76" i="4" s="1"/>
  <c r="AD1973" i="8"/>
  <c r="AG137" i="4" s="1"/>
  <c r="AD1972" i="8"/>
  <c r="AG136" i="4" s="1"/>
  <c r="AD1971" i="8"/>
  <c r="AG135" i="4" s="1"/>
  <c r="AD1970" i="8"/>
  <c r="AG134" i="4" s="1"/>
  <c r="AD1969" i="8"/>
  <c r="AG133" i="4" s="1"/>
  <c r="AD1968" i="8"/>
  <c r="AG132" i="4" s="1"/>
  <c r="AD1967" i="8"/>
  <c r="AG131" i="4" s="1"/>
  <c r="AD1966" i="8"/>
  <c r="AG130" i="4" s="1"/>
  <c r="AD1965" i="8"/>
  <c r="AG129" i="4" s="1"/>
  <c r="AD1964" i="8"/>
  <c r="AG128" i="4" s="1"/>
  <c r="AD1963" i="8"/>
  <c r="AG127" i="4" s="1"/>
  <c r="AD1962" i="8"/>
  <c r="AG126" i="4" s="1"/>
  <c r="AD1961" i="8"/>
  <c r="AG125" i="4" s="1"/>
  <c r="AD1960" i="8"/>
  <c r="AG124" i="4" s="1"/>
  <c r="AD1959" i="8"/>
  <c r="AG123" i="4" s="1"/>
  <c r="AD1958" i="8"/>
  <c r="AG122" i="4" s="1"/>
  <c r="AD1957" i="8"/>
  <c r="AG121" i="4" s="1"/>
  <c r="AD1956" i="8"/>
  <c r="AG120" i="4" s="1"/>
  <c r="AD1955" i="8"/>
  <c r="AG119" i="4" s="1"/>
  <c r="AD1954" i="8"/>
  <c r="AG118" i="4" s="1"/>
  <c r="AD1953" i="8"/>
  <c r="AG117" i="4" s="1"/>
  <c r="AD1952" i="8"/>
  <c r="AG116" i="4" s="1"/>
  <c r="AD1951" i="8"/>
  <c r="AG115" i="4" s="1"/>
  <c r="AD1950" i="8"/>
  <c r="AG114" i="4" s="1"/>
  <c r="AD1949" i="8"/>
  <c r="AG113" i="4" s="1"/>
  <c r="AD1948" i="8"/>
  <c r="AG112" i="4" s="1"/>
  <c r="AD1947" i="8"/>
  <c r="AG111" i="4" s="1"/>
  <c r="AD1946" i="8"/>
  <c r="AG110" i="4" s="1"/>
  <c r="AD1945" i="8"/>
  <c r="AG109" i="4" s="1"/>
  <c r="AD1944" i="8"/>
  <c r="AG108" i="4" s="1"/>
  <c r="AD1943" i="8"/>
  <c r="AG107" i="4" s="1"/>
  <c r="AD1942" i="8"/>
  <c r="AG106" i="4" s="1"/>
  <c r="AD1941" i="8"/>
  <c r="AG105" i="4" s="1"/>
  <c r="AD1940" i="8"/>
  <c r="AG104" i="4" s="1"/>
  <c r="AD1939" i="8"/>
  <c r="AG103" i="4" s="1"/>
  <c r="AD1938" i="8"/>
  <c r="AG102" i="4" s="1"/>
  <c r="AD1937" i="8"/>
  <c r="AG101" i="4" s="1"/>
  <c r="AD1936" i="8"/>
  <c r="AG100" i="4" s="1"/>
  <c r="AD1935" i="8"/>
  <c r="AG99" i="4" s="1"/>
  <c r="AD1934" i="8"/>
  <c r="AG98" i="4" s="1"/>
  <c r="AD1933" i="8"/>
  <c r="AG97" i="4" s="1"/>
  <c r="AD1932" i="8"/>
  <c r="AG96" i="4" s="1"/>
  <c r="AD1931" i="8"/>
  <c r="AG95" i="4" s="1"/>
  <c r="AD1930" i="8"/>
  <c r="AG94" i="4" s="1"/>
  <c r="AD1929" i="8"/>
  <c r="AG93" i="4" s="1"/>
  <c r="AD1928" i="8"/>
  <c r="AG92" i="4" s="1"/>
  <c r="AD1927" i="8"/>
  <c r="AG91" i="4" s="1"/>
  <c r="AD1926" i="8"/>
  <c r="AG90" i="4" s="1"/>
  <c r="AD1925" i="8"/>
  <c r="AG89" i="4" s="1"/>
  <c r="AD1924" i="8"/>
  <c r="AG88" i="4" s="1"/>
  <c r="AD1923" i="8"/>
  <c r="AG87" i="4" s="1"/>
  <c r="AD1922" i="8"/>
  <c r="AG86" i="4" s="1"/>
  <c r="AD1921" i="8"/>
  <c r="AG85" i="4" s="1"/>
  <c r="AD1920" i="8"/>
  <c r="AG84" i="4" s="1"/>
  <c r="AD1919" i="8"/>
  <c r="AG83" i="4" s="1"/>
  <c r="AD1918" i="8"/>
  <c r="AG82" i="4" s="1"/>
  <c r="AD1917" i="8"/>
  <c r="AG81" i="4" s="1"/>
  <c r="AD1916" i="8"/>
  <c r="AG80" i="4" s="1"/>
  <c r="AD1915" i="8"/>
  <c r="AG79" i="4" s="1"/>
  <c r="AD1914" i="8"/>
  <c r="AG78" i="4" s="1"/>
  <c r="AD1913" i="8"/>
  <c r="AG77" i="4" s="1"/>
  <c r="AD1912" i="8"/>
  <c r="AG76" i="4" s="1"/>
  <c r="AD1905" i="8"/>
  <c r="AF137" i="4" s="1"/>
  <c r="AD1904" i="8"/>
  <c r="AF136" i="4" s="1"/>
  <c r="AD1903" i="8"/>
  <c r="AF135" i="4" s="1"/>
  <c r="AD1902" i="8"/>
  <c r="AF134" i="4" s="1"/>
  <c r="AD1901" i="8"/>
  <c r="AF133" i="4" s="1"/>
  <c r="AD1900" i="8"/>
  <c r="AF132" i="4" s="1"/>
  <c r="AD1899" i="8"/>
  <c r="AF131" i="4" s="1"/>
  <c r="AD1898" i="8"/>
  <c r="AF130" i="4" s="1"/>
  <c r="AD1897" i="8"/>
  <c r="AF129" i="4" s="1"/>
  <c r="AD1896" i="8"/>
  <c r="AF128" i="4" s="1"/>
  <c r="AD1895" i="8"/>
  <c r="AF127" i="4" s="1"/>
  <c r="AD1894" i="8"/>
  <c r="AF126" i="4" s="1"/>
  <c r="AD1893" i="8"/>
  <c r="AF125" i="4" s="1"/>
  <c r="AD1892" i="8"/>
  <c r="AF124" i="4" s="1"/>
  <c r="AD1891" i="8"/>
  <c r="AF123" i="4" s="1"/>
  <c r="AD1890" i="8"/>
  <c r="AF122" i="4" s="1"/>
  <c r="AD1889" i="8"/>
  <c r="AF121" i="4" s="1"/>
  <c r="AD1888" i="8"/>
  <c r="AF120" i="4" s="1"/>
  <c r="AD1887" i="8"/>
  <c r="AF119" i="4" s="1"/>
  <c r="AD1886" i="8"/>
  <c r="AF118" i="4" s="1"/>
  <c r="AD1885" i="8"/>
  <c r="AF117" i="4" s="1"/>
  <c r="AD1884" i="8"/>
  <c r="AF116" i="4" s="1"/>
  <c r="AD1883" i="8"/>
  <c r="AF115" i="4" s="1"/>
  <c r="AD1882" i="8"/>
  <c r="AF114" i="4" s="1"/>
  <c r="AD1881" i="8"/>
  <c r="AF113" i="4" s="1"/>
  <c r="AD1880" i="8"/>
  <c r="AF112" i="4" s="1"/>
  <c r="AD1879" i="8"/>
  <c r="AF111" i="4" s="1"/>
  <c r="AD1878" i="8"/>
  <c r="AF110" i="4" s="1"/>
  <c r="AD1877" i="8"/>
  <c r="AF109" i="4" s="1"/>
  <c r="AD1876" i="8"/>
  <c r="AF108" i="4" s="1"/>
  <c r="AD1875" i="8"/>
  <c r="AF107" i="4" s="1"/>
  <c r="AD1874" i="8"/>
  <c r="AF106" i="4" s="1"/>
  <c r="AD1873" i="8"/>
  <c r="AF105" i="4" s="1"/>
  <c r="AD1872" i="8"/>
  <c r="AF104" i="4" s="1"/>
  <c r="AD1871" i="8"/>
  <c r="AF103" i="4" s="1"/>
  <c r="AD1870" i="8"/>
  <c r="AF102" i="4" s="1"/>
  <c r="AD1869" i="8"/>
  <c r="AF101" i="4" s="1"/>
  <c r="AD1868" i="8"/>
  <c r="AF100" i="4" s="1"/>
  <c r="AD1867" i="8"/>
  <c r="AF99" i="4" s="1"/>
  <c r="AD1866" i="8"/>
  <c r="AF98" i="4" s="1"/>
  <c r="AD1865" i="8"/>
  <c r="AF97" i="4" s="1"/>
  <c r="AD1864" i="8"/>
  <c r="AF96" i="4" s="1"/>
  <c r="AD1863" i="8"/>
  <c r="AF95" i="4" s="1"/>
  <c r="AD1862" i="8"/>
  <c r="AF94" i="4" s="1"/>
  <c r="AD1861" i="8"/>
  <c r="AF93" i="4" s="1"/>
  <c r="AD1860" i="8"/>
  <c r="AF92" i="4" s="1"/>
  <c r="AD1859" i="8"/>
  <c r="AF91" i="4" s="1"/>
  <c r="AD1858" i="8"/>
  <c r="AF90" i="4" s="1"/>
  <c r="AD1857" i="8"/>
  <c r="AF89" i="4" s="1"/>
  <c r="AD1856" i="8"/>
  <c r="AF88" i="4" s="1"/>
  <c r="AD1855" i="8"/>
  <c r="AF87" i="4" s="1"/>
  <c r="AD1854" i="8"/>
  <c r="AF86" i="4" s="1"/>
  <c r="AD1853" i="8"/>
  <c r="AF85" i="4" s="1"/>
  <c r="AD1852" i="8"/>
  <c r="AF84" i="4" s="1"/>
  <c r="AD1851" i="8"/>
  <c r="AF83" i="4" s="1"/>
  <c r="AD1850" i="8"/>
  <c r="AF82" i="4" s="1"/>
  <c r="AD1849" i="8"/>
  <c r="AF81" i="4" s="1"/>
  <c r="AD1848" i="8"/>
  <c r="AF80" i="4" s="1"/>
  <c r="AD1847" i="8"/>
  <c r="AF79" i="4" s="1"/>
  <c r="AD1846" i="8"/>
  <c r="AF78" i="4" s="1"/>
  <c r="AD1845" i="8"/>
  <c r="AF77" i="4" s="1"/>
  <c r="AD1844" i="8"/>
  <c r="AF76" i="4" s="1"/>
  <c r="AD1837" i="8"/>
  <c r="AE137" i="4" s="1"/>
  <c r="AD1836" i="8"/>
  <c r="AE136" i="4" s="1"/>
  <c r="AD1835" i="8"/>
  <c r="AE135" i="4" s="1"/>
  <c r="AD1834" i="8"/>
  <c r="AE134" i="4" s="1"/>
  <c r="AD1833" i="8"/>
  <c r="AE133" i="4" s="1"/>
  <c r="AD1832" i="8"/>
  <c r="AE132" i="4" s="1"/>
  <c r="AD1831" i="8"/>
  <c r="AE131" i="4" s="1"/>
  <c r="AD1830" i="8"/>
  <c r="AE130" i="4" s="1"/>
  <c r="AD1829" i="8"/>
  <c r="AE129" i="4" s="1"/>
  <c r="AD1828" i="8"/>
  <c r="AE128" i="4" s="1"/>
  <c r="AD1827" i="8"/>
  <c r="AE127" i="4" s="1"/>
  <c r="AD1826" i="8"/>
  <c r="AE126" i="4" s="1"/>
  <c r="AD1825" i="8"/>
  <c r="AE125" i="4" s="1"/>
  <c r="AD1824" i="8"/>
  <c r="AE124" i="4" s="1"/>
  <c r="AD1823" i="8"/>
  <c r="AE123" i="4" s="1"/>
  <c r="AD1822" i="8"/>
  <c r="AE122" i="4" s="1"/>
  <c r="AD1821" i="8"/>
  <c r="AE121" i="4" s="1"/>
  <c r="AD1820" i="8"/>
  <c r="AE120" i="4" s="1"/>
  <c r="AD1819" i="8"/>
  <c r="AE119" i="4" s="1"/>
  <c r="AD1818" i="8"/>
  <c r="AE118" i="4" s="1"/>
  <c r="AD1817" i="8"/>
  <c r="AE117" i="4" s="1"/>
  <c r="AD1816" i="8"/>
  <c r="AE116" i="4" s="1"/>
  <c r="AD1815" i="8"/>
  <c r="AE115" i="4" s="1"/>
  <c r="AD1814" i="8"/>
  <c r="AE114" i="4" s="1"/>
  <c r="AD1813" i="8"/>
  <c r="AE113" i="4" s="1"/>
  <c r="AD1812" i="8"/>
  <c r="AE112" i="4" s="1"/>
  <c r="AD1811" i="8"/>
  <c r="AE111" i="4" s="1"/>
  <c r="AD1810" i="8"/>
  <c r="AE110" i="4" s="1"/>
  <c r="AD1809" i="8"/>
  <c r="AE109" i="4" s="1"/>
  <c r="AD1808" i="8"/>
  <c r="AE108" i="4" s="1"/>
  <c r="AD1807" i="8"/>
  <c r="AE107" i="4" s="1"/>
  <c r="AD1806" i="8"/>
  <c r="AE106" i="4" s="1"/>
  <c r="AD1805" i="8"/>
  <c r="AE105" i="4" s="1"/>
  <c r="AD1804" i="8"/>
  <c r="AE104" i="4" s="1"/>
  <c r="AD1803" i="8"/>
  <c r="AE103" i="4" s="1"/>
  <c r="AD1802" i="8"/>
  <c r="AE102" i="4" s="1"/>
  <c r="AD1801" i="8"/>
  <c r="AE101" i="4" s="1"/>
  <c r="AD1800" i="8"/>
  <c r="AE100" i="4" s="1"/>
  <c r="AD1799" i="8"/>
  <c r="AE99" i="4" s="1"/>
  <c r="AD1798" i="8"/>
  <c r="AE98" i="4" s="1"/>
  <c r="AD1797" i="8"/>
  <c r="AE97" i="4" s="1"/>
  <c r="AD1796" i="8"/>
  <c r="AE96" i="4" s="1"/>
  <c r="AD1795" i="8"/>
  <c r="AE95" i="4" s="1"/>
  <c r="AD1794" i="8"/>
  <c r="AE94" i="4" s="1"/>
  <c r="AD1793" i="8"/>
  <c r="AE93" i="4" s="1"/>
  <c r="AD1792" i="8"/>
  <c r="AE92" i="4" s="1"/>
  <c r="AD1791" i="8"/>
  <c r="AE91" i="4" s="1"/>
  <c r="AD1790" i="8"/>
  <c r="AE90" i="4" s="1"/>
  <c r="AD1789" i="8"/>
  <c r="AE89" i="4" s="1"/>
  <c r="AD1788" i="8"/>
  <c r="AE88" i="4" s="1"/>
  <c r="AD1787" i="8"/>
  <c r="AE87" i="4" s="1"/>
  <c r="AD1786" i="8"/>
  <c r="AE86" i="4" s="1"/>
  <c r="AD1785" i="8"/>
  <c r="AE85" i="4" s="1"/>
  <c r="AD1784" i="8"/>
  <c r="AE84" i="4" s="1"/>
  <c r="AD1783" i="8"/>
  <c r="AE83" i="4" s="1"/>
  <c r="AD1782" i="8"/>
  <c r="AE82" i="4" s="1"/>
  <c r="AD1781" i="8"/>
  <c r="AE81" i="4" s="1"/>
  <c r="AD1780" i="8"/>
  <c r="AE80" i="4" s="1"/>
  <c r="AD1779" i="8"/>
  <c r="AE79" i="4" s="1"/>
  <c r="AD1778" i="8"/>
  <c r="AE78" i="4" s="1"/>
  <c r="AD1777" i="8"/>
  <c r="AE77" i="4" s="1"/>
  <c r="AD1776" i="8"/>
  <c r="AD1769" i="8"/>
  <c r="AD137" i="4" s="1"/>
  <c r="AD1768" i="8"/>
  <c r="AD136" i="4" s="1"/>
  <c r="AD1767" i="8"/>
  <c r="AD135" i="4" s="1"/>
  <c r="AD1766" i="8"/>
  <c r="AD134" i="4" s="1"/>
  <c r="AD1765" i="8"/>
  <c r="AD133" i="4" s="1"/>
  <c r="AD1764" i="8"/>
  <c r="AD132" i="4" s="1"/>
  <c r="AD1763" i="8"/>
  <c r="AD131" i="4" s="1"/>
  <c r="AD1762" i="8"/>
  <c r="AD130" i="4" s="1"/>
  <c r="AD1761" i="8"/>
  <c r="AD129" i="4" s="1"/>
  <c r="AD1760" i="8"/>
  <c r="AD128" i="4" s="1"/>
  <c r="AD1759" i="8"/>
  <c r="AD127" i="4" s="1"/>
  <c r="AD1758" i="8"/>
  <c r="AD126" i="4" s="1"/>
  <c r="AD1757" i="8"/>
  <c r="AD125" i="4" s="1"/>
  <c r="AD1756" i="8"/>
  <c r="AD124" i="4" s="1"/>
  <c r="AD1755" i="8"/>
  <c r="AD123" i="4" s="1"/>
  <c r="AD1754" i="8"/>
  <c r="AD122" i="4" s="1"/>
  <c r="AD1753" i="8"/>
  <c r="AD121" i="4" s="1"/>
  <c r="AD1752" i="8"/>
  <c r="AD120" i="4" s="1"/>
  <c r="AD1751" i="8"/>
  <c r="AD119" i="4" s="1"/>
  <c r="AD1750" i="8"/>
  <c r="AD118" i="4" s="1"/>
  <c r="AD1749" i="8"/>
  <c r="AD117" i="4" s="1"/>
  <c r="AD1748" i="8"/>
  <c r="AD116" i="4" s="1"/>
  <c r="AD1747" i="8"/>
  <c r="AD115" i="4" s="1"/>
  <c r="AD1746" i="8"/>
  <c r="AD114" i="4" s="1"/>
  <c r="AD1745" i="8"/>
  <c r="AD113" i="4" s="1"/>
  <c r="AD1744" i="8"/>
  <c r="AD112" i="4" s="1"/>
  <c r="AD1743" i="8"/>
  <c r="AD111" i="4" s="1"/>
  <c r="AD1742" i="8"/>
  <c r="AD110" i="4" s="1"/>
  <c r="AD1741" i="8"/>
  <c r="AD109" i="4" s="1"/>
  <c r="AD1740" i="8"/>
  <c r="AD108" i="4" s="1"/>
  <c r="AD1739" i="8"/>
  <c r="AD107" i="4" s="1"/>
  <c r="AD1738" i="8"/>
  <c r="AD106" i="4" s="1"/>
  <c r="AD1737" i="8"/>
  <c r="AD105" i="4" s="1"/>
  <c r="AD1736" i="8"/>
  <c r="AD104" i="4" s="1"/>
  <c r="AD1735" i="8"/>
  <c r="AD103" i="4" s="1"/>
  <c r="AD1734" i="8"/>
  <c r="AD102" i="4" s="1"/>
  <c r="AD1733" i="8"/>
  <c r="AD101" i="4" s="1"/>
  <c r="AD1732" i="8"/>
  <c r="AD100" i="4" s="1"/>
  <c r="AD1731" i="8"/>
  <c r="AD99" i="4" s="1"/>
  <c r="AD1730" i="8"/>
  <c r="AD98" i="4" s="1"/>
  <c r="AD1729" i="8"/>
  <c r="AD97" i="4" s="1"/>
  <c r="AD1728" i="8"/>
  <c r="AD96" i="4" s="1"/>
  <c r="AD1727" i="8"/>
  <c r="AD95" i="4" s="1"/>
  <c r="AD1726" i="8"/>
  <c r="AD94" i="4" s="1"/>
  <c r="AD1725" i="8"/>
  <c r="AD93" i="4" s="1"/>
  <c r="AD1724" i="8"/>
  <c r="AD92" i="4" s="1"/>
  <c r="AD1723" i="8"/>
  <c r="AD91" i="4" s="1"/>
  <c r="AD1722" i="8"/>
  <c r="AD90" i="4" s="1"/>
  <c r="AD1721" i="8"/>
  <c r="AD89" i="4" s="1"/>
  <c r="AD1720" i="8"/>
  <c r="AD88" i="4" s="1"/>
  <c r="AD1719" i="8"/>
  <c r="AD87" i="4" s="1"/>
  <c r="AD1718" i="8"/>
  <c r="AD86" i="4" s="1"/>
  <c r="AD1717" i="8"/>
  <c r="AD85" i="4" s="1"/>
  <c r="AD1716" i="8"/>
  <c r="AD84" i="4" s="1"/>
  <c r="AD1715" i="8"/>
  <c r="AD83" i="4" s="1"/>
  <c r="AD1714" i="8"/>
  <c r="AD82" i="4" s="1"/>
  <c r="AD1713" i="8"/>
  <c r="AD81" i="4" s="1"/>
  <c r="AD1712" i="8"/>
  <c r="AD80" i="4" s="1"/>
  <c r="AD1711" i="8"/>
  <c r="AD79" i="4" s="1"/>
  <c r="AD1710" i="8"/>
  <c r="AD78" i="4" s="1"/>
  <c r="AD1709" i="8"/>
  <c r="AD77" i="4" s="1"/>
  <c r="AD1708" i="8"/>
  <c r="AD76" i="4" s="1"/>
  <c r="AD1701" i="8"/>
  <c r="AC137" i="4" s="1"/>
  <c r="AD1700" i="8"/>
  <c r="AC136" i="4" s="1"/>
  <c r="AD1699" i="8"/>
  <c r="AC135" i="4" s="1"/>
  <c r="AD1698" i="8"/>
  <c r="AC134" i="4" s="1"/>
  <c r="AD1697" i="8"/>
  <c r="AC133" i="4" s="1"/>
  <c r="AD1696" i="8"/>
  <c r="AC132" i="4" s="1"/>
  <c r="AD1695" i="8"/>
  <c r="AC131" i="4" s="1"/>
  <c r="AD1694" i="8"/>
  <c r="AC130" i="4" s="1"/>
  <c r="AD1693" i="8"/>
  <c r="AC129" i="4" s="1"/>
  <c r="AD1692" i="8"/>
  <c r="AC128" i="4" s="1"/>
  <c r="AD1691" i="8"/>
  <c r="AC127" i="4" s="1"/>
  <c r="AD1690" i="8"/>
  <c r="AC126" i="4" s="1"/>
  <c r="AD1689" i="8"/>
  <c r="AC125" i="4" s="1"/>
  <c r="AD1688" i="8"/>
  <c r="AC124" i="4" s="1"/>
  <c r="AD1687" i="8"/>
  <c r="AC123" i="4" s="1"/>
  <c r="AD1686" i="8"/>
  <c r="AC122" i="4" s="1"/>
  <c r="AD1685" i="8"/>
  <c r="AC121" i="4" s="1"/>
  <c r="AD1684" i="8"/>
  <c r="AC120" i="4" s="1"/>
  <c r="AD1683" i="8"/>
  <c r="AC119" i="4" s="1"/>
  <c r="AD1682" i="8"/>
  <c r="AC118" i="4" s="1"/>
  <c r="AD1681" i="8"/>
  <c r="AC117" i="4" s="1"/>
  <c r="AD1680" i="8"/>
  <c r="AC116" i="4" s="1"/>
  <c r="AD1679" i="8"/>
  <c r="AC115" i="4" s="1"/>
  <c r="AD1678" i="8"/>
  <c r="AC114" i="4" s="1"/>
  <c r="AD1677" i="8"/>
  <c r="AC113" i="4" s="1"/>
  <c r="AD1676" i="8"/>
  <c r="AC112" i="4" s="1"/>
  <c r="AD1675" i="8"/>
  <c r="AC111" i="4" s="1"/>
  <c r="AD1674" i="8"/>
  <c r="AC110" i="4" s="1"/>
  <c r="AD1673" i="8"/>
  <c r="AC109" i="4" s="1"/>
  <c r="AD1672" i="8"/>
  <c r="AC108" i="4" s="1"/>
  <c r="AD1671" i="8"/>
  <c r="AC107" i="4" s="1"/>
  <c r="AD1670" i="8"/>
  <c r="AC106" i="4" s="1"/>
  <c r="AD1669" i="8"/>
  <c r="AC105" i="4" s="1"/>
  <c r="AD1668" i="8"/>
  <c r="AC104" i="4" s="1"/>
  <c r="AD1667" i="8"/>
  <c r="AC103" i="4" s="1"/>
  <c r="AD1666" i="8"/>
  <c r="AC102" i="4" s="1"/>
  <c r="AD1665" i="8"/>
  <c r="AC101" i="4" s="1"/>
  <c r="AD1664" i="8"/>
  <c r="AC100" i="4" s="1"/>
  <c r="AD1663" i="8"/>
  <c r="AC99" i="4" s="1"/>
  <c r="AD1662" i="8"/>
  <c r="AC98" i="4" s="1"/>
  <c r="AD1661" i="8"/>
  <c r="AC97" i="4" s="1"/>
  <c r="AD1660" i="8"/>
  <c r="AC96" i="4" s="1"/>
  <c r="AD1659" i="8"/>
  <c r="AC95" i="4" s="1"/>
  <c r="AD1658" i="8"/>
  <c r="AC94" i="4" s="1"/>
  <c r="AD1657" i="8"/>
  <c r="AC93" i="4" s="1"/>
  <c r="AD1656" i="8"/>
  <c r="AC92" i="4" s="1"/>
  <c r="AD1655" i="8"/>
  <c r="AC91" i="4" s="1"/>
  <c r="AD1654" i="8"/>
  <c r="AC90" i="4" s="1"/>
  <c r="AD1653" i="8"/>
  <c r="AC89" i="4" s="1"/>
  <c r="AD1652" i="8"/>
  <c r="AC88" i="4" s="1"/>
  <c r="AD1651" i="8"/>
  <c r="AC87" i="4" s="1"/>
  <c r="AD1650" i="8"/>
  <c r="AC86" i="4" s="1"/>
  <c r="AD1649" i="8"/>
  <c r="AC85" i="4" s="1"/>
  <c r="AD1648" i="8"/>
  <c r="AC84" i="4" s="1"/>
  <c r="AD1647" i="8"/>
  <c r="AC83" i="4" s="1"/>
  <c r="AD1646" i="8"/>
  <c r="AC82" i="4" s="1"/>
  <c r="AD1645" i="8"/>
  <c r="AC81" i="4" s="1"/>
  <c r="AD1644" i="8"/>
  <c r="AC80" i="4" s="1"/>
  <c r="AD1643" i="8"/>
  <c r="AC79" i="4" s="1"/>
  <c r="AD1642" i="8"/>
  <c r="AC78" i="4" s="1"/>
  <c r="AD1641" i="8"/>
  <c r="AC77" i="4" s="1"/>
  <c r="AD1640" i="8"/>
  <c r="AC76" i="4" s="1"/>
  <c r="AD1633" i="8"/>
  <c r="AB137" i="4" s="1"/>
  <c r="AD1632" i="8"/>
  <c r="AB136" i="4" s="1"/>
  <c r="AD1631" i="8"/>
  <c r="AB135" i="4" s="1"/>
  <c r="AD1630" i="8"/>
  <c r="AB134" i="4" s="1"/>
  <c r="AD1629" i="8"/>
  <c r="AB133" i="4" s="1"/>
  <c r="AD1628" i="8"/>
  <c r="AB132" i="4" s="1"/>
  <c r="AD1627" i="8"/>
  <c r="AB131" i="4" s="1"/>
  <c r="AD1626" i="8"/>
  <c r="AB130" i="4" s="1"/>
  <c r="AD1625" i="8"/>
  <c r="AB129" i="4" s="1"/>
  <c r="AD1624" i="8"/>
  <c r="AB128" i="4" s="1"/>
  <c r="AD1623" i="8"/>
  <c r="AB127" i="4" s="1"/>
  <c r="AD1622" i="8"/>
  <c r="AB126" i="4" s="1"/>
  <c r="AD1621" i="8"/>
  <c r="AB125" i="4" s="1"/>
  <c r="AD1620" i="8"/>
  <c r="AB124" i="4" s="1"/>
  <c r="AD1619" i="8"/>
  <c r="AB123" i="4" s="1"/>
  <c r="AD1618" i="8"/>
  <c r="AB122" i="4" s="1"/>
  <c r="AD1617" i="8"/>
  <c r="AB121" i="4" s="1"/>
  <c r="AD1616" i="8"/>
  <c r="AB120" i="4" s="1"/>
  <c r="AD1615" i="8"/>
  <c r="AB119" i="4" s="1"/>
  <c r="AD1614" i="8"/>
  <c r="AB118" i="4" s="1"/>
  <c r="AD1613" i="8"/>
  <c r="AB117" i="4" s="1"/>
  <c r="AD1612" i="8"/>
  <c r="AB116" i="4" s="1"/>
  <c r="AD1611" i="8"/>
  <c r="AB115" i="4" s="1"/>
  <c r="AD1610" i="8"/>
  <c r="AB114" i="4" s="1"/>
  <c r="AD1609" i="8"/>
  <c r="AB113" i="4" s="1"/>
  <c r="AD1608" i="8"/>
  <c r="AB112" i="4" s="1"/>
  <c r="AD1607" i="8"/>
  <c r="AB111" i="4" s="1"/>
  <c r="AD1606" i="8"/>
  <c r="AB110" i="4" s="1"/>
  <c r="AD1605" i="8"/>
  <c r="AB109" i="4" s="1"/>
  <c r="AD1604" i="8"/>
  <c r="AB108" i="4" s="1"/>
  <c r="AD1603" i="8"/>
  <c r="AB107" i="4" s="1"/>
  <c r="AD1602" i="8"/>
  <c r="AB106" i="4" s="1"/>
  <c r="AD1601" i="8"/>
  <c r="AB105" i="4" s="1"/>
  <c r="AD1600" i="8"/>
  <c r="AB104" i="4" s="1"/>
  <c r="AD1599" i="8"/>
  <c r="AB103" i="4" s="1"/>
  <c r="AD1598" i="8"/>
  <c r="AB102" i="4" s="1"/>
  <c r="AD1597" i="8"/>
  <c r="AB101" i="4" s="1"/>
  <c r="AD1596" i="8"/>
  <c r="AB100" i="4" s="1"/>
  <c r="AD1595" i="8"/>
  <c r="AB99" i="4" s="1"/>
  <c r="AD1594" i="8"/>
  <c r="AB98" i="4" s="1"/>
  <c r="AD1593" i="8"/>
  <c r="AB97" i="4" s="1"/>
  <c r="AD1592" i="8"/>
  <c r="AB96" i="4" s="1"/>
  <c r="AD1591" i="8"/>
  <c r="AB95" i="4" s="1"/>
  <c r="AD1590" i="8"/>
  <c r="AB94" i="4" s="1"/>
  <c r="AD1589" i="8"/>
  <c r="AB93" i="4" s="1"/>
  <c r="AD1588" i="8"/>
  <c r="AB92" i="4" s="1"/>
  <c r="AD1587" i="8"/>
  <c r="AB91" i="4" s="1"/>
  <c r="AD1586" i="8"/>
  <c r="AB90" i="4" s="1"/>
  <c r="AD1585" i="8"/>
  <c r="AB89" i="4" s="1"/>
  <c r="AD1584" i="8"/>
  <c r="AB88" i="4" s="1"/>
  <c r="AD1583" i="8"/>
  <c r="AB87" i="4" s="1"/>
  <c r="AD1582" i="8"/>
  <c r="AB86" i="4" s="1"/>
  <c r="AD1581" i="8"/>
  <c r="AB85" i="4" s="1"/>
  <c r="AD1580" i="8"/>
  <c r="AB84" i="4" s="1"/>
  <c r="AD1579" i="8"/>
  <c r="AB83" i="4" s="1"/>
  <c r="AD1578" i="8"/>
  <c r="AB82" i="4" s="1"/>
  <c r="AD1577" i="8"/>
  <c r="AB81" i="4" s="1"/>
  <c r="AD1576" i="8"/>
  <c r="AB80" i="4" s="1"/>
  <c r="AD1575" i="8"/>
  <c r="AB79" i="4" s="1"/>
  <c r="AD1574" i="8"/>
  <c r="AB78" i="4" s="1"/>
  <c r="AD1573" i="8"/>
  <c r="AB77" i="4" s="1"/>
  <c r="AD1572" i="8"/>
  <c r="AB76" i="4" s="1"/>
  <c r="AD1565" i="8"/>
  <c r="AA137" i="4" s="1"/>
  <c r="AD1564" i="8"/>
  <c r="AA136" i="4" s="1"/>
  <c r="AD1563" i="8"/>
  <c r="AA135" i="4" s="1"/>
  <c r="AD1562" i="8"/>
  <c r="AA134" i="4" s="1"/>
  <c r="AD1561" i="8"/>
  <c r="AA133" i="4" s="1"/>
  <c r="AD1560" i="8"/>
  <c r="AA132" i="4" s="1"/>
  <c r="AD1559" i="8"/>
  <c r="AA131" i="4" s="1"/>
  <c r="AD1558" i="8"/>
  <c r="AA130" i="4" s="1"/>
  <c r="AD1557" i="8"/>
  <c r="AA129" i="4" s="1"/>
  <c r="AD1556" i="8"/>
  <c r="AA128" i="4" s="1"/>
  <c r="AD1555" i="8"/>
  <c r="AA127" i="4" s="1"/>
  <c r="AD1554" i="8"/>
  <c r="AA126" i="4" s="1"/>
  <c r="AD1553" i="8"/>
  <c r="AA125" i="4" s="1"/>
  <c r="AD1552" i="8"/>
  <c r="AA124" i="4" s="1"/>
  <c r="AD1551" i="8"/>
  <c r="AA123" i="4" s="1"/>
  <c r="AD1550" i="8"/>
  <c r="AA122" i="4" s="1"/>
  <c r="AD1549" i="8"/>
  <c r="AA121" i="4" s="1"/>
  <c r="AD1548" i="8"/>
  <c r="AA120" i="4" s="1"/>
  <c r="AD1547" i="8"/>
  <c r="AA119" i="4" s="1"/>
  <c r="AD1546" i="8"/>
  <c r="AA118" i="4" s="1"/>
  <c r="AD1545" i="8"/>
  <c r="AA117" i="4" s="1"/>
  <c r="AD1544" i="8"/>
  <c r="AA116" i="4" s="1"/>
  <c r="AD1543" i="8"/>
  <c r="AA115" i="4" s="1"/>
  <c r="AD1542" i="8"/>
  <c r="AA114" i="4" s="1"/>
  <c r="AD1541" i="8"/>
  <c r="AA113" i="4" s="1"/>
  <c r="AD1540" i="8"/>
  <c r="AA112" i="4" s="1"/>
  <c r="AD1539" i="8"/>
  <c r="AA111" i="4" s="1"/>
  <c r="AD1538" i="8"/>
  <c r="AA110" i="4" s="1"/>
  <c r="AD1537" i="8"/>
  <c r="AA109" i="4" s="1"/>
  <c r="AD1536" i="8"/>
  <c r="AA108" i="4" s="1"/>
  <c r="AD1535" i="8"/>
  <c r="AA107" i="4" s="1"/>
  <c r="AD1534" i="8"/>
  <c r="AA106" i="4" s="1"/>
  <c r="AD1533" i="8"/>
  <c r="AA105" i="4" s="1"/>
  <c r="AD1532" i="8"/>
  <c r="AA104" i="4" s="1"/>
  <c r="AD1531" i="8"/>
  <c r="AA103" i="4" s="1"/>
  <c r="AD1530" i="8"/>
  <c r="AA102" i="4" s="1"/>
  <c r="AD1529" i="8"/>
  <c r="AA101" i="4" s="1"/>
  <c r="AD1528" i="8"/>
  <c r="AA100" i="4" s="1"/>
  <c r="AD1527" i="8"/>
  <c r="AA99" i="4" s="1"/>
  <c r="AD1526" i="8"/>
  <c r="AA98" i="4" s="1"/>
  <c r="AD1525" i="8"/>
  <c r="AA97" i="4" s="1"/>
  <c r="AD1524" i="8"/>
  <c r="AA96" i="4" s="1"/>
  <c r="AD1523" i="8"/>
  <c r="AA95" i="4" s="1"/>
  <c r="AD1522" i="8"/>
  <c r="AA94" i="4" s="1"/>
  <c r="AD1521" i="8"/>
  <c r="AA93" i="4" s="1"/>
  <c r="AD1520" i="8"/>
  <c r="AA92" i="4" s="1"/>
  <c r="AD1519" i="8"/>
  <c r="AA91" i="4" s="1"/>
  <c r="AD1518" i="8"/>
  <c r="AA90" i="4" s="1"/>
  <c r="AD1517" i="8"/>
  <c r="AA89" i="4" s="1"/>
  <c r="AD1516" i="8"/>
  <c r="AA88" i="4" s="1"/>
  <c r="AD1515" i="8"/>
  <c r="AA87" i="4" s="1"/>
  <c r="AD1514" i="8"/>
  <c r="AA86" i="4" s="1"/>
  <c r="AD1513" i="8"/>
  <c r="AA85" i="4" s="1"/>
  <c r="AD1512" i="8"/>
  <c r="AA84" i="4" s="1"/>
  <c r="AD1511" i="8"/>
  <c r="AA83" i="4" s="1"/>
  <c r="AD1510" i="8"/>
  <c r="AA82" i="4" s="1"/>
  <c r="AD1509" i="8"/>
  <c r="AA81" i="4" s="1"/>
  <c r="AD1508" i="8"/>
  <c r="AA80" i="4" s="1"/>
  <c r="AD1507" i="8"/>
  <c r="AA79" i="4" s="1"/>
  <c r="AD1506" i="8"/>
  <c r="AA78" i="4" s="1"/>
  <c r="AD1505" i="8"/>
  <c r="AA77" i="4" s="1"/>
  <c r="AD1504" i="8"/>
  <c r="AA76" i="4" s="1"/>
  <c r="AD1497" i="8"/>
  <c r="Z137" i="4" s="1"/>
  <c r="AD1496" i="8"/>
  <c r="Z136" i="4" s="1"/>
  <c r="AD1495" i="8"/>
  <c r="Z135" i="4" s="1"/>
  <c r="AD1494" i="8"/>
  <c r="Z134" i="4" s="1"/>
  <c r="AD1493" i="8"/>
  <c r="Z133" i="4" s="1"/>
  <c r="AD1492" i="8"/>
  <c r="Z132" i="4" s="1"/>
  <c r="AD1491" i="8"/>
  <c r="Z131" i="4" s="1"/>
  <c r="AD1490" i="8"/>
  <c r="Z130" i="4" s="1"/>
  <c r="AD1489" i="8"/>
  <c r="Z129" i="4" s="1"/>
  <c r="AD1488" i="8"/>
  <c r="Z128" i="4" s="1"/>
  <c r="AD1487" i="8"/>
  <c r="Z127" i="4" s="1"/>
  <c r="AD1486" i="8"/>
  <c r="Z126" i="4" s="1"/>
  <c r="AD1485" i="8"/>
  <c r="Z125" i="4" s="1"/>
  <c r="AD1484" i="8"/>
  <c r="Z124" i="4" s="1"/>
  <c r="AD1483" i="8"/>
  <c r="Z123" i="4" s="1"/>
  <c r="AD1482" i="8"/>
  <c r="Z122" i="4" s="1"/>
  <c r="AD1481" i="8"/>
  <c r="Z121" i="4" s="1"/>
  <c r="AD1480" i="8"/>
  <c r="Z120" i="4" s="1"/>
  <c r="AD1479" i="8"/>
  <c r="Z119" i="4" s="1"/>
  <c r="AD1478" i="8"/>
  <c r="Z118" i="4" s="1"/>
  <c r="AD1477" i="8"/>
  <c r="Z117" i="4" s="1"/>
  <c r="AD1476" i="8"/>
  <c r="Z116" i="4" s="1"/>
  <c r="AD1475" i="8"/>
  <c r="Z115" i="4" s="1"/>
  <c r="AD1474" i="8"/>
  <c r="Z114" i="4" s="1"/>
  <c r="AD1473" i="8"/>
  <c r="Z113" i="4" s="1"/>
  <c r="AD1472" i="8"/>
  <c r="Z112" i="4" s="1"/>
  <c r="AD1471" i="8"/>
  <c r="Z111" i="4" s="1"/>
  <c r="AD1470" i="8"/>
  <c r="Z110" i="4" s="1"/>
  <c r="AD1469" i="8"/>
  <c r="Z109" i="4" s="1"/>
  <c r="AD1468" i="8"/>
  <c r="Z108" i="4" s="1"/>
  <c r="AD1467" i="8"/>
  <c r="Z107" i="4" s="1"/>
  <c r="AD1466" i="8"/>
  <c r="Z106" i="4" s="1"/>
  <c r="AD1465" i="8"/>
  <c r="Z105" i="4" s="1"/>
  <c r="AD1464" i="8"/>
  <c r="Z104" i="4" s="1"/>
  <c r="AD1463" i="8"/>
  <c r="Z103" i="4" s="1"/>
  <c r="AD1462" i="8"/>
  <c r="Z102" i="4" s="1"/>
  <c r="AD1461" i="8"/>
  <c r="Z101" i="4" s="1"/>
  <c r="AD1460" i="8"/>
  <c r="Z100" i="4" s="1"/>
  <c r="AD1459" i="8"/>
  <c r="Z99" i="4" s="1"/>
  <c r="AD1458" i="8"/>
  <c r="Z98" i="4" s="1"/>
  <c r="AD1457" i="8"/>
  <c r="Z97" i="4" s="1"/>
  <c r="AD1456" i="8"/>
  <c r="Z96" i="4" s="1"/>
  <c r="AD1455" i="8"/>
  <c r="Z95" i="4" s="1"/>
  <c r="AD1454" i="8"/>
  <c r="Z94" i="4" s="1"/>
  <c r="AD1453" i="8"/>
  <c r="Z93" i="4" s="1"/>
  <c r="AD1452" i="8"/>
  <c r="Z92" i="4" s="1"/>
  <c r="AD1451" i="8"/>
  <c r="Z91" i="4" s="1"/>
  <c r="AD1450" i="8"/>
  <c r="Z90" i="4" s="1"/>
  <c r="AD1449" i="8"/>
  <c r="Z89" i="4" s="1"/>
  <c r="AD1448" i="8"/>
  <c r="Z88" i="4" s="1"/>
  <c r="AD1447" i="8"/>
  <c r="Z87" i="4" s="1"/>
  <c r="AD1446" i="8"/>
  <c r="Z86" i="4" s="1"/>
  <c r="AD1445" i="8"/>
  <c r="Z85" i="4" s="1"/>
  <c r="AD1444" i="8"/>
  <c r="Z84" i="4" s="1"/>
  <c r="AD1443" i="8"/>
  <c r="Z83" i="4" s="1"/>
  <c r="AD1442" i="8"/>
  <c r="Z82" i="4" s="1"/>
  <c r="AD1441" i="8"/>
  <c r="Z81" i="4" s="1"/>
  <c r="AD1440" i="8"/>
  <c r="Z80" i="4" s="1"/>
  <c r="AD1439" i="8"/>
  <c r="Z79" i="4" s="1"/>
  <c r="AD1438" i="8"/>
  <c r="Z78" i="4" s="1"/>
  <c r="AD1437" i="8"/>
  <c r="Z77" i="4" s="1"/>
  <c r="AD1436" i="8"/>
  <c r="Z76" i="4" s="1"/>
  <c r="AD1429" i="8"/>
  <c r="Y137" i="4" s="1"/>
  <c r="AD1428" i="8"/>
  <c r="Y136" i="4" s="1"/>
  <c r="AD1427" i="8"/>
  <c r="Y135" i="4" s="1"/>
  <c r="AD1426" i="8"/>
  <c r="Y134" i="4" s="1"/>
  <c r="AD1425" i="8"/>
  <c r="Y133" i="4" s="1"/>
  <c r="AD1424" i="8"/>
  <c r="Y132" i="4" s="1"/>
  <c r="AD1423" i="8"/>
  <c r="Y131" i="4" s="1"/>
  <c r="AD1422" i="8"/>
  <c r="Y130" i="4" s="1"/>
  <c r="AD1421" i="8"/>
  <c r="Y129" i="4" s="1"/>
  <c r="AD1420" i="8"/>
  <c r="Y128" i="4" s="1"/>
  <c r="AD1419" i="8"/>
  <c r="Y127" i="4" s="1"/>
  <c r="AD1418" i="8"/>
  <c r="Y126" i="4" s="1"/>
  <c r="AD1417" i="8"/>
  <c r="Y125" i="4" s="1"/>
  <c r="AD1416" i="8"/>
  <c r="Y124" i="4" s="1"/>
  <c r="AD1415" i="8"/>
  <c r="Y123" i="4" s="1"/>
  <c r="AD1414" i="8"/>
  <c r="Y122" i="4" s="1"/>
  <c r="AD1413" i="8"/>
  <c r="Y121" i="4" s="1"/>
  <c r="AD1412" i="8"/>
  <c r="Y120" i="4" s="1"/>
  <c r="AD1411" i="8"/>
  <c r="Y119" i="4" s="1"/>
  <c r="AD1410" i="8"/>
  <c r="Y118" i="4" s="1"/>
  <c r="AD1409" i="8"/>
  <c r="Y117" i="4" s="1"/>
  <c r="AD1408" i="8"/>
  <c r="Y116" i="4" s="1"/>
  <c r="AD1407" i="8"/>
  <c r="Y115" i="4" s="1"/>
  <c r="AD1406" i="8"/>
  <c r="Y114" i="4" s="1"/>
  <c r="AD1405" i="8"/>
  <c r="Y113" i="4" s="1"/>
  <c r="AD1404" i="8"/>
  <c r="Y112" i="4" s="1"/>
  <c r="AD1403" i="8"/>
  <c r="Y111" i="4" s="1"/>
  <c r="AD1402" i="8"/>
  <c r="Y110" i="4" s="1"/>
  <c r="AD1401" i="8"/>
  <c r="Y109" i="4" s="1"/>
  <c r="AD1400" i="8"/>
  <c r="Y108" i="4" s="1"/>
  <c r="AD1399" i="8"/>
  <c r="Y107" i="4" s="1"/>
  <c r="AD1398" i="8"/>
  <c r="Y106" i="4" s="1"/>
  <c r="AD1397" i="8"/>
  <c r="Y105" i="4" s="1"/>
  <c r="AD1396" i="8"/>
  <c r="Y104" i="4" s="1"/>
  <c r="AD1395" i="8"/>
  <c r="Y103" i="4" s="1"/>
  <c r="AD1394" i="8"/>
  <c r="Y102" i="4" s="1"/>
  <c r="AD1393" i="8"/>
  <c r="Y101" i="4" s="1"/>
  <c r="AD1392" i="8"/>
  <c r="Y100" i="4" s="1"/>
  <c r="AD1391" i="8"/>
  <c r="Y99" i="4" s="1"/>
  <c r="AD1390" i="8"/>
  <c r="Y98" i="4" s="1"/>
  <c r="AD1389" i="8"/>
  <c r="Y97" i="4" s="1"/>
  <c r="AD1388" i="8"/>
  <c r="Y96" i="4" s="1"/>
  <c r="AD1387" i="8"/>
  <c r="Y95" i="4" s="1"/>
  <c r="AD1386" i="8"/>
  <c r="Y94" i="4" s="1"/>
  <c r="AD1385" i="8"/>
  <c r="Y93" i="4" s="1"/>
  <c r="AD1384" i="8"/>
  <c r="Y92" i="4" s="1"/>
  <c r="AD1383" i="8"/>
  <c r="Y91" i="4" s="1"/>
  <c r="AD1382" i="8"/>
  <c r="Y90" i="4" s="1"/>
  <c r="AD1381" i="8"/>
  <c r="Y89" i="4" s="1"/>
  <c r="AD1380" i="8"/>
  <c r="Y88" i="4" s="1"/>
  <c r="AD1379" i="8"/>
  <c r="Y87" i="4" s="1"/>
  <c r="AD1378" i="8"/>
  <c r="Y86" i="4" s="1"/>
  <c r="AD1377" i="8"/>
  <c r="Y85" i="4" s="1"/>
  <c r="AD1376" i="8"/>
  <c r="Y84" i="4" s="1"/>
  <c r="AD1375" i="8"/>
  <c r="Y83" i="4" s="1"/>
  <c r="AD1374" i="8"/>
  <c r="Y82" i="4" s="1"/>
  <c r="AD1373" i="8"/>
  <c r="Y81" i="4" s="1"/>
  <c r="AD1372" i="8"/>
  <c r="Y80" i="4" s="1"/>
  <c r="AD1371" i="8"/>
  <c r="Y79" i="4" s="1"/>
  <c r="AD1370" i="8"/>
  <c r="Y78" i="4" s="1"/>
  <c r="AD1369" i="8"/>
  <c r="Y77" i="4" s="1"/>
  <c r="AD1368" i="8"/>
  <c r="Y76" i="4" s="1"/>
  <c r="AD1361" i="8"/>
  <c r="X137" i="4" s="1"/>
  <c r="AD1360" i="8"/>
  <c r="X136" i="4" s="1"/>
  <c r="AD1359" i="8"/>
  <c r="X135" i="4" s="1"/>
  <c r="AD1358" i="8"/>
  <c r="X134" i="4" s="1"/>
  <c r="AD1357" i="8"/>
  <c r="X133" i="4" s="1"/>
  <c r="AD1356" i="8"/>
  <c r="X132" i="4" s="1"/>
  <c r="AD1355" i="8"/>
  <c r="X131" i="4" s="1"/>
  <c r="AD1354" i="8"/>
  <c r="X130" i="4" s="1"/>
  <c r="AD1353" i="8"/>
  <c r="X129" i="4" s="1"/>
  <c r="AD1352" i="8"/>
  <c r="X128" i="4" s="1"/>
  <c r="AD1351" i="8"/>
  <c r="X127" i="4" s="1"/>
  <c r="AD1350" i="8"/>
  <c r="X126" i="4" s="1"/>
  <c r="AD1349" i="8"/>
  <c r="X125" i="4" s="1"/>
  <c r="AD1348" i="8"/>
  <c r="X124" i="4" s="1"/>
  <c r="AD1347" i="8"/>
  <c r="X123" i="4" s="1"/>
  <c r="AD1346" i="8"/>
  <c r="X122" i="4" s="1"/>
  <c r="AD1345" i="8"/>
  <c r="X121" i="4" s="1"/>
  <c r="AD1344" i="8"/>
  <c r="X120" i="4" s="1"/>
  <c r="AD1343" i="8"/>
  <c r="X119" i="4" s="1"/>
  <c r="AD1342" i="8"/>
  <c r="X118" i="4" s="1"/>
  <c r="AD1341" i="8"/>
  <c r="X117" i="4" s="1"/>
  <c r="AD1340" i="8"/>
  <c r="X116" i="4" s="1"/>
  <c r="AD1339" i="8"/>
  <c r="X115" i="4" s="1"/>
  <c r="AD1338" i="8"/>
  <c r="X114" i="4" s="1"/>
  <c r="AD1337" i="8"/>
  <c r="X113" i="4" s="1"/>
  <c r="AD1336" i="8"/>
  <c r="X112" i="4" s="1"/>
  <c r="AD1335" i="8"/>
  <c r="X111" i="4" s="1"/>
  <c r="AD1334" i="8"/>
  <c r="X110" i="4" s="1"/>
  <c r="AD1333" i="8"/>
  <c r="X109" i="4" s="1"/>
  <c r="AD1332" i="8"/>
  <c r="X108" i="4" s="1"/>
  <c r="AD1331" i="8"/>
  <c r="X107" i="4" s="1"/>
  <c r="AD1330" i="8"/>
  <c r="X106" i="4" s="1"/>
  <c r="AD1329" i="8"/>
  <c r="X105" i="4" s="1"/>
  <c r="AD1328" i="8"/>
  <c r="X104" i="4" s="1"/>
  <c r="AD1327" i="8"/>
  <c r="X103" i="4" s="1"/>
  <c r="AD1326" i="8"/>
  <c r="X102" i="4" s="1"/>
  <c r="AD1325" i="8"/>
  <c r="X101" i="4" s="1"/>
  <c r="AD1324" i="8"/>
  <c r="X100" i="4" s="1"/>
  <c r="AD1323" i="8"/>
  <c r="X99" i="4" s="1"/>
  <c r="AD1322" i="8"/>
  <c r="X98" i="4" s="1"/>
  <c r="AD1321" i="8"/>
  <c r="X97" i="4" s="1"/>
  <c r="AD1320" i="8"/>
  <c r="X96" i="4" s="1"/>
  <c r="AD1319" i="8"/>
  <c r="X95" i="4" s="1"/>
  <c r="AD1318" i="8"/>
  <c r="X94" i="4" s="1"/>
  <c r="AD1317" i="8"/>
  <c r="X93" i="4" s="1"/>
  <c r="AD1316" i="8"/>
  <c r="X92" i="4" s="1"/>
  <c r="AD1315" i="8"/>
  <c r="X91" i="4" s="1"/>
  <c r="AD1314" i="8"/>
  <c r="X90" i="4" s="1"/>
  <c r="AD1313" i="8"/>
  <c r="X89" i="4" s="1"/>
  <c r="AD1312" i="8"/>
  <c r="X88" i="4" s="1"/>
  <c r="AD1311" i="8"/>
  <c r="X87" i="4" s="1"/>
  <c r="AD1310" i="8"/>
  <c r="X86" i="4" s="1"/>
  <c r="AD1309" i="8"/>
  <c r="X85" i="4" s="1"/>
  <c r="AD1308" i="8"/>
  <c r="X84" i="4" s="1"/>
  <c r="AD1307" i="8"/>
  <c r="X83" i="4" s="1"/>
  <c r="AD1306" i="8"/>
  <c r="X82" i="4" s="1"/>
  <c r="AD1305" i="8"/>
  <c r="X81" i="4" s="1"/>
  <c r="AD1304" i="8"/>
  <c r="X80" i="4" s="1"/>
  <c r="AD1303" i="8"/>
  <c r="X79" i="4" s="1"/>
  <c r="AD1302" i="8"/>
  <c r="X78" i="4" s="1"/>
  <c r="AD1301" i="8"/>
  <c r="X77" i="4" s="1"/>
  <c r="AD1300" i="8"/>
  <c r="X76" i="4" s="1"/>
  <c r="AD1293" i="8"/>
  <c r="W137" i="4" s="1"/>
  <c r="AD1292" i="8"/>
  <c r="W136" i="4" s="1"/>
  <c r="AD1291" i="8"/>
  <c r="W135" i="4" s="1"/>
  <c r="AD1290" i="8"/>
  <c r="W134" i="4" s="1"/>
  <c r="AD1289" i="8"/>
  <c r="W133" i="4" s="1"/>
  <c r="AD1288" i="8"/>
  <c r="W132" i="4" s="1"/>
  <c r="AD1287" i="8"/>
  <c r="W131" i="4" s="1"/>
  <c r="AD1286" i="8"/>
  <c r="W130" i="4" s="1"/>
  <c r="AD1285" i="8"/>
  <c r="W129" i="4" s="1"/>
  <c r="AD1284" i="8"/>
  <c r="W128" i="4" s="1"/>
  <c r="AD1283" i="8"/>
  <c r="W127" i="4" s="1"/>
  <c r="AD1282" i="8"/>
  <c r="W126" i="4" s="1"/>
  <c r="AD1281" i="8"/>
  <c r="W125" i="4" s="1"/>
  <c r="AD1280" i="8"/>
  <c r="W124" i="4" s="1"/>
  <c r="AD1279" i="8"/>
  <c r="W123" i="4" s="1"/>
  <c r="AD1278" i="8"/>
  <c r="W122" i="4" s="1"/>
  <c r="AD1277" i="8"/>
  <c r="W121" i="4" s="1"/>
  <c r="AD1276" i="8"/>
  <c r="W120" i="4" s="1"/>
  <c r="AD1275" i="8"/>
  <c r="W119" i="4" s="1"/>
  <c r="AD1274" i="8"/>
  <c r="W118" i="4" s="1"/>
  <c r="AD1273" i="8"/>
  <c r="W117" i="4" s="1"/>
  <c r="AD1272" i="8"/>
  <c r="W116" i="4" s="1"/>
  <c r="AD1271" i="8"/>
  <c r="W115" i="4" s="1"/>
  <c r="AD1270" i="8"/>
  <c r="W114" i="4" s="1"/>
  <c r="AD1269" i="8"/>
  <c r="W113" i="4" s="1"/>
  <c r="AD1268" i="8"/>
  <c r="W112" i="4" s="1"/>
  <c r="AD1267" i="8"/>
  <c r="W111" i="4" s="1"/>
  <c r="AD1266" i="8"/>
  <c r="W110" i="4" s="1"/>
  <c r="AD1265" i="8"/>
  <c r="W109" i="4" s="1"/>
  <c r="AD1264" i="8"/>
  <c r="W108" i="4" s="1"/>
  <c r="AD1263" i="8"/>
  <c r="W107" i="4" s="1"/>
  <c r="AD1262" i="8"/>
  <c r="W106" i="4" s="1"/>
  <c r="AD1261" i="8"/>
  <c r="W105" i="4" s="1"/>
  <c r="AD1260" i="8"/>
  <c r="W104" i="4" s="1"/>
  <c r="AD1259" i="8"/>
  <c r="W103" i="4" s="1"/>
  <c r="AD1258" i="8"/>
  <c r="W102" i="4" s="1"/>
  <c r="AD1257" i="8"/>
  <c r="W101" i="4" s="1"/>
  <c r="AD1256" i="8"/>
  <c r="W100" i="4" s="1"/>
  <c r="AD1255" i="8"/>
  <c r="W99" i="4" s="1"/>
  <c r="AD1254" i="8"/>
  <c r="W98" i="4" s="1"/>
  <c r="AD1253" i="8"/>
  <c r="W97" i="4" s="1"/>
  <c r="AD1252" i="8"/>
  <c r="W96" i="4" s="1"/>
  <c r="AD1251" i="8"/>
  <c r="W95" i="4" s="1"/>
  <c r="AD1250" i="8"/>
  <c r="W94" i="4" s="1"/>
  <c r="AD1249" i="8"/>
  <c r="W93" i="4" s="1"/>
  <c r="AD1248" i="8"/>
  <c r="W92" i="4" s="1"/>
  <c r="AD1247" i="8"/>
  <c r="W91" i="4" s="1"/>
  <c r="AD1246" i="8"/>
  <c r="W90" i="4" s="1"/>
  <c r="AD1245" i="8"/>
  <c r="W89" i="4" s="1"/>
  <c r="AD1244" i="8"/>
  <c r="W88" i="4" s="1"/>
  <c r="AD1243" i="8"/>
  <c r="W87" i="4" s="1"/>
  <c r="AD1242" i="8"/>
  <c r="W86" i="4" s="1"/>
  <c r="AD1241" i="8"/>
  <c r="W85" i="4" s="1"/>
  <c r="AD1240" i="8"/>
  <c r="W84" i="4" s="1"/>
  <c r="AD1239" i="8"/>
  <c r="W83" i="4" s="1"/>
  <c r="AD1238" i="8"/>
  <c r="W82" i="4" s="1"/>
  <c r="AD1237" i="8"/>
  <c r="W81" i="4" s="1"/>
  <c r="AD1236" i="8"/>
  <c r="W80" i="4" s="1"/>
  <c r="AD1235" i="8"/>
  <c r="W79" i="4" s="1"/>
  <c r="AD1234" i="8"/>
  <c r="W78" i="4" s="1"/>
  <c r="AD1233" i="8"/>
  <c r="W77" i="4" s="1"/>
  <c r="AD1232" i="8"/>
  <c r="W76" i="4" s="1"/>
  <c r="AD1225" i="8"/>
  <c r="V137" i="4" s="1"/>
  <c r="AD1224" i="8"/>
  <c r="V136" i="4" s="1"/>
  <c r="AD1223" i="8"/>
  <c r="V135" i="4" s="1"/>
  <c r="AD1222" i="8"/>
  <c r="V134" i="4" s="1"/>
  <c r="AD1221" i="8"/>
  <c r="V133" i="4" s="1"/>
  <c r="AD1220" i="8"/>
  <c r="V132" i="4" s="1"/>
  <c r="AD1219" i="8"/>
  <c r="V131" i="4" s="1"/>
  <c r="AD1218" i="8"/>
  <c r="V130" i="4" s="1"/>
  <c r="AD1217" i="8"/>
  <c r="V129" i="4" s="1"/>
  <c r="AD1216" i="8"/>
  <c r="V128" i="4" s="1"/>
  <c r="AD1215" i="8"/>
  <c r="V127" i="4" s="1"/>
  <c r="AD1214" i="8"/>
  <c r="V126" i="4" s="1"/>
  <c r="AD1213" i="8"/>
  <c r="V125" i="4" s="1"/>
  <c r="AD1212" i="8"/>
  <c r="V124" i="4" s="1"/>
  <c r="AD1211" i="8"/>
  <c r="V123" i="4" s="1"/>
  <c r="AD1210" i="8"/>
  <c r="V122" i="4" s="1"/>
  <c r="AD1209" i="8"/>
  <c r="V121" i="4" s="1"/>
  <c r="AD1208" i="8"/>
  <c r="V120" i="4" s="1"/>
  <c r="AD1207" i="8"/>
  <c r="V119" i="4" s="1"/>
  <c r="AD1206" i="8"/>
  <c r="V118" i="4" s="1"/>
  <c r="AD1205" i="8"/>
  <c r="V117" i="4" s="1"/>
  <c r="AD1204" i="8"/>
  <c r="V116" i="4" s="1"/>
  <c r="AD1203" i="8"/>
  <c r="V115" i="4" s="1"/>
  <c r="AD1202" i="8"/>
  <c r="V114" i="4" s="1"/>
  <c r="AD1201" i="8"/>
  <c r="V113" i="4" s="1"/>
  <c r="AD1200" i="8"/>
  <c r="V112" i="4" s="1"/>
  <c r="AD1199" i="8"/>
  <c r="V111" i="4" s="1"/>
  <c r="AD1198" i="8"/>
  <c r="V110" i="4" s="1"/>
  <c r="AD1197" i="8"/>
  <c r="V109" i="4" s="1"/>
  <c r="AD1196" i="8"/>
  <c r="V108" i="4" s="1"/>
  <c r="AD1195" i="8"/>
  <c r="V107" i="4" s="1"/>
  <c r="AD1194" i="8"/>
  <c r="V106" i="4" s="1"/>
  <c r="AD1193" i="8"/>
  <c r="V105" i="4" s="1"/>
  <c r="AD1192" i="8"/>
  <c r="V104" i="4" s="1"/>
  <c r="AD1191" i="8"/>
  <c r="V103" i="4" s="1"/>
  <c r="AD1190" i="8"/>
  <c r="V102" i="4" s="1"/>
  <c r="AD1189" i="8"/>
  <c r="V101" i="4" s="1"/>
  <c r="AD1188" i="8"/>
  <c r="V100" i="4" s="1"/>
  <c r="AD1187" i="8"/>
  <c r="V99" i="4" s="1"/>
  <c r="AD1186" i="8"/>
  <c r="V98" i="4" s="1"/>
  <c r="AD1185" i="8"/>
  <c r="V97" i="4" s="1"/>
  <c r="AD1184" i="8"/>
  <c r="V96" i="4" s="1"/>
  <c r="AD1183" i="8"/>
  <c r="V95" i="4" s="1"/>
  <c r="AD1182" i="8"/>
  <c r="V94" i="4" s="1"/>
  <c r="AD1181" i="8"/>
  <c r="V93" i="4" s="1"/>
  <c r="AD1180" i="8"/>
  <c r="V92" i="4" s="1"/>
  <c r="AD1179" i="8"/>
  <c r="V91" i="4" s="1"/>
  <c r="AD1178" i="8"/>
  <c r="V90" i="4" s="1"/>
  <c r="AD1177" i="8"/>
  <c r="V89" i="4" s="1"/>
  <c r="AD1176" i="8"/>
  <c r="V88" i="4" s="1"/>
  <c r="AD1175" i="8"/>
  <c r="V87" i="4" s="1"/>
  <c r="AD1174" i="8"/>
  <c r="V86" i="4" s="1"/>
  <c r="AD1173" i="8"/>
  <c r="V85" i="4" s="1"/>
  <c r="AD1172" i="8"/>
  <c r="V84" i="4" s="1"/>
  <c r="AD1171" i="8"/>
  <c r="V83" i="4" s="1"/>
  <c r="AD1170" i="8"/>
  <c r="V82" i="4" s="1"/>
  <c r="AD1169" i="8"/>
  <c r="V81" i="4" s="1"/>
  <c r="AD1168" i="8"/>
  <c r="V80" i="4" s="1"/>
  <c r="AD1167" i="8"/>
  <c r="V79" i="4" s="1"/>
  <c r="AD1166" i="8"/>
  <c r="V78" i="4" s="1"/>
  <c r="AD1165" i="8"/>
  <c r="V77" i="4" s="1"/>
  <c r="AD1164" i="8"/>
  <c r="V76" i="4" s="1"/>
  <c r="AD1157" i="8"/>
  <c r="U137" i="4" s="1"/>
  <c r="AD1156" i="8"/>
  <c r="U136" i="4" s="1"/>
  <c r="AD1155" i="8"/>
  <c r="U135" i="4" s="1"/>
  <c r="AD1154" i="8"/>
  <c r="U134" i="4" s="1"/>
  <c r="AD1153" i="8"/>
  <c r="U133" i="4" s="1"/>
  <c r="AD1152" i="8"/>
  <c r="U132" i="4" s="1"/>
  <c r="AD1151" i="8"/>
  <c r="U131" i="4" s="1"/>
  <c r="AD1150" i="8"/>
  <c r="U130" i="4" s="1"/>
  <c r="AD1149" i="8"/>
  <c r="U129" i="4" s="1"/>
  <c r="AD1148" i="8"/>
  <c r="U128" i="4" s="1"/>
  <c r="AD1147" i="8"/>
  <c r="U127" i="4" s="1"/>
  <c r="AD1146" i="8"/>
  <c r="U126" i="4" s="1"/>
  <c r="AD1145" i="8"/>
  <c r="U125" i="4" s="1"/>
  <c r="AD1144" i="8"/>
  <c r="U124" i="4" s="1"/>
  <c r="AD1143" i="8"/>
  <c r="U123" i="4" s="1"/>
  <c r="AD1142" i="8"/>
  <c r="U122" i="4" s="1"/>
  <c r="AD1141" i="8"/>
  <c r="U121" i="4" s="1"/>
  <c r="AD1140" i="8"/>
  <c r="U120" i="4" s="1"/>
  <c r="AD1139" i="8"/>
  <c r="U119" i="4" s="1"/>
  <c r="AD1138" i="8"/>
  <c r="U118" i="4" s="1"/>
  <c r="AD1137" i="8"/>
  <c r="U117" i="4" s="1"/>
  <c r="AD1136" i="8"/>
  <c r="U116" i="4" s="1"/>
  <c r="AD1135" i="8"/>
  <c r="U115" i="4" s="1"/>
  <c r="AD1134" i="8"/>
  <c r="U114" i="4" s="1"/>
  <c r="AD1133" i="8"/>
  <c r="U113" i="4" s="1"/>
  <c r="AD1132" i="8"/>
  <c r="U112" i="4" s="1"/>
  <c r="AD1131" i="8"/>
  <c r="U111" i="4" s="1"/>
  <c r="AD1130" i="8"/>
  <c r="U110" i="4" s="1"/>
  <c r="AD1129" i="8"/>
  <c r="U109" i="4" s="1"/>
  <c r="AD1128" i="8"/>
  <c r="U108" i="4" s="1"/>
  <c r="AD1127" i="8"/>
  <c r="U107" i="4" s="1"/>
  <c r="AD1126" i="8"/>
  <c r="U106" i="4" s="1"/>
  <c r="AD1125" i="8"/>
  <c r="U105" i="4" s="1"/>
  <c r="AD1124" i="8"/>
  <c r="U104" i="4" s="1"/>
  <c r="AD1123" i="8"/>
  <c r="U103" i="4" s="1"/>
  <c r="AD1122" i="8"/>
  <c r="U102" i="4" s="1"/>
  <c r="AD1121" i="8"/>
  <c r="U101" i="4" s="1"/>
  <c r="AD1120" i="8"/>
  <c r="U100" i="4" s="1"/>
  <c r="AD1119" i="8"/>
  <c r="U99" i="4" s="1"/>
  <c r="AD1118" i="8"/>
  <c r="U98" i="4" s="1"/>
  <c r="AD1117" i="8"/>
  <c r="U97" i="4" s="1"/>
  <c r="AD1116" i="8"/>
  <c r="U96" i="4" s="1"/>
  <c r="AD1115" i="8"/>
  <c r="U95" i="4" s="1"/>
  <c r="AD1114" i="8"/>
  <c r="U94" i="4" s="1"/>
  <c r="AD1113" i="8"/>
  <c r="U93" i="4" s="1"/>
  <c r="AD1112" i="8"/>
  <c r="U92" i="4" s="1"/>
  <c r="AD1111" i="8"/>
  <c r="U91" i="4" s="1"/>
  <c r="AD1110" i="8"/>
  <c r="U90" i="4" s="1"/>
  <c r="AD1109" i="8"/>
  <c r="U89" i="4" s="1"/>
  <c r="AD1108" i="8"/>
  <c r="U88" i="4" s="1"/>
  <c r="AD1107" i="8"/>
  <c r="U87" i="4" s="1"/>
  <c r="AD1106" i="8"/>
  <c r="U86" i="4" s="1"/>
  <c r="AD1105" i="8"/>
  <c r="U85" i="4" s="1"/>
  <c r="AD1104" i="8"/>
  <c r="U84" i="4" s="1"/>
  <c r="AD1103" i="8"/>
  <c r="U83" i="4" s="1"/>
  <c r="AD1102" i="8"/>
  <c r="U82" i="4" s="1"/>
  <c r="AD1101" i="8"/>
  <c r="U81" i="4" s="1"/>
  <c r="AD1100" i="8"/>
  <c r="U80" i="4" s="1"/>
  <c r="AD1099" i="8"/>
  <c r="U79" i="4" s="1"/>
  <c r="AD1098" i="8"/>
  <c r="U78" i="4" s="1"/>
  <c r="AD1097" i="8"/>
  <c r="U77" i="4" s="1"/>
  <c r="AD1096" i="8"/>
  <c r="U76" i="4" s="1"/>
  <c r="AD1089" i="8"/>
  <c r="T137" i="4" s="1"/>
  <c r="AD1088" i="8"/>
  <c r="T136" i="4" s="1"/>
  <c r="AD1087" i="8"/>
  <c r="T135" i="4" s="1"/>
  <c r="AD1086" i="8"/>
  <c r="T134" i="4" s="1"/>
  <c r="AD1085" i="8"/>
  <c r="T133" i="4" s="1"/>
  <c r="AD1084" i="8"/>
  <c r="T132" i="4" s="1"/>
  <c r="AD1083" i="8"/>
  <c r="T131" i="4" s="1"/>
  <c r="AD1082" i="8"/>
  <c r="T130" i="4" s="1"/>
  <c r="AD1081" i="8"/>
  <c r="T129" i="4" s="1"/>
  <c r="AD1080" i="8"/>
  <c r="T128" i="4" s="1"/>
  <c r="AD1079" i="8"/>
  <c r="T127" i="4" s="1"/>
  <c r="AD1078" i="8"/>
  <c r="T126" i="4" s="1"/>
  <c r="AD1077" i="8"/>
  <c r="T125" i="4" s="1"/>
  <c r="AD1076" i="8"/>
  <c r="T124" i="4" s="1"/>
  <c r="AD1075" i="8"/>
  <c r="T123" i="4" s="1"/>
  <c r="AD1074" i="8"/>
  <c r="T122" i="4" s="1"/>
  <c r="AD1073" i="8"/>
  <c r="T121" i="4" s="1"/>
  <c r="AD1072" i="8"/>
  <c r="T120" i="4" s="1"/>
  <c r="AD1071" i="8"/>
  <c r="T119" i="4" s="1"/>
  <c r="AD1070" i="8"/>
  <c r="T118" i="4" s="1"/>
  <c r="AD1069" i="8"/>
  <c r="T117" i="4" s="1"/>
  <c r="AD1068" i="8"/>
  <c r="T116" i="4" s="1"/>
  <c r="AD1067" i="8"/>
  <c r="T115" i="4" s="1"/>
  <c r="AD1066" i="8"/>
  <c r="T114" i="4" s="1"/>
  <c r="AD1065" i="8"/>
  <c r="T113" i="4" s="1"/>
  <c r="AD1064" i="8"/>
  <c r="T112" i="4" s="1"/>
  <c r="AD1063" i="8"/>
  <c r="T111" i="4" s="1"/>
  <c r="AD1062" i="8"/>
  <c r="T110" i="4" s="1"/>
  <c r="AD1061" i="8"/>
  <c r="T109" i="4" s="1"/>
  <c r="AD1060" i="8"/>
  <c r="T108" i="4" s="1"/>
  <c r="AD1059" i="8"/>
  <c r="T107" i="4" s="1"/>
  <c r="AD1058" i="8"/>
  <c r="T106" i="4" s="1"/>
  <c r="AD1057" i="8"/>
  <c r="T105" i="4" s="1"/>
  <c r="AD1056" i="8"/>
  <c r="T104" i="4" s="1"/>
  <c r="AD1055" i="8"/>
  <c r="T103" i="4" s="1"/>
  <c r="AD1054" i="8"/>
  <c r="T102" i="4" s="1"/>
  <c r="AD1053" i="8"/>
  <c r="T101" i="4" s="1"/>
  <c r="AD1052" i="8"/>
  <c r="T100" i="4" s="1"/>
  <c r="AD1051" i="8"/>
  <c r="T99" i="4" s="1"/>
  <c r="AD1050" i="8"/>
  <c r="T98" i="4" s="1"/>
  <c r="AD1049" i="8"/>
  <c r="T97" i="4" s="1"/>
  <c r="AD1048" i="8"/>
  <c r="T96" i="4" s="1"/>
  <c r="AD1047" i="8"/>
  <c r="T95" i="4" s="1"/>
  <c r="AD1046" i="8"/>
  <c r="T94" i="4" s="1"/>
  <c r="AD1045" i="8"/>
  <c r="T93" i="4" s="1"/>
  <c r="AD1044" i="8"/>
  <c r="T92" i="4" s="1"/>
  <c r="AD1043" i="8"/>
  <c r="T91" i="4" s="1"/>
  <c r="AD1042" i="8"/>
  <c r="T90" i="4" s="1"/>
  <c r="AD1041" i="8"/>
  <c r="T89" i="4" s="1"/>
  <c r="AD1040" i="8"/>
  <c r="T88" i="4" s="1"/>
  <c r="AD1039" i="8"/>
  <c r="T87" i="4" s="1"/>
  <c r="AD1038" i="8"/>
  <c r="T86" i="4" s="1"/>
  <c r="AD1037" i="8"/>
  <c r="T85" i="4" s="1"/>
  <c r="AD1036" i="8"/>
  <c r="T84" i="4" s="1"/>
  <c r="AD1035" i="8"/>
  <c r="T83" i="4" s="1"/>
  <c r="AD1034" i="8"/>
  <c r="T82" i="4" s="1"/>
  <c r="AD1033" i="8"/>
  <c r="T81" i="4" s="1"/>
  <c r="AD1032" i="8"/>
  <c r="T80" i="4" s="1"/>
  <c r="AD1031" i="8"/>
  <c r="T79" i="4" s="1"/>
  <c r="AD1030" i="8"/>
  <c r="T78" i="4" s="1"/>
  <c r="AD1029" i="8"/>
  <c r="T77" i="4" s="1"/>
  <c r="AD1028" i="8"/>
  <c r="T76" i="4" s="1"/>
  <c r="AD1021" i="8"/>
  <c r="S137" i="4" s="1"/>
  <c r="AD1020" i="8"/>
  <c r="S136" i="4" s="1"/>
  <c r="AD1019" i="8"/>
  <c r="S135" i="4" s="1"/>
  <c r="AD1018" i="8"/>
  <c r="S134" i="4" s="1"/>
  <c r="AD1017" i="8"/>
  <c r="S133" i="4" s="1"/>
  <c r="AD1016" i="8"/>
  <c r="S132" i="4" s="1"/>
  <c r="AD1015" i="8"/>
  <c r="S131" i="4" s="1"/>
  <c r="AD1014" i="8"/>
  <c r="S130" i="4" s="1"/>
  <c r="AD1013" i="8"/>
  <c r="S129" i="4" s="1"/>
  <c r="AD1012" i="8"/>
  <c r="S128" i="4" s="1"/>
  <c r="AD1011" i="8"/>
  <c r="S127" i="4" s="1"/>
  <c r="AD1010" i="8"/>
  <c r="S126" i="4" s="1"/>
  <c r="AD1009" i="8"/>
  <c r="S125" i="4" s="1"/>
  <c r="AD1008" i="8"/>
  <c r="S124" i="4" s="1"/>
  <c r="AD1007" i="8"/>
  <c r="S123" i="4" s="1"/>
  <c r="AD1006" i="8"/>
  <c r="S122" i="4" s="1"/>
  <c r="AD1005" i="8"/>
  <c r="S121" i="4" s="1"/>
  <c r="AD1004" i="8"/>
  <c r="S120" i="4" s="1"/>
  <c r="AD1003" i="8"/>
  <c r="S119" i="4" s="1"/>
  <c r="AD1002" i="8"/>
  <c r="S118" i="4" s="1"/>
  <c r="AD1001" i="8"/>
  <c r="S117" i="4" s="1"/>
  <c r="AD1000" i="8"/>
  <c r="S116" i="4" s="1"/>
  <c r="AD999" i="8"/>
  <c r="S115" i="4" s="1"/>
  <c r="AD998" i="8"/>
  <c r="S114" i="4" s="1"/>
  <c r="AD997" i="8"/>
  <c r="S113" i="4" s="1"/>
  <c r="AD996" i="8"/>
  <c r="S112" i="4" s="1"/>
  <c r="AD995" i="8"/>
  <c r="S111" i="4" s="1"/>
  <c r="AD994" i="8"/>
  <c r="S110" i="4" s="1"/>
  <c r="AD993" i="8"/>
  <c r="S109" i="4" s="1"/>
  <c r="AD992" i="8"/>
  <c r="S108" i="4" s="1"/>
  <c r="AD991" i="8"/>
  <c r="S107" i="4" s="1"/>
  <c r="AD990" i="8"/>
  <c r="S106" i="4" s="1"/>
  <c r="AD989" i="8"/>
  <c r="S105" i="4" s="1"/>
  <c r="AD988" i="8"/>
  <c r="S104" i="4" s="1"/>
  <c r="AD987" i="8"/>
  <c r="S103" i="4" s="1"/>
  <c r="AD986" i="8"/>
  <c r="S102" i="4" s="1"/>
  <c r="AD985" i="8"/>
  <c r="S101" i="4" s="1"/>
  <c r="AD984" i="8"/>
  <c r="S100" i="4" s="1"/>
  <c r="AD983" i="8"/>
  <c r="S99" i="4" s="1"/>
  <c r="AD982" i="8"/>
  <c r="S98" i="4" s="1"/>
  <c r="AD981" i="8"/>
  <c r="S97" i="4" s="1"/>
  <c r="AD980" i="8"/>
  <c r="S96" i="4" s="1"/>
  <c r="AD979" i="8"/>
  <c r="S95" i="4" s="1"/>
  <c r="AD978" i="8"/>
  <c r="S94" i="4" s="1"/>
  <c r="AD977" i="8"/>
  <c r="S93" i="4" s="1"/>
  <c r="AD976" i="8"/>
  <c r="S92" i="4" s="1"/>
  <c r="AD975" i="8"/>
  <c r="S91" i="4" s="1"/>
  <c r="AD974" i="8"/>
  <c r="S90" i="4" s="1"/>
  <c r="AD973" i="8"/>
  <c r="S89" i="4" s="1"/>
  <c r="AD972" i="8"/>
  <c r="S88" i="4" s="1"/>
  <c r="AD971" i="8"/>
  <c r="S87" i="4" s="1"/>
  <c r="AD970" i="8"/>
  <c r="S86" i="4" s="1"/>
  <c r="AD969" i="8"/>
  <c r="S85" i="4" s="1"/>
  <c r="AD968" i="8"/>
  <c r="S84" i="4" s="1"/>
  <c r="AD967" i="8"/>
  <c r="S83" i="4" s="1"/>
  <c r="AD966" i="8"/>
  <c r="S82" i="4" s="1"/>
  <c r="AD965" i="8"/>
  <c r="S81" i="4" s="1"/>
  <c r="AD964" i="8"/>
  <c r="S80" i="4" s="1"/>
  <c r="AD963" i="8"/>
  <c r="S79" i="4" s="1"/>
  <c r="AD962" i="8"/>
  <c r="S78" i="4" s="1"/>
  <c r="AD961" i="8"/>
  <c r="S77" i="4" s="1"/>
  <c r="AD960" i="8"/>
  <c r="S76" i="4" s="1"/>
  <c r="AD953" i="8"/>
  <c r="R137" i="4" s="1"/>
  <c r="AD952" i="8"/>
  <c r="R136" i="4" s="1"/>
  <c r="AD951" i="8"/>
  <c r="R135" i="4" s="1"/>
  <c r="AD950" i="8"/>
  <c r="R134" i="4" s="1"/>
  <c r="AD949" i="8"/>
  <c r="R133" i="4" s="1"/>
  <c r="AD948" i="8"/>
  <c r="R132" i="4" s="1"/>
  <c r="AD947" i="8"/>
  <c r="R131" i="4" s="1"/>
  <c r="AD946" i="8"/>
  <c r="R130" i="4" s="1"/>
  <c r="AD945" i="8"/>
  <c r="R129" i="4" s="1"/>
  <c r="AD944" i="8"/>
  <c r="R128" i="4" s="1"/>
  <c r="AD943" i="8"/>
  <c r="R127" i="4" s="1"/>
  <c r="AD942" i="8"/>
  <c r="R126" i="4" s="1"/>
  <c r="AD941" i="8"/>
  <c r="R125" i="4" s="1"/>
  <c r="AD940" i="8"/>
  <c r="R124" i="4" s="1"/>
  <c r="AD939" i="8"/>
  <c r="R123" i="4" s="1"/>
  <c r="AD938" i="8"/>
  <c r="R122" i="4" s="1"/>
  <c r="AD937" i="8"/>
  <c r="R121" i="4" s="1"/>
  <c r="AD936" i="8"/>
  <c r="R120" i="4" s="1"/>
  <c r="AD935" i="8"/>
  <c r="R119" i="4" s="1"/>
  <c r="AD934" i="8"/>
  <c r="R118" i="4" s="1"/>
  <c r="AD933" i="8"/>
  <c r="R117" i="4" s="1"/>
  <c r="AD932" i="8"/>
  <c r="R116" i="4" s="1"/>
  <c r="AD931" i="8"/>
  <c r="R115" i="4" s="1"/>
  <c r="AD930" i="8"/>
  <c r="R114" i="4" s="1"/>
  <c r="AD929" i="8"/>
  <c r="R113" i="4" s="1"/>
  <c r="AD928" i="8"/>
  <c r="R112" i="4" s="1"/>
  <c r="AD927" i="8"/>
  <c r="R111" i="4" s="1"/>
  <c r="AD926" i="8"/>
  <c r="R110" i="4" s="1"/>
  <c r="AD925" i="8"/>
  <c r="R109" i="4" s="1"/>
  <c r="AD924" i="8"/>
  <c r="R108" i="4" s="1"/>
  <c r="AD923" i="8"/>
  <c r="R107" i="4" s="1"/>
  <c r="AD922" i="8"/>
  <c r="R106" i="4" s="1"/>
  <c r="AD921" i="8"/>
  <c r="R105" i="4" s="1"/>
  <c r="AD920" i="8"/>
  <c r="R104" i="4" s="1"/>
  <c r="AD919" i="8"/>
  <c r="R103" i="4" s="1"/>
  <c r="AD918" i="8"/>
  <c r="R102" i="4" s="1"/>
  <c r="AD917" i="8"/>
  <c r="R101" i="4" s="1"/>
  <c r="AD916" i="8"/>
  <c r="R100" i="4" s="1"/>
  <c r="AD915" i="8"/>
  <c r="R99" i="4" s="1"/>
  <c r="AD914" i="8"/>
  <c r="R98" i="4" s="1"/>
  <c r="AD913" i="8"/>
  <c r="R97" i="4" s="1"/>
  <c r="AD912" i="8"/>
  <c r="R96" i="4" s="1"/>
  <c r="AD911" i="8"/>
  <c r="R95" i="4" s="1"/>
  <c r="AD910" i="8"/>
  <c r="R94" i="4" s="1"/>
  <c r="AD909" i="8"/>
  <c r="R93" i="4" s="1"/>
  <c r="AD908" i="8"/>
  <c r="R92" i="4" s="1"/>
  <c r="AD907" i="8"/>
  <c r="R91" i="4" s="1"/>
  <c r="AD906" i="8"/>
  <c r="R90" i="4" s="1"/>
  <c r="AD905" i="8"/>
  <c r="R89" i="4" s="1"/>
  <c r="AD904" i="8"/>
  <c r="R88" i="4" s="1"/>
  <c r="AD903" i="8"/>
  <c r="R87" i="4" s="1"/>
  <c r="AD902" i="8"/>
  <c r="R86" i="4" s="1"/>
  <c r="AD901" i="8"/>
  <c r="R85" i="4" s="1"/>
  <c r="AD900" i="8"/>
  <c r="R84" i="4" s="1"/>
  <c r="AD899" i="8"/>
  <c r="R83" i="4" s="1"/>
  <c r="AD898" i="8"/>
  <c r="R82" i="4" s="1"/>
  <c r="AD897" i="8"/>
  <c r="R81" i="4" s="1"/>
  <c r="AD896" i="8"/>
  <c r="R80" i="4" s="1"/>
  <c r="AD895" i="8"/>
  <c r="R79" i="4" s="1"/>
  <c r="AD894" i="8"/>
  <c r="R78" i="4" s="1"/>
  <c r="AD893" i="8"/>
  <c r="R77" i="4" s="1"/>
  <c r="AD892" i="8"/>
  <c r="R76" i="4" s="1"/>
  <c r="AD885" i="8"/>
  <c r="Q137" i="4" s="1"/>
  <c r="AD884" i="8"/>
  <c r="Q136" i="4" s="1"/>
  <c r="AD883" i="8"/>
  <c r="Q135" i="4" s="1"/>
  <c r="AD882" i="8"/>
  <c r="Q134" i="4" s="1"/>
  <c r="AD881" i="8"/>
  <c r="Q133" i="4" s="1"/>
  <c r="AD880" i="8"/>
  <c r="Q132" i="4" s="1"/>
  <c r="AD879" i="8"/>
  <c r="Q131" i="4" s="1"/>
  <c r="AD878" i="8"/>
  <c r="Q130" i="4" s="1"/>
  <c r="AD877" i="8"/>
  <c r="Q129" i="4" s="1"/>
  <c r="AD876" i="8"/>
  <c r="Q128" i="4" s="1"/>
  <c r="AD875" i="8"/>
  <c r="Q127" i="4" s="1"/>
  <c r="AD874" i="8"/>
  <c r="Q126" i="4" s="1"/>
  <c r="AD873" i="8"/>
  <c r="Q125" i="4" s="1"/>
  <c r="AD872" i="8"/>
  <c r="Q124" i="4" s="1"/>
  <c r="AD871" i="8"/>
  <c r="Q123" i="4" s="1"/>
  <c r="AD870" i="8"/>
  <c r="Q122" i="4" s="1"/>
  <c r="AD869" i="8"/>
  <c r="Q121" i="4" s="1"/>
  <c r="AD868" i="8"/>
  <c r="Q120" i="4" s="1"/>
  <c r="AD867" i="8"/>
  <c r="Q119" i="4" s="1"/>
  <c r="AD866" i="8"/>
  <c r="Q118" i="4" s="1"/>
  <c r="AD865" i="8"/>
  <c r="Q117" i="4" s="1"/>
  <c r="AD864" i="8"/>
  <c r="Q116" i="4" s="1"/>
  <c r="AD863" i="8"/>
  <c r="Q115" i="4" s="1"/>
  <c r="AD862" i="8"/>
  <c r="Q114" i="4" s="1"/>
  <c r="AD861" i="8"/>
  <c r="Q113" i="4" s="1"/>
  <c r="AD860" i="8"/>
  <c r="Q112" i="4" s="1"/>
  <c r="AD859" i="8"/>
  <c r="Q111" i="4" s="1"/>
  <c r="AD858" i="8"/>
  <c r="Q110" i="4" s="1"/>
  <c r="AD857" i="8"/>
  <c r="Q109" i="4" s="1"/>
  <c r="AD856" i="8"/>
  <c r="Q108" i="4" s="1"/>
  <c r="AD855" i="8"/>
  <c r="Q107" i="4" s="1"/>
  <c r="AD854" i="8"/>
  <c r="Q106" i="4" s="1"/>
  <c r="AD853" i="8"/>
  <c r="Q105" i="4" s="1"/>
  <c r="AD852" i="8"/>
  <c r="Q104" i="4" s="1"/>
  <c r="AD851" i="8"/>
  <c r="Q103" i="4" s="1"/>
  <c r="AD850" i="8"/>
  <c r="Q102" i="4" s="1"/>
  <c r="AD849" i="8"/>
  <c r="Q101" i="4" s="1"/>
  <c r="AD848" i="8"/>
  <c r="Q100" i="4" s="1"/>
  <c r="AD847" i="8"/>
  <c r="Q99" i="4" s="1"/>
  <c r="AD846" i="8"/>
  <c r="Q98" i="4" s="1"/>
  <c r="AD845" i="8"/>
  <c r="Q97" i="4" s="1"/>
  <c r="AD844" i="8"/>
  <c r="Q96" i="4" s="1"/>
  <c r="AD843" i="8"/>
  <c r="Q95" i="4" s="1"/>
  <c r="AD842" i="8"/>
  <c r="Q94" i="4" s="1"/>
  <c r="AD841" i="8"/>
  <c r="Q93" i="4" s="1"/>
  <c r="AD840" i="8"/>
  <c r="Q92" i="4" s="1"/>
  <c r="AD839" i="8"/>
  <c r="Q91" i="4" s="1"/>
  <c r="AD838" i="8"/>
  <c r="Q90" i="4" s="1"/>
  <c r="AD837" i="8"/>
  <c r="Q89" i="4" s="1"/>
  <c r="AD836" i="8"/>
  <c r="Q88" i="4" s="1"/>
  <c r="AD835" i="8"/>
  <c r="Q87" i="4" s="1"/>
  <c r="AD834" i="8"/>
  <c r="Q86" i="4" s="1"/>
  <c r="AD833" i="8"/>
  <c r="Q85" i="4" s="1"/>
  <c r="AD832" i="8"/>
  <c r="Q84" i="4" s="1"/>
  <c r="AD831" i="8"/>
  <c r="Q83" i="4" s="1"/>
  <c r="AD830" i="8"/>
  <c r="Q82" i="4" s="1"/>
  <c r="AD829" i="8"/>
  <c r="Q81" i="4" s="1"/>
  <c r="AD828" i="8"/>
  <c r="Q80" i="4" s="1"/>
  <c r="AD827" i="8"/>
  <c r="Q79" i="4" s="1"/>
  <c r="AD826" i="8"/>
  <c r="Q78" i="4" s="1"/>
  <c r="AD825" i="8"/>
  <c r="Q77" i="4" s="1"/>
  <c r="AD824" i="8"/>
  <c r="Q76" i="4" s="1"/>
  <c r="AD817" i="8"/>
  <c r="P137" i="4" s="1"/>
  <c r="AD816" i="8"/>
  <c r="P136" i="4" s="1"/>
  <c r="AD815" i="8"/>
  <c r="P135" i="4" s="1"/>
  <c r="AD814" i="8"/>
  <c r="P134" i="4" s="1"/>
  <c r="AD813" i="8"/>
  <c r="P133" i="4" s="1"/>
  <c r="AD812" i="8"/>
  <c r="P132" i="4" s="1"/>
  <c r="AD811" i="8"/>
  <c r="P131" i="4" s="1"/>
  <c r="AD810" i="8"/>
  <c r="P130" i="4" s="1"/>
  <c r="AD809" i="8"/>
  <c r="P129" i="4" s="1"/>
  <c r="AD808" i="8"/>
  <c r="P128" i="4" s="1"/>
  <c r="AD807" i="8"/>
  <c r="P127" i="4" s="1"/>
  <c r="AD806" i="8"/>
  <c r="P126" i="4" s="1"/>
  <c r="AD805" i="8"/>
  <c r="P125" i="4" s="1"/>
  <c r="AD804" i="8"/>
  <c r="P124" i="4" s="1"/>
  <c r="AD803" i="8"/>
  <c r="P123" i="4" s="1"/>
  <c r="AD802" i="8"/>
  <c r="P122" i="4" s="1"/>
  <c r="AD801" i="8"/>
  <c r="P121" i="4" s="1"/>
  <c r="AD800" i="8"/>
  <c r="P120" i="4" s="1"/>
  <c r="AD799" i="8"/>
  <c r="P119" i="4" s="1"/>
  <c r="AD798" i="8"/>
  <c r="P118" i="4" s="1"/>
  <c r="AD797" i="8"/>
  <c r="P117" i="4" s="1"/>
  <c r="AD796" i="8"/>
  <c r="P116" i="4" s="1"/>
  <c r="AD795" i="8"/>
  <c r="P115" i="4" s="1"/>
  <c r="AD794" i="8"/>
  <c r="P114" i="4" s="1"/>
  <c r="AD793" i="8"/>
  <c r="P113" i="4" s="1"/>
  <c r="AD792" i="8"/>
  <c r="P112" i="4" s="1"/>
  <c r="AD791" i="8"/>
  <c r="P111" i="4" s="1"/>
  <c r="AD790" i="8"/>
  <c r="P110" i="4" s="1"/>
  <c r="AD789" i="8"/>
  <c r="P109" i="4" s="1"/>
  <c r="AD788" i="8"/>
  <c r="P108" i="4" s="1"/>
  <c r="AD787" i="8"/>
  <c r="P107" i="4" s="1"/>
  <c r="AD786" i="8"/>
  <c r="P106" i="4" s="1"/>
  <c r="AD785" i="8"/>
  <c r="P105" i="4" s="1"/>
  <c r="AD784" i="8"/>
  <c r="P104" i="4" s="1"/>
  <c r="AD783" i="8"/>
  <c r="P103" i="4" s="1"/>
  <c r="AD782" i="8"/>
  <c r="P102" i="4" s="1"/>
  <c r="AD781" i="8"/>
  <c r="P101" i="4" s="1"/>
  <c r="AD780" i="8"/>
  <c r="P100" i="4" s="1"/>
  <c r="AD779" i="8"/>
  <c r="P99" i="4" s="1"/>
  <c r="AD778" i="8"/>
  <c r="P98" i="4" s="1"/>
  <c r="AD777" i="8"/>
  <c r="P97" i="4" s="1"/>
  <c r="AD776" i="8"/>
  <c r="P96" i="4" s="1"/>
  <c r="AD775" i="8"/>
  <c r="P95" i="4" s="1"/>
  <c r="AD774" i="8"/>
  <c r="P94" i="4" s="1"/>
  <c r="AD773" i="8"/>
  <c r="P93" i="4" s="1"/>
  <c r="AD772" i="8"/>
  <c r="P92" i="4" s="1"/>
  <c r="AD771" i="8"/>
  <c r="P91" i="4" s="1"/>
  <c r="AD770" i="8"/>
  <c r="P90" i="4" s="1"/>
  <c r="AD769" i="8"/>
  <c r="P89" i="4" s="1"/>
  <c r="AD768" i="8"/>
  <c r="P88" i="4" s="1"/>
  <c r="AD767" i="8"/>
  <c r="P87" i="4" s="1"/>
  <c r="AD766" i="8"/>
  <c r="P86" i="4" s="1"/>
  <c r="AD765" i="8"/>
  <c r="P85" i="4" s="1"/>
  <c r="AD764" i="8"/>
  <c r="P84" i="4" s="1"/>
  <c r="AD763" i="8"/>
  <c r="P83" i="4" s="1"/>
  <c r="AD762" i="8"/>
  <c r="P82" i="4" s="1"/>
  <c r="AD761" i="8"/>
  <c r="P81" i="4" s="1"/>
  <c r="AD760" i="8"/>
  <c r="P80" i="4" s="1"/>
  <c r="AD759" i="8"/>
  <c r="P79" i="4" s="1"/>
  <c r="AD758" i="8"/>
  <c r="P78" i="4" s="1"/>
  <c r="AD757" i="8"/>
  <c r="P77" i="4" s="1"/>
  <c r="AD756" i="8"/>
  <c r="P76" i="4" s="1"/>
  <c r="AD749" i="8"/>
  <c r="O137" i="4" s="1"/>
  <c r="AD748" i="8"/>
  <c r="O136" i="4" s="1"/>
  <c r="AD747" i="8"/>
  <c r="O135" i="4" s="1"/>
  <c r="AD746" i="8"/>
  <c r="O134" i="4" s="1"/>
  <c r="AD745" i="8"/>
  <c r="O133" i="4" s="1"/>
  <c r="AD744" i="8"/>
  <c r="O132" i="4" s="1"/>
  <c r="AD743" i="8"/>
  <c r="O131" i="4" s="1"/>
  <c r="AD742" i="8"/>
  <c r="O130" i="4" s="1"/>
  <c r="AD741" i="8"/>
  <c r="O129" i="4" s="1"/>
  <c r="AD740" i="8"/>
  <c r="O128" i="4" s="1"/>
  <c r="AD739" i="8"/>
  <c r="O127" i="4" s="1"/>
  <c r="AD738" i="8"/>
  <c r="O126" i="4" s="1"/>
  <c r="AD737" i="8"/>
  <c r="O125" i="4" s="1"/>
  <c r="AD736" i="8"/>
  <c r="O124" i="4" s="1"/>
  <c r="AD735" i="8"/>
  <c r="O123" i="4" s="1"/>
  <c r="AD734" i="8"/>
  <c r="O122" i="4" s="1"/>
  <c r="AD733" i="8"/>
  <c r="O121" i="4" s="1"/>
  <c r="AD732" i="8"/>
  <c r="O120" i="4" s="1"/>
  <c r="AD731" i="8"/>
  <c r="O119" i="4" s="1"/>
  <c r="AD730" i="8"/>
  <c r="O118" i="4" s="1"/>
  <c r="AD729" i="8"/>
  <c r="O117" i="4" s="1"/>
  <c r="AD728" i="8"/>
  <c r="O116" i="4" s="1"/>
  <c r="AD727" i="8"/>
  <c r="O115" i="4" s="1"/>
  <c r="AD726" i="8"/>
  <c r="O114" i="4" s="1"/>
  <c r="AD725" i="8"/>
  <c r="O113" i="4" s="1"/>
  <c r="AD724" i="8"/>
  <c r="O112" i="4" s="1"/>
  <c r="AD723" i="8"/>
  <c r="O111" i="4" s="1"/>
  <c r="AD722" i="8"/>
  <c r="O110" i="4" s="1"/>
  <c r="AD721" i="8"/>
  <c r="O109" i="4" s="1"/>
  <c r="AD720" i="8"/>
  <c r="O108" i="4" s="1"/>
  <c r="AD719" i="8"/>
  <c r="O107" i="4" s="1"/>
  <c r="AD718" i="8"/>
  <c r="O106" i="4" s="1"/>
  <c r="AD717" i="8"/>
  <c r="O105" i="4" s="1"/>
  <c r="AD716" i="8"/>
  <c r="O104" i="4" s="1"/>
  <c r="AD715" i="8"/>
  <c r="O103" i="4" s="1"/>
  <c r="AD714" i="8"/>
  <c r="O102" i="4" s="1"/>
  <c r="AD713" i="8"/>
  <c r="O101" i="4" s="1"/>
  <c r="AD712" i="8"/>
  <c r="O100" i="4" s="1"/>
  <c r="AD711" i="8"/>
  <c r="O99" i="4" s="1"/>
  <c r="AD710" i="8"/>
  <c r="O98" i="4" s="1"/>
  <c r="AD709" i="8"/>
  <c r="O97" i="4" s="1"/>
  <c r="AD708" i="8"/>
  <c r="O96" i="4" s="1"/>
  <c r="AD707" i="8"/>
  <c r="O95" i="4" s="1"/>
  <c r="AD706" i="8"/>
  <c r="O94" i="4" s="1"/>
  <c r="AD705" i="8"/>
  <c r="O93" i="4" s="1"/>
  <c r="AD704" i="8"/>
  <c r="O92" i="4" s="1"/>
  <c r="AD703" i="8"/>
  <c r="O91" i="4" s="1"/>
  <c r="AD702" i="8"/>
  <c r="O90" i="4" s="1"/>
  <c r="AD701" i="8"/>
  <c r="O89" i="4" s="1"/>
  <c r="AD700" i="8"/>
  <c r="O88" i="4" s="1"/>
  <c r="AD699" i="8"/>
  <c r="O87" i="4" s="1"/>
  <c r="AD698" i="8"/>
  <c r="O86" i="4" s="1"/>
  <c r="AD697" i="8"/>
  <c r="O85" i="4" s="1"/>
  <c r="AD696" i="8"/>
  <c r="O84" i="4" s="1"/>
  <c r="AD695" i="8"/>
  <c r="O83" i="4" s="1"/>
  <c r="AD694" i="8"/>
  <c r="O82" i="4" s="1"/>
  <c r="AD693" i="8"/>
  <c r="O81" i="4" s="1"/>
  <c r="AD692" i="8"/>
  <c r="O80" i="4" s="1"/>
  <c r="AD691" i="8"/>
  <c r="O79" i="4" s="1"/>
  <c r="AD690" i="8"/>
  <c r="O78" i="4" s="1"/>
  <c r="AD689" i="8"/>
  <c r="O77" i="4" s="1"/>
  <c r="AD688" i="8"/>
  <c r="O76" i="4" s="1"/>
  <c r="AD681" i="8"/>
  <c r="N137" i="4" s="1"/>
  <c r="AD680" i="8"/>
  <c r="N136" i="4" s="1"/>
  <c r="AD679" i="8"/>
  <c r="N135" i="4" s="1"/>
  <c r="AD678" i="8"/>
  <c r="N134" i="4" s="1"/>
  <c r="AD677" i="8"/>
  <c r="N133" i="4" s="1"/>
  <c r="AD676" i="8"/>
  <c r="N132" i="4" s="1"/>
  <c r="AD675" i="8"/>
  <c r="N131" i="4" s="1"/>
  <c r="AD674" i="8"/>
  <c r="N130" i="4" s="1"/>
  <c r="AD673" i="8"/>
  <c r="N129" i="4" s="1"/>
  <c r="AD672" i="8"/>
  <c r="N128" i="4" s="1"/>
  <c r="AD671" i="8"/>
  <c r="N127" i="4" s="1"/>
  <c r="AD670" i="8"/>
  <c r="N126" i="4" s="1"/>
  <c r="AD669" i="8"/>
  <c r="N125" i="4" s="1"/>
  <c r="AD668" i="8"/>
  <c r="N124" i="4" s="1"/>
  <c r="AD667" i="8"/>
  <c r="N123" i="4" s="1"/>
  <c r="AD666" i="8"/>
  <c r="N122" i="4" s="1"/>
  <c r="AD665" i="8"/>
  <c r="N121" i="4" s="1"/>
  <c r="AD664" i="8"/>
  <c r="N120" i="4" s="1"/>
  <c r="AD663" i="8"/>
  <c r="N119" i="4" s="1"/>
  <c r="AD662" i="8"/>
  <c r="N118" i="4" s="1"/>
  <c r="AD661" i="8"/>
  <c r="N117" i="4" s="1"/>
  <c r="AD660" i="8"/>
  <c r="N116" i="4" s="1"/>
  <c r="AD659" i="8"/>
  <c r="N115" i="4" s="1"/>
  <c r="AD658" i="8"/>
  <c r="N114" i="4" s="1"/>
  <c r="AD657" i="8"/>
  <c r="N113" i="4" s="1"/>
  <c r="AD656" i="8"/>
  <c r="N112" i="4" s="1"/>
  <c r="AD655" i="8"/>
  <c r="N111" i="4" s="1"/>
  <c r="AD654" i="8"/>
  <c r="N110" i="4" s="1"/>
  <c r="AD653" i="8"/>
  <c r="N109" i="4" s="1"/>
  <c r="AD652" i="8"/>
  <c r="N108" i="4" s="1"/>
  <c r="AD651" i="8"/>
  <c r="N107" i="4" s="1"/>
  <c r="AD650" i="8"/>
  <c r="N106" i="4" s="1"/>
  <c r="AD649" i="8"/>
  <c r="N105" i="4" s="1"/>
  <c r="AD648" i="8"/>
  <c r="N104" i="4" s="1"/>
  <c r="AD647" i="8"/>
  <c r="N103" i="4" s="1"/>
  <c r="AD646" i="8"/>
  <c r="N102" i="4" s="1"/>
  <c r="AD645" i="8"/>
  <c r="N101" i="4" s="1"/>
  <c r="AD644" i="8"/>
  <c r="N100" i="4" s="1"/>
  <c r="AD643" i="8"/>
  <c r="N99" i="4" s="1"/>
  <c r="AD642" i="8"/>
  <c r="N98" i="4" s="1"/>
  <c r="AD641" i="8"/>
  <c r="N97" i="4" s="1"/>
  <c r="AD640" i="8"/>
  <c r="N96" i="4" s="1"/>
  <c r="AD639" i="8"/>
  <c r="N95" i="4" s="1"/>
  <c r="AD638" i="8"/>
  <c r="N94" i="4" s="1"/>
  <c r="AD637" i="8"/>
  <c r="N93" i="4" s="1"/>
  <c r="AD636" i="8"/>
  <c r="N92" i="4" s="1"/>
  <c r="AD635" i="8"/>
  <c r="N91" i="4" s="1"/>
  <c r="AD634" i="8"/>
  <c r="N90" i="4" s="1"/>
  <c r="AD633" i="8"/>
  <c r="N89" i="4" s="1"/>
  <c r="AD632" i="8"/>
  <c r="N88" i="4" s="1"/>
  <c r="AD631" i="8"/>
  <c r="N87" i="4" s="1"/>
  <c r="AD630" i="8"/>
  <c r="N86" i="4" s="1"/>
  <c r="AD629" i="8"/>
  <c r="N85" i="4" s="1"/>
  <c r="AD628" i="8"/>
  <c r="N84" i="4" s="1"/>
  <c r="AD627" i="8"/>
  <c r="N83" i="4" s="1"/>
  <c r="AD626" i="8"/>
  <c r="N82" i="4" s="1"/>
  <c r="AD625" i="8"/>
  <c r="N81" i="4" s="1"/>
  <c r="AD624" i="8"/>
  <c r="N80" i="4" s="1"/>
  <c r="AD623" i="8"/>
  <c r="N79" i="4" s="1"/>
  <c r="AD622" i="8"/>
  <c r="N78" i="4" s="1"/>
  <c r="AD621" i="8"/>
  <c r="N77" i="4" s="1"/>
  <c r="AD620" i="8"/>
  <c r="N76" i="4" s="1"/>
  <c r="AD613" i="8"/>
  <c r="M137" i="4" s="1"/>
  <c r="AD612" i="8"/>
  <c r="M136" i="4" s="1"/>
  <c r="AD611" i="8"/>
  <c r="M135" i="4" s="1"/>
  <c r="AD610" i="8"/>
  <c r="M134" i="4" s="1"/>
  <c r="AD609" i="8"/>
  <c r="M133" i="4" s="1"/>
  <c r="AD608" i="8"/>
  <c r="M132" i="4" s="1"/>
  <c r="AD607" i="8"/>
  <c r="M131" i="4" s="1"/>
  <c r="AD606" i="8"/>
  <c r="M130" i="4" s="1"/>
  <c r="AD605" i="8"/>
  <c r="M129" i="4" s="1"/>
  <c r="AD604" i="8"/>
  <c r="M128" i="4" s="1"/>
  <c r="AD603" i="8"/>
  <c r="M127" i="4" s="1"/>
  <c r="AD602" i="8"/>
  <c r="M126" i="4" s="1"/>
  <c r="AD601" i="8"/>
  <c r="M125" i="4" s="1"/>
  <c r="AD600" i="8"/>
  <c r="M124" i="4" s="1"/>
  <c r="AD599" i="8"/>
  <c r="M123" i="4" s="1"/>
  <c r="AD598" i="8"/>
  <c r="M122" i="4" s="1"/>
  <c r="AD597" i="8"/>
  <c r="M121" i="4" s="1"/>
  <c r="AD596" i="8"/>
  <c r="M120" i="4" s="1"/>
  <c r="AD595" i="8"/>
  <c r="M119" i="4" s="1"/>
  <c r="AD594" i="8"/>
  <c r="M118" i="4" s="1"/>
  <c r="AD593" i="8"/>
  <c r="M117" i="4" s="1"/>
  <c r="AD592" i="8"/>
  <c r="M116" i="4" s="1"/>
  <c r="AD591" i="8"/>
  <c r="M115" i="4" s="1"/>
  <c r="AD590" i="8"/>
  <c r="M114" i="4" s="1"/>
  <c r="AD589" i="8"/>
  <c r="M113" i="4" s="1"/>
  <c r="AD588" i="8"/>
  <c r="M112" i="4" s="1"/>
  <c r="AD587" i="8"/>
  <c r="M111" i="4" s="1"/>
  <c r="AD586" i="8"/>
  <c r="M110" i="4" s="1"/>
  <c r="AD585" i="8"/>
  <c r="M109" i="4" s="1"/>
  <c r="AD584" i="8"/>
  <c r="M108" i="4" s="1"/>
  <c r="AD583" i="8"/>
  <c r="M107" i="4" s="1"/>
  <c r="AD582" i="8"/>
  <c r="M106" i="4" s="1"/>
  <c r="AD581" i="8"/>
  <c r="M105" i="4" s="1"/>
  <c r="AD580" i="8"/>
  <c r="M104" i="4" s="1"/>
  <c r="AD579" i="8"/>
  <c r="M103" i="4" s="1"/>
  <c r="AD578" i="8"/>
  <c r="M102" i="4" s="1"/>
  <c r="AD577" i="8"/>
  <c r="M101" i="4" s="1"/>
  <c r="AD576" i="8"/>
  <c r="M100" i="4" s="1"/>
  <c r="AD575" i="8"/>
  <c r="M99" i="4" s="1"/>
  <c r="AD574" i="8"/>
  <c r="M98" i="4" s="1"/>
  <c r="AD573" i="8"/>
  <c r="M97" i="4" s="1"/>
  <c r="AD572" i="8"/>
  <c r="M96" i="4" s="1"/>
  <c r="AD571" i="8"/>
  <c r="M95" i="4" s="1"/>
  <c r="AD570" i="8"/>
  <c r="M94" i="4" s="1"/>
  <c r="AD569" i="8"/>
  <c r="M93" i="4" s="1"/>
  <c r="AD568" i="8"/>
  <c r="M92" i="4" s="1"/>
  <c r="AD567" i="8"/>
  <c r="M91" i="4" s="1"/>
  <c r="AD566" i="8"/>
  <c r="M90" i="4" s="1"/>
  <c r="AD565" i="8"/>
  <c r="M89" i="4" s="1"/>
  <c r="AD564" i="8"/>
  <c r="M88" i="4" s="1"/>
  <c r="AD563" i="8"/>
  <c r="M87" i="4" s="1"/>
  <c r="AD562" i="8"/>
  <c r="M86" i="4" s="1"/>
  <c r="AD561" i="8"/>
  <c r="M85" i="4" s="1"/>
  <c r="AD560" i="8"/>
  <c r="M84" i="4" s="1"/>
  <c r="AD559" i="8"/>
  <c r="M83" i="4" s="1"/>
  <c r="AD558" i="8"/>
  <c r="M82" i="4" s="1"/>
  <c r="AD557" i="8"/>
  <c r="M81" i="4" s="1"/>
  <c r="AD556" i="8"/>
  <c r="M80" i="4" s="1"/>
  <c r="AD555" i="8"/>
  <c r="M79" i="4" s="1"/>
  <c r="AD554" i="8"/>
  <c r="M78" i="4" s="1"/>
  <c r="AD553" i="8"/>
  <c r="M77" i="4" s="1"/>
  <c r="AD552" i="8"/>
  <c r="M76" i="4" s="1"/>
  <c r="AD545" i="8"/>
  <c r="L137" i="4" s="1"/>
  <c r="AD544" i="8"/>
  <c r="L136" i="4" s="1"/>
  <c r="AD543" i="8"/>
  <c r="L135" i="4" s="1"/>
  <c r="AD542" i="8"/>
  <c r="L134" i="4" s="1"/>
  <c r="AD541" i="8"/>
  <c r="L133" i="4" s="1"/>
  <c r="AD540" i="8"/>
  <c r="L132" i="4" s="1"/>
  <c r="AD539" i="8"/>
  <c r="L131" i="4" s="1"/>
  <c r="AD538" i="8"/>
  <c r="L130" i="4" s="1"/>
  <c r="AD537" i="8"/>
  <c r="L129" i="4" s="1"/>
  <c r="AD536" i="8"/>
  <c r="L128" i="4" s="1"/>
  <c r="AD535" i="8"/>
  <c r="L127" i="4" s="1"/>
  <c r="AD534" i="8"/>
  <c r="L126" i="4" s="1"/>
  <c r="AD533" i="8"/>
  <c r="L125" i="4" s="1"/>
  <c r="AD532" i="8"/>
  <c r="L124" i="4" s="1"/>
  <c r="AD531" i="8"/>
  <c r="L123" i="4" s="1"/>
  <c r="AD530" i="8"/>
  <c r="L122" i="4" s="1"/>
  <c r="AD529" i="8"/>
  <c r="L121" i="4" s="1"/>
  <c r="AD528" i="8"/>
  <c r="L120" i="4" s="1"/>
  <c r="AD527" i="8"/>
  <c r="L119" i="4" s="1"/>
  <c r="AD526" i="8"/>
  <c r="L118" i="4" s="1"/>
  <c r="AD525" i="8"/>
  <c r="L117" i="4" s="1"/>
  <c r="AD524" i="8"/>
  <c r="L116" i="4" s="1"/>
  <c r="AD523" i="8"/>
  <c r="L115" i="4" s="1"/>
  <c r="AD522" i="8"/>
  <c r="L114" i="4" s="1"/>
  <c r="AD521" i="8"/>
  <c r="L113" i="4" s="1"/>
  <c r="AD520" i="8"/>
  <c r="L112" i="4" s="1"/>
  <c r="AD519" i="8"/>
  <c r="L111" i="4" s="1"/>
  <c r="AD518" i="8"/>
  <c r="L110" i="4" s="1"/>
  <c r="AD517" i="8"/>
  <c r="L109" i="4" s="1"/>
  <c r="AD516" i="8"/>
  <c r="L108" i="4" s="1"/>
  <c r="AD515" i="8"/>
  <c r="L107" i="4" s="1"/>
  <c r="AD514" i="8"/>
  <c r="L106" i="4" s="1"/>
  <c r="AD513" i="8"/>
  <c r="L105" i="4" s="1"/>
  <c r="AD512" i="8"/>
  <c r="L104" i="4" s="1"/>
  <c r="AD511" i="8"/>
  <c r="L103" i="4" s="1"/>
  <c r="AD510" i="8"/>
  <c r="L102" i="4" s="1"/>
  <c r="AD509" i="8"/>
  <c r="L101" i="4" s="1"/>
  <c r="AD508" i="8"/>
  <c r="L100" i="4" s="1"/>
  <c r="AD507" i="8"/>
  <c r="L99" i="4" s="1"/>
  <c r="AD506" i="8"/>
  <c r="L98" i="4" s="1"/>
  <c r="AD505" i="8"/>
  <c r="L97" i="4" s="1"/>
  <c r="AD504" i="8"/>
  <c r="L96" i="4" s="1"/>
  <c r="AD503" i="8"/>
  <c r="L95" i="4" s="1"/>
  <c r="AD502" i="8"/>
  <c r="L94" i="4" s="1"/>
  <c r="AD501" i="8"/>
  <c r="L93" i="4" s="1"/>
  <c r="AD500" i="8"/>
  <c r="L92" i="4" s="1"/>
  <c r="AD499" i="8"/>
  <c r="L91" i="4" s="1"/>
  <c r="AD498" i="8"/>
  <c r="L90" i="4" s="1"/>
  <c r="AD497" i="8"/>
  <c r="L89" i="4" s="1"/>
  <c r="AD496" i="8"/>
  <c r="L88" i="4" s="1"/>
  <c r="AD495" i="8"/>
  <c r="L87" i="4" s="1"/>
  <c r="AD494" i="8"/>
  <c r="L86" i="4" s="1"/>
  <c r="AD493" i="8"/>
  <c r="L85" i="4" s="1"/>
  <c r="AD492" i="8"/>
  <c r="L84" i="4" s="1"/>
  <c r="AD491" i="8"/>
  <c r="L83" i="4" s="1"/>
  <c r="AD490" i="8"/>
  <c r="L82" i="4" s="1"/>
  <c r="AD489" i="8"/>
  <c r="L81" i="4" s="1"/>
  <c r="AD488" i="8"/>
  <c r="L80" i="4" s="1"/>
  <c r="AD487" i="8"/>
  <c r="L79" i="4" s="1"/>
  <c r="AD486" i="8"/>
  <c r="L78" i="4" s="1"/>
  <c r="AD485" i="8"/>
  <c r="L77" i="4" s="1"/>
  <c r="AD484" i="8"/>
  <c r="L76" i="4" s="1"/>
  <c r="AD477" i="8"/>
  <c r="K137" i="4" s="1"/>
  <c r="AD476" i="8"/>
  <c r="K136" i="4" s="1"/>
  <c r="AD475" i="8"/>
  <c r="K135" i="4" s="1"/>
  <c r="AD474" i="8"/>
  <c r="K134" i="4" s="1"/>
  <c r="AD473" i="8"/>
  <c r="K133" i="4" s="1"/>
  <c r="AD472" i="8"/>
  <c r="K132" i="4" s="1"/>
  <c r="AD471" i="8"/>
  <c r="K131" i="4" s="1"/>
  <c r="AD470" i="8"/>
  <c r="K130" i="4" s="1"/>
  <c r="AD469" i="8"/>
  <c r="K129" i="4" s="1"/>
  <c r="AD468" i="8"/>
  <c r="K128" i="4" s="1"/>
  <c r="AD467" i="8"/>
  <c r="K127" i="4" s="1"/>
  <c r="AD466" i="8"/>
  <c r="K126" i="4" s="1"/>
  <c r="AD465" i="8"/>
  <c r="K125" i="4" s="1"/>
  <c r="AD464" i="8"/>
  <c r="K124" i="4" s="1"/>
  <c r="AD463" i="8"/>
  <c r="K123" i="4" s="1"/>
  <c r="AD462" i="8"/>
  <c r="K122" i="4" s="1"/>
  <c r="AD461" i="8"/>
  <c r="K121" i="4" s="1"/>
  <c r="AD460" i="8"/>
  <c r="K120" i="4" s="1"/>
  <c r="AD459" i="8"/>
  <c r="K119" i="4" s="1"/>
  <c r="AD458" i="8"/>
  <c r="K118" i="4" s="1"/>
  <c r="AD457" i="8"/>
  <c r="K117" i="4" s="1"/>
  <c r="AD456" i="8"/>
  <c r="K116" i="4" s="1"/>
  <c r="AD455" i="8"/>
  <c r="K115" i="4" s="1"/>
  <c r="AD454" i="8"/>
  <c r="K114" i="4" s="1"/>
  <c r="AD453" i="8"/>
  <c r="K113" i="4" s="1"/>
  <c r="AD452" i="8"/>
  <c r="K112" i="4" s="1"/>
  <c r="AD451" i="8"/>
  <c r="K111" i="4" s="1"/>
  <c r="AD450" i="8"/>
  <c r="K110" i="4" s="1"/>
  <c r="AD449" i="8"/>
  <c r="K109" i="4" s="1"/>
  <c r="AD448" i="8"/>
  <c r="K108" i="4" s="1"/>
  <c r="AD447" i="8"/>
  <c r="K107" i="4" s="1"/>
  <c r="AD446" i="8"/>
  <c r="K106" i="4" s="1"/>
  <c r="AD445" i="8"/>
  <c r="K105" i="4" s="1"/>
  <c r="AD444" i="8"/>
  <c r="K104" i="4" s="1"/>
  <c r="AD443" i="8"/>
  <c r="K103" i="4" s="1"/>
  <c r="AD442" i="8"/>
  <c r="K102" i="4" s="1"/>
  <c r="AD441" i="8"/>
  <c r="K101" i="4" s="1"/>
  <c r="AD440" i="8"/>
  <c r="K100" i="4" s="1"/>
  <c r="AD439" i="8"/>
  <c r="K99" i="4" s="1"/>
  <c r="AD438" i="8"/>
  <c r="K98" i="4" s="1"/>
  <c r="AD437" i="8"/>
  <c r="K97" i="4" s="1"/>
  <c r="AD436" i="8"/>
  <c r="K96" i="4" s="1"/>
  <c r="AD435" i="8"/>
  <c r="K95" i="4" s="1"/>
  <c r="AD434" i="8"/>
  <c r="K94" i="4" s="1"/>
  <c r="AD433" i="8"/>
  <c r="K93" i="4" s="1"/>
  <c r="AD432" i="8"/>
  <c r="K92" i="4" s="1"/>
  <c r="AD431" i="8"/>
  <c r="K91" i="4" s="1"/>
  <c r="AD430" i="8"/>
  <c r="K90" i="4" s="1"/>
  <c r="AD429" i="8"/>
  <c r="K89" i="4" s="1"/>
  <c r="AD428" i="8"/>
  <c r="K88" i="4" s="1"/>
  <c r="AD427" i="8"/>
  <c r="K87" i="4" s="1"/>
  <c r="AD426" i="8"/>
  <c r="K86" i="4" s="1"/>
  <c r="AD425" i="8"/>
  <c r="K85" i="4" s="1"/>
  <c r="AD424" i="8"/>
  <c r="K84" i="4" s="1"/>
  <c r="AD423" i="8"/>
  <c r="K83" i="4" s="1"/>
  <c r="AD422" i="8"/>
  <c r="K82" i="4" s="1"/>
  <c r="AD421" i="8"/>
  <c r="K81" i="4" s="1"/>
  <c r="AD420" i="8"/>
  <c r="K80" i="4" s="1"/>
  <c r="AD419" i="8"/>
  <c r="K79" i="4" s="1"/>
  <c r="AD418" i="8"/>
  <c r="K78" i="4" s="1"/>
  <c r="AD417" i="8"/>
  <c r="K77" i="4" s="1"/>
  <c r="AD416" i="8"/>
  <c r="K76" i="4" s="1"/>
  <c r="AD409" i="8"/>
  <c r="J137" i="4" s="1"/>
  <c r="AD408" i="8"/>
  <c r="J136" i="4" s="1"/>
  <c r="AD407" i="8"/>
  <c r="J135" i="4" s="1"/>
  <c r="AD406" i="8"/>
  <c r="J134" i="4" s="1"/>
  <c r="AD405" i="8"/>
  <c r="J133" i="4" s="1"/>
  <c r="AD404" i="8"/>
  <c r="J132" i="4" s="1"/>
  <c r="AD403" i="8"/>
  <c r="J131" i="4" s="1"/>
  <c r="AD402" i="8"/>
  <c r="J130" i="4" s="1"/>
  <c r="AD401" i="8"/>
  <c r="J129" i="4" s="1"/>
  <c r="AD400" i="8"/>
  <c r="J128" i="4" s="1"/>
  <c r="AD399" i="8"/>
  <c r="J127" i="4" s="1"/>
  <c r="AD398" i="8"/>
  <c r="J126" i="4" s="1"/>
  <c r="AD397" i="8"/>
  <c r="J125" i="4" s="1"/>
  <c r="AD396" i="8"/>
  <c r="J124" i="4" s="1"/>
  <c r="AD395" i="8"/>
  <c r="J123" i="4" s="1"/>
  <c r="AD394" i="8"/>
  <c r="J122" i="4" s="1"/>
  <c r="AD393" i="8"/>
  <c r="J121" i="4" s="1"/>
  <c r="AD392" i="8"/>
  <c r="J120" i="4" s="1"/>
  <c r="AD391" i="8"/>
  <c r="J119" i="4" s="1"/>
  <c r="AD390" i="8"/>
  <c r="J118" i="4" s="1"/>
  <c r="AD389" i="8"/>
  <c r="J117" i="4" s="1"/>
  <c r="AD388" i="8"/>
  <c r="J116" i="4" s="1"/>
  <c r="AD387" i="8"/>
  <c r="J115" i="4" s="1"/>
  <c r="AD386" i="8"/>
  <c r="J114" i="4" s="1"/>
  <c r="AD385" i="8"/>
  <c r="J113" i="4" s="1"/>
  <c r="AD384" i="8"/>
  <c r="J112" i="4" s="1"/>
  <c r="AD383" i="8"/>
  <c r="J111" i="4" s="1"/>
  <c r="AD382" i="8"/>
  <c r="J110" i="4" s="1"/>
  <c r="AD381" i="8"/>
  <c r="J109" i="4" s="1"/>
  <c r="AD380" i="8"/>
  <c r="J108" i="4" s="1"/>
  <c r="AD379" i="8"/>
  <c r="J107" i="4" s="1"/>
  <c r="AD378" i="8"/>
  <c r="J106" i="4" s="1"/>
  <c r="AD377" i="8"/>
  <c r="J105" i="4" s="1"/>
  <c r="AD376" i="8"/>
  <c r="J104" i="4" s="1"/>
  <c r="AD375" i="8"/>
  <c r="J103" i="4" s="1"/>
  <c r="AD374" i="8"/>
  <c r="J102" i="4" s="1"/>
  <c r="AD373" i="8"/>
  <c r="J101" i="4" s="1"/>
  <c r="AD372" i="8"/>
  <c r="J100" i="4" s="1"/>
  <c r="AD371" i="8"/>
  <c r="J99" i="4" s="1"/>
  <c r="AD370" i="8"/>
  <c r="J98" i="4" s="1"/>
  <c r="AD369" i="8"/>
  <c r="J97" i="4" s="1"/>
  <c r="AD368" i="8"/>
  <c r="J96" i="4" s="1"/>
  <c r="AD367" i="8"/>
  <c r="J95" i="4" s="1"/>
  <c r="AD366" i="8"/>
  <c r="J94" i="4" s="1"/>
  <c r="AD365" i="8"/>
  <c r="J93" i="4" s="1"/>
  <c r="AD364" i="8"/>
  <c r="J92" i="4" s="1"/>
  <c r="AD363" i="8"/>
  <c r="J91" i="4" s="1"/>
  <c r="AD362" i="8"/>
  <c r="J90" i="4" s="1"/>
  <c r="AD361" i="8"/>
  <c r="J89" i="4" s="1"/>
  <c r="AD360" i="8"/>
  <c r="J88" i="4" s="1"/>
  <c r="AD359" i="8"/>
  <c r="J87" i="4" s="1"/>
  <c r="AD358" i="8"/>
  <c r="J86" i="4" s="1"/>
  <c r="AD357" i="8"/>
  <c r="J85" i="4" s="1"/>
  <c r="AD356" i="8"/>
  <c r="J84" i="4" s="1"/>
  <c r="AD355" i="8"/>
  <c r="J83" i="4" s="1"/>
  <c r="AD354" i="8"/>
  <c r="J82" i="4" s="1"/>
  <c r="AD353" i="8"/>
  <c r="J81" i="4" s="1"/>
  <c r="AD352" i="8"/>
  <c r="J80" i="4" s="1"/>
  <c r="AD351" i="8"/>
  <c r="J79" i="4" s="1"/>
  <c r="AD350" i="8"/>
  <c r="J78" i="4" s="1"/>
  <c r="AD349" i="8"/>
  <c r="J77" i="4" s="1"/>
  <c r="AD348" i="8"/>
  <c r="J76" i="4" s="1"/>
  <c r="AD341" i="8"/>
  <c r="I137" i="4" s="1"/>
  <c r="AD340" i="8"/>
  <c r="I136" i="4" s="1"/>
  <c r="AD339" i="8"/>
  <c r="I135" i="4" s="1"/>
  <c r="AD338" i="8"/>
  <c r="I134" i="4" s="1"/>
  <c r="AD337" i="8"/>
  <c r="I133" i="4" s="1"/>
  <c r="AD336" i="8"/>
  <c r="I132" i="4" s="1"/>
  <c r="AD335" i="8"/>
  <c r="I131" i="4" s="1"/>
  <c r="AD334" i="8"/>
  <c r="I130" i="4" s="1"/>
  <c r="AD333" i="8"/>
  <c r="I129" i="4" s="1"/>
  <c r="AD332" i="8"/>
  <c r="I128" i="4" s="1"/>
  <c r="AD331" i="8"/>
  <c r="I127" i="4" s="1"/>
  <c r="AD330" i="8"/>
  <c r="I126" i="4" s="1"/>
  <c r="AD329" i="8"/>
  <c r="I125" i="4" s="1"/>
  <c r="AD328" i="8"/>
  <c r="I124" i="4" s="1"/>
  <c r="AD327" i="8"/>
  <c r="I123" i="4" s="1"/>
  <c r="AD326" i="8"/>
  <c r="I122" i="4" s="1"/>
  <c r="AD325" i="8"/>
  <c r="I121" i="4" s="1"/>
  <c r="AD324" i="8"/>
  <c r="I120" i="4" s="1"/>
  <c r="AD323" i="8"/>
  <c r="I119" i="4" s="1"/>
  <c r="AD322" i="8"/>
  <c r="I118" i="4" s="1"/>
  <c r="AD321" i="8"/>
  <c r="I117" i="4" s="1"/>
  <c r="AD320" i="8"/>
  <c r="I116" i="4" s="1"/>
  <c r="AD319" i="8"/>
  <c r="I115" i="4" s="1"/>
  <c r="AD318" i="8"/>
  <c r="I114" i="4" s="1"/>
  <c r="AD317" i="8"/>
  <c r="I113" i="4" s="1"/>
  <c r="AD316" i="8"/>
  <c r="I112" i="4" s="1"/>
  <c r="AD315" i="8"/>
  <c r="I111" i="4" s="1"/>
  <c r="AD314" i="8"/>
  <c r="I110" i="4" s="1"/>
  <c r="AD313" i="8"/>
  <c r="I109" i="4" s="1"/>
  <c r="AD312" i="8"/>
  <c r="I108" i="4" s="1"/>
  <c r="AD311" i="8"/>
  <c r="I107" i="4" s="1"/>
  <c r="AD310" i="8"/>
  <c r="I106" i="4" s="1"/>
  <c r="AD309" i="8"/>
  <c r="I105" i="4" s="1"/>
  <c r="AD308" i="8"/>
  <c r="I104" i="4" s="1"/>
  <c r="AD307" i="8"/>
  <c r="I103" i="4" s="1"/>
  <c r="AD306" i="8"/>
  <c r="I102" i="4" s="1"/>
  <c r="AD305" i="8"/>
  <c r="I101" i="4" s="1"/>
  <c r="AD304" i="8"/>
  <c r="I100" i="4" s="1"/>
  <c r="AD303" i="8"/>
  <c r="I99" i="4" s="1"/>
  <c r="AD302" i="8"/>
  <c r="I98" i="4" s="1"/>
  <c r="AD301" i="8"/>
  <c r="I97" i="4" s="1"/>
  <c r="AD300" i="8"/>
  <c r="I96" i="4" s="1"/>
  <c r="AD299" i="8"/>
  <c r="I95" i="4" s="1"/>
  <c r="AD298" i="8"/>
  <c r="I94" i="4" s="1"/>
  <c r="AD297" i="8"/>
  <c r="I93" i="4" s="1"/>
  <c r="AD296" i="8"/>
  <c r="I92" i="4" s="1"/>
  <c r="AD295" i="8"/>
  <c r="I91" i="4" s="1"/>
  <c r="AD294" i="8"/>
  <c r="I90" i="4" s="1"/>
  <c r="AD293" i="8"/>
  <c r="I89" i="4" s="1"/>
  <c r="AD292" i="8"/>
  <c r="I88" i="4" s="1"/>
  <c r="AD291" i="8"/>
  <c r="I87" i="4" s="1"/>
  <c r="AD290" i="8"/>
  <c r="I86" i="4" s="1"/>
  <c r="AD289" i="8"/>
  <c r="I85" i="4" s="1"/>
  <c r="AD288" i="8"/>
  <c r="I84" i="4" s="1"/>
  <c r="AD287" i="8"/>
  <c r="I83" i="4" s="1"/>
  <c r="AD286" i="8"/>
  <c r="I82" i="4" s="1"/>
  <c r="AD285" i="8"/>
  <c r="I81" i="4" s="1"/>
  <c r="AD284" i="8"/>
  <c r="I80" i="4" s="1"/>
  <c r="AD283" i="8"/>
  <c r="I79" i="4" s="1"/>
  <c r="AD282" i="8"/>
  <c r="I78" i="4" s="1"/>
  <c r="AD281" i="8"/>
  <c r="I77" i="4" s="1"/>
  <c r="AD280" i="8"/>
  <c r="I76" i="4" s="1"/>
  <c r="AD273" i="8"/>
  <c r="H137" i="4" s="1"/>
  <c r="AD272" i="8"/>
  <c r="H136" i="4" s="1"/>
  <c r="AD271" i="8"/>
  <c r="H135" i="4" s="1"/>
  <c r="AD270" i="8"/>
  <c r="H134" i="4" s="1"/>
  <c r="AD269" i="8"/>
  <c r="H133" i="4" s="1"/>
  <c r="AD268" i="8"/>
  <c r="H132" i="4" s="1"/>
  <c r="AD267" i="8"/>
  <c r="H131" i="4" s="1"/>
  <c r="AD266" i="8"/>
  <c r="H130" i="4" s="1"/>
  <c r="AD265" i="8"/>
  <c r="H129" i="4" s="1"/>
  <c r="AD264" i="8"/>
  <c r="H128" i="4" s="1"/>
  <c r="AD263" i="8"/>
  <c r="H127" i="4" s="1"/>
  <c r="AD262" i="8"/>
  <c r="H126" i="4" s="1"/>
  <c r="AD261" i="8"/>
  <c r="H125" i="4" s="1"/>
  <c r="AD260" i="8"/>
  <c r="H124" i="4" s="1"/>
  <c r="AD259" i="8"/>
  <c r="H123" i="4" s="1"/>
  <c r="AD258" i="8"/>
  <c r="H122" i="4" s="1"/>
  <c r="AD257" i="8"/>
  <c r="H121" i="4" s="1"/>
  <c r="AD256" i="8"/>
  <c r="H120" i="4" s="1"/>
  <c r="AD255" i="8"/>
  <c r="H119" i="4" s="1"/>
  <c r="AD254" i="8"/>
  <c r="H118" i="4" s="1"/>
  <c r="AD253" i="8"/>
  <c r="H117" i="4" s="1"/>
  <c r="AD252" i="8"/>
  <c r="H116" i="4" s="1"/>
  <c r="AD251" i="8"/>
  <c r="H115" i="4" s="1"/>
  <c r="AD250" i="8"/>
  <c r="H114" i="4" s="1"/>
  <c r="AD249" i="8"/>
  <c r="H113" i="4" s="1"/>
  <c r="AD248" i="8"/>
  <c r="H112" i="4" s="1"/>
  <c r="AD247" i="8"/>
  <c r="H111" i="4" s="1"/>
  <c r="AD246" i="8"/>
  <c r="H110" i="4" s="1"/>
  <c r="AD245" i="8"/>
  <c r="H109" i="4" s="1"/>
  <c r="AD244" i="8"/>
  <c r="H108" i="4" s="1"/>
  <c r="AD243" i="8"/>
  <c r="H107" i="4" s="1"/>
  <c r="AD242" i="8"/>
  <c r="H106" i="4" s="1"/>
  <c r="AD241" i="8"/>
  <c r="H105" i="4" s="1"/>
  <c r="AD240" i="8"/>
  <c r="H104" i="4" s="1"/>
  <c r="AD239" i="8"/>
  <c r="H103" i="4" s="1"/>
  <c r="AD238" i="8"/>
  <c r="H102" i="4" s="1"/>
  <c r="AD237" i="8"/>
  <c r="H101" i="4" s="1"/>
  <c r="AD236" i="8"/>
  <c r="H100" i="4" s="1"/>
  <c r="AD235" i="8"/>
  <c r="H99" i="4" s="1"/>
  <c r="AD234" i="8"/>
  <c r="H98" i="4" s="1"/>
  <c r="AD233" i="8"/>
  <c r="H97" i="4" s="1"/>
  <c r="AD232" i="8"/>
  <c r="H96" i="4" s="1"/>
  <c r="AD231" i="8"/>
  <c r="H95" i="4" s="1"/>
  <c r="AD230" i="8"/>
  <c r="H94" i="4" s="1"/>
  <c r="AD229" i="8"/>
  <c r="H93" i="4" s="1"/>
  <c r="AD228" i="8"/>
  <c r="H92" i="4" s="1"/>
  <c r="AD227" i="8"/>
  <c r="H91" i="4" s="1"/>
  <c r="AD226" i="8"/>
  <c r="H90" i="4" s="1"/>
  <c r="AD225" i="8"/>
  <c r="H89" i="4" s="1"/>
  <c r="AD224" i="8"/>
  <c r="H88" i="4" s="1"/>
  <c r="AD223" i="8"/>
  <c r="H87" i="4" s="1"/>
  <c r="AD222" i="8"/>
  <c r="H86" i="4" s="1"/>
  <c r="AD221" i="8"/>
  <c r="H85" i="4" s="1"/>
  <c r="AD220" i="8"/>
  <c r="H84" i="4" s="1"/>
  <c r="AD219" i="8"/>
  <c r="H83" i="4" s="1"/>
  <c r="AD218" i="8"/>
  <c r="H82" i="4" s="1"/>
  <c r="AD217" i="8"/>
  <c r="H81" i="4" s="1"/>
  <c r="AD216" i="8"/>
  <c r="H80" i="4" s="1"/>
  <c r="AD215" i="8"/>
  <c r="H79" i="4" s="1"/>
  <c r="AD214" i="8"/>
  <c r="H78" i="4" s="1"/>
  <c r="AD213" i="8"/>
  <c r="H77" i="4" s="1"/>
  <c r="AD212" i="8"/>
  <c r="H76" i="4" s="1"/>
  <c r="AD205" i="8"/>
  <c r="G137" i="4" s="1"/>
  <c r="AD204" i="8"/>
  <c r="G136" i="4" s="1"/>
  <c r="AD203" i="8"/>
  <c r="G135" i="4" s="1"/>
  <c r="AD202" i="8"/>
  <c r="G134" i="4" s="1"/>
  <c r="AD201" i="8"/>
  <c r="G133" i="4" s="1"/>
  <c r="AD200" i="8"/>
  <c r="G132" i="4" s="1"/>
  <c r="AD199" i="8"/>
  <c r="AD198" i="8"/>
  <c r="G130" i="4" s="1"/>
  <c r="AD197" i="8"/>
  <c r="G129" i="4" s="1"/>
  <c r="AD196" i="8"/>
  <c r="G128" i="4" s="1"/>
  <c r="AD195" i="8"/>
  <c r="G127" i="4" s="1"/>
  <c r="AD194" i="8"/>
  <c r="G126" i="4" s="1"/>
  <c r="AD193" i="8"/>
  <c r="G125" i="4" s="1"/>
  <c r="AD192" i="8"/>
  <c r="G124" i="4" s="1"/>
  <c r="AD191" i="8"/>
  <c r="G123" i="4" s="1"/>
  <c r="AD190" i="8"/>
  <c r="G122" i="4" s="1"/>
  <c r="AD189" i="8"/>
  <c r="G121" i="4" s="1"/>
  <c r="AD188" i="8"/>
  <c r="G120" i="4" s="1"/>
  <c r="AD187" i="8"/>
  <c r="G119" i="4" s="1"/>
  <c r="AD186" i="8"/>
  <c r="G118" i="4" s="1"/>
  <c r="AD185" i="8"/>
  <c r="G117" i="4" s="1"/>
  <c r="AD184" i="8"/>
  <c r="G116" i="4" s="1"/>
  <c r="AD183" i="8"/>
  <c r="G115" i="4" s="1"/>
  <c r="AD182" i="8"/>
  <c r="G114" i="4" s="1"/>
  <c r="AD181" i="8"/>
  <c r="G113" i="4" s="1"/>
  <c r="AD180" i="8"/>
  <c r="G112" i="4" s="1"/>
  <c r="AD179" i="8"/>
  <c r="AD178" i="8"/>
  <c r="G110" i="4" s="1"/>
  <c r="AD177" i="8"/>
  <c r="G109" i="4" s="1"/>
  <c r="AD176" i="8"/>
  <c r="G108" i="4" s="1"/>
  <c r="AD175" i="8"/>
  <c r="G107" i="4" s="1"/>
  <c r="AD174" i="8"/>
  <c r="G106" i="4" s="1"/>
  <c r="AD173" i="8"/>
  <c r="G105" i="4" s="1"/>
  <c r="AD172" i="8"/>
  <c r="G104" i="4" s="1"/>
  <c r="AD171" i="8"/>
  <c r="G103" i="4" s="1"/>
  <c r="AD170" i="8"/>
  <c r="G102" i="4" s="1"/>
  <c r="AD169" i="8"/>
  <c r="G101" i="4" s="1"/>
  <c r="AD168" i="8"/>
  <c r="G100" i="4" s="1"/>
  <c r="AD167" i="8"/>
  <c r="G99" i="4" s="1"/>
  <c r="AD166" i="8"/>
  <c r="G98" i="4" s="1"/>
  <c r="AD165" i="8"/>
  <c r="G97" i="4" s="1"/>
  <c r="AD164" i="8"/>
  <c r="G96" i="4" s="1"/>
  <c r="AD163" i="8"/>
  <c r="G95" i="4" s="1"/>
  <c r="AD162" i="8"/>
  <c r="G94" i="4" s="1"/>
  <c r="AD161" i="8"/>
  <c r="G93" i="4" s="1"/>
  <c r="AD160" i="8"/>
  <c r="G92" i="4" s="1"/>
  <c r="G91" i="4"/>
  <c r="AD158" i="8"/>
  <c r="G90" i="4" s="1"/>
  <c r="AD157" i="8"/>
  <c r="G89" i="4" s="1"/>
  <c r="AD156" i="8"/>
  <c r="G88" i="4" s="1"/>
  <c r="AD155" i="8"/>
  <c r="G87" i="4" s="1"/>
  <c r="AD154" i="8"/>
  <c r="G86" i="4" s="1"/>
  <c r="AD153" i="8"/>
  <c r="G85" i="4" s="1"/>
  <c r="AD152" i="8"/>
  <c r="G84" i="4" s="1"/>
  <c r="AD151" i="8"/>
  <c r="G83" i="4" s="1"/>
  <c r="AD150" i="8"/>
  <c r="G82" i="4" s="1"/>
  <c r="AD149" i="8"/>
  <c r="G81" i="4" s="1"/>
  <c r="AD148" i="8"/>
  <c r="G80" i="4" s="1"/>
  <c r="AD147" i="8"/>
  <c r="G79" i="4" s="1"/>
  <c r="AD146" i="8"/>
  <c r="G78" i="4" s="1"/>
  <c r="AD145" i="8"/>
  <c r="G77" i="4" s="1"/>
  <c r="AD144" i="8"/>
  <c r="G76" i="4" s="1"/>
  <c r="AD137" i="8"/>
  <c r="F137" i="4" s="1"/>
  <c r="AD136" i="8"/>
  <c r="F136" i="4" s="1"/>
  <c r="AD135" i="8"/>
  <c r="F135" i="4" s="1"/>
  <c r="AD134" i="8"/>
  <c r="F134" i="4" s="1"/>
  <c r="AD133" i="8"/>
  <c r="F133" i="4" s="1"/>
  <c r="AD132" i="8"/>
  <c r="F132" i="4" s="1"/>
  <c r="AD131" i="8"/>
  <c r="AD130" i="8"/>
  <c r="F130" i="4" s="1"/>
  <c r="AD129" i="8"/>
  <c r="F129" i="4" s="1"/>
  <c r="AD128" i="8"/>
  <c r="F128" i="4" s="1"/>
  <c r="AD127" i="8"/>
  <c r="F127" i="4" s="1"/>
  <c r="AD126" i="8"/>
  <c r="F126" i="4" s="1"/>
  <c r="AD125" i="8"/>
  <c r="F125" i="4" s="1"/>
  <c r="AD124" i="8"/>
  <c r="F124" i="4" s="1"/>
  <c r="AD123" i="8"/>
  <c r="F123" i="4" s="1"/>
  <c r="AD122" i="8"/>
  <c r="F122" i="4" s="1"/>
  <c r="AD121" i="8"/>
  <c r="F121" i="4" s="1"/>
  <c r="AD120" i="8"/>
  <c r="F120" i="4" s="1"/>
  <c r="AD119" i="8"/>
  <c r="F119" i="4" s="1"/>
  <c r="AD118" i="8"/>
  <c r="F118" i="4" s="1"/>
  <c r="AD117" i="8"/>
  <c r="F117" i="4" s="1"/>
  <c r="AD116" i="8"/>
  <c r="F116" i="4" s="1"/>
  <c r="AD115" i="8"/>
  <c r="F115" i="4" s="1"/>
  <c r="AD114" i="8"/>
  <c r="F114" i="4" s="1"/>
  <c r="AD113" i="8"/>
  <c r="F113" i="4" s="1"/>
  <c r="AD112" i="8"/>
  <c r="F112" i="4" s="1"/>
  <c r="AD111" i="8"/>
  <c r="AD110" i="8"/>
  <c r="F110" i="4" s="1"/>
  <c r="AD109" i="8"/>
  <c r="F109" i="4" s="1"/>
  <c r="AD108" i="8"/>
  <c r="F108" i="4" s="1"/>
  <c r="AD107" i="8"/>
  <c r="F107" i="4" s="1"/>
  <c r="AD106" i="8"/>
  <c r="F106" i="4" s="1"/>
  <c r="AD105" i="8"/>
  <c r="F105" i="4" s="1"/>
  <c r="AD104" i="8"/>
  <c r="F104" i="4" s="1"/>
  <c r="AD103" i="8"/>
  <c r="F103" i="4" s="1"/>
  <c r="AD102" i="8"/>
  <c r="F102" i="4" s="1"/>
  <c r="AD101" i="8"/>
  <c r="F101" i="4" s="1"/>
  <c r="AD100" i="8"/>
  <c r="F100" i="4" s="1"/>
  <c r="AD99" i="8"/>
  <c r="F99" i="4" s="1"/>
  <c r="AD98" i="8"/>
  <c r="F98" i="4" s="1"/>
  <c r="AD97" i="8"/>
  <c r="F97" i="4" s="1"/>
  <c r="AD96" i="8"/>
  <c r="F96" i="4" s="1"/>
  <c r="AD95" i="8"/>
  <c r="F95" i="4" s="1"/>
  <c r="AD94" i="8"/>
  <c r="F94" i="4" s="1"/>
  <c r="AD93" i="8"/>
  <c r="F93" i="4" s="1"/>
  <c r="AD92" i="8"/>
  <c r="F92" i="4" s="1"/>
  <c r="AD91" i="8"/>
  <c r="F91" i="4" s="1"/>
  <c r="AD90" i="8"/>
  <c r="F90" i="4" s="1"/>
  <c r="AD89" i="8"/>
  <c r="F89" i="4" s="1"/>
  <c r="AD88" i="8"/>
  <c r="F88" i="4" s="1"/>
  <c r="AD87" i="8"/>
  <c r="F87" i="4" s="1"/>
  <c r="AD86" i="8"/>
  <c r="F86" i="4" s="1"/>
  <c r="AD85" i="8"/>
  <c r="F85" i="4" s="1"/>
  <c r="AD84" i="8"/>
  <c r="F84" i="4" s="1"/>
  <c r="AD83" i="8"/>
  <c r="F83" i="4" s="1"/>
  <c r="AD82" i="8"/>
  <c r="F82" i="4" s="1"/>
  <c r="AD81" i="8"/>
  <c r="F81" i="4" s="1"/>
  <c r="AD80" i="8"/>
  <c r="F80" i="4" s="1"/>
  <c r="AD79" i="8"/>
  <c r="F79" i="4" s="1"/>
  <c r="AD78" i="8"/>
  <c r="F78" i="4" s="1"/>
  <c r="AD77" i="8"/>
  <c r="F77" i="4" s="1"/>
  <c r="AD76" i="8"/>
  <c r="F76" i="4" s="1"/>
  <c r="AD68" i="8"/>
  <c r="E136" i="4" s="1"/>
  <c r="AD67" i="8"/>
  <c r="E135" i="4" s="1"/>
  <c r="AD66" i="8"/>
  <c r="E134" i="4" s="1"/>
  <c r="AD65" i="8"/>
  <c r="E133" i="4" s="1"/>
  <c r="AD64" i="8"/>
  <c r="E132" i="4" s="1"/>
  <c r="AD63" i="8"/>
  <c r="E131" i="4" s="1"/>
  <c r="AD62" i="8"/>
  <c r="E130" i="4" s="1"/>
  <c r="AD61" i="8"/>
  <c r="E129" i="4" s="1"/>
  <c r="AD60" i="8"/>
  <c r="E128" i="4" s="1"/>
  <c r="AD59" i="8"/>
  <c r="E127" i="4" s="1"/>
  <c r="AD58" i="8"/>
  <c r="E126" i="4" s="1"/>
  <c r="AD57" i="8"/>
  <c r="E125" i="4" s="1"/>
  <c r="AD56" i="8"/>
  <c r="E124" i="4" s="1"/>
  <c r="AD55" i="8"/>
  <c r="E123" i="4" s="1"/>
  <c r="AD54" i="8"/>
  <c r="E122" i="4" s="1"/>
  <c r="AD53" i="8"/>
  <c r="E121" i="4" s="1"/>
  <c r="AD52" i="8"/>
  <c r="E120" i="4" s="1"/>
  <c r="AD51" i="8"/>
  <c r="E119" i="4" s="1"/>
  <c r="AD50" i="8"/>
  <c r="E118" i="4" s="1"/>
  <c r="AD49" i="8"/>
  <c r="E117" i="4" s="1"/>
  <c r="AD48" i="8"/>
  <c r="E116" i="4" s="1"/>
  <c r="AD47" i="8"/>
  <c r="E115" i="4" s="1"/>
  <c r="AD46" i="8"/>
  <c r="E114" i="4" s="1"/>
  <c r="AD45" i="8"/>
  <c r="E113" i="4" s="1"/>
  <c r="AD44" i="8"/>
  <c r="E112" i="4" s="1"/>
  <c r="AD43" i="8"/>
  <c r="E111" i="4" s="1"/>
  <c r="AD42" i="8"/>
  <c r="E110" i="4" s="1"/>
  <c r="AD41" i="8"/>
  <c r="E109" i="4" s="1"/>
  <c r="AD40" i="8"/>
  <c r="E108" i="4" s="1"/>
  <c r="AD39" i="8"/>
  <c r="E107" i="4" s="1"/>
  <c r="AD38" i="8"/>
  <c r="E106" i="4" s="1"/>
  <c r="AD37" i="8"/>
  <c r="E105" i="4" s="1"/>
  <c r="AD36" i="8"/>
  <c r="E104" i="4" s="1"/>
  <c r="AD35" i="8"/>
  <c r="E103" i="4" s="1"/>
  <c r="AD34" i="8"/>
  <c r="E102" i="4" s="1"/>
  <c r="AD33" i="8"/>
  <c r="E101" i="4" s="1"/>
  <c r="AD32" i="8"/>
  <c r="E100" i="4" s="1"/>
  <c r="AD31" i="8"/>
  <c r="E99" i="4" s="1"/>
  <c r="AD30" i="8"/>
  <c r="E98" i="4" s="1"/>
  <c r="AD29" i="8"/>
  <c r="E97" i="4" s="1"/>
  <c r="AD28" i="8"/>
  <c r="E96" i="4" s="1"/>
  <c r="AD27" i="8"/>
  <c r="E95" i="4" s="1"/>
  <c r="AD26" i="8"/>
  <c r="E94" i="4" s="1"/>
  <c r="AD25" i="8"/>
  <c r="E93" i="4" s="1"/>
  <c r="AD24" i="8"/>
  <c r="E92" i="4" s="1"/>
  <c r="AD23" i="8"/>
  <c r="E91" i="4" s="1"/>
  <c r="AD22" i="8"/>
  <c r="E90" i="4" s="1"/>
  <c r="AD21" i="8"/>
  <c r="E89" i="4" s="1"/>
  <c r="AD20" i="8"/>
  <c r="AD19" i="8"/>
  <c r="E87" i="4" s="1"/>
  <c r="AD18" i="8"/>
  <c r="E86" i="4" s="1"/>
  <c r="AD17" i="8"/>
  <c r="E85" i="4" s="1"/>
  <c r="AD16" i="8"/>
  <c r="E84" i="4" s="1"/>
  <c r="AD15" i="8"/>
  <c r="E83" i="4" s="1"/>
  <c r="AD14" i="8"/>
  <c r="E82" i="4" s="1"/>
  <c r="AD13" i="8"/>
  <c r="E81" i="4" s="1"/>
  <c r="AD12" i="8"/>
  <c r="E80" i="4" s="1"/>
  <c r="AD11" i="8"/>
  <c r="E79" i="4" s="1"/>
  <c r="AD10" i="8"/>
  <c r="E78" i="4" s="1"/>
  <c r="AD9" i="8"/>
  <c r="E77" i="4" s="1"/>
  <c r="AD69" i="8"/>
  <c r="E137" i="4" s="1"/>
  <c r="AD8" i="8"/>
  <c r="E76" i="4" s="1"/>
  <c r="AF68" i="4"/>
  <c r="AJ105" i="10"/>
  <c r="AJ106" i="10"/>
  <c r="E60" i="10"/>
  <c r="AD1612" i="6"/>
  <c r="AI69" i="4" s="1"/>
  <c r="AD1611" i="6"/>
  <c r="AI68" i="4" s="1"/>
  <c r="AD1610" i="6"/>
  <c r="AI67" i="4" s="1"/>
  <c r="AD1609" i="6"/>
  <c r="AI66" i="4" s="1"/>
  <c r="AD1608" i="6"/>
  <c r="AI65" i="4" s="1"/>
  <c r="AD1607" i="6"/>
  <c r="AI64" i="4" s="1"/>
  <c r="AD1606" i="6"/>
  <c r="AI63" i="4" s="1"/>
  <c r="AD1605" i="6"/>
  <c r="AI62" i="4" s="1"/>
  <c r="AD1604" i="6"/>
  <c r="AI61" i="4" s="1"/>
  <c r="AD1603" i="6"/>
  <c r="AI60" i="4" s="1"/>
  <c r="AD1602" i="6"/>
  <c r="AI59" i="4" s="1"/>
  <c r="AD1601" i="6"/>
  <c r="AI58" i="4" s="1"/>
  <c r="AD1600" i="6"/>
  <c r="AI57" i="4" s="1"/>
  <c r="AD1599" i="6"/>
  <c r="AI56" i="4" s="1"/>
  <c r="AD1598" i="6"/>
  <c r="AI55" i="4" s="1"/>
  <c r="AD1597" i="6"/>
  <c r="AI54" i="4" s="1"/>
  <c r="AD1596" i="6"/>
  <c r="AI53" i="4" s="1"/>
  <c r="AD1595" i="6"/>
  <c r="AI52" i="4" s="1"/>
  <c r="AD1594" i="6"/>
  <c r="AI51" i="4" s="1"/>
  <c r="AD1593" i="6"/>
  <c r="AI50" i="4" s="1"/>
  <c r="AD1592" i="6"/>
  <c r="AI49" i="4" s="1"/>
  <c r="AD1591" i="6"/>
  <c r="AI48" i="4" s="1"/>
  <c r="AD1590" i="6"/>
  <c r="AI47" i="4" s="1"/>
  <c r="AD1589" i="6"/>
  <c r="AI46" i="4" s="1"/>
  <c r="AD1588" i="6"/>
  <c r="AI45" i="4" s="1"/>
  <c r="AD1587" i="6"/>
  <c r="AI44" i="4" s="1"/>
  <c r="AD1586" i="6"/>
  <c r="AI43" i="4" s="1"/>
  <c r="AD1585" i="6"/>
  <c r="AI42" i="4" s="1"/>
  <c r="AD1584" i="6"/>
  <c r="AI41" i="4" s="1"/>
  <c r="AD1583" i="6"/>
  <c r="AI40" i="4" s="1"/>
  <c r="AD1582" i="6"/>
  <c r="AI39" i="4" s="1"/>
  <c r="AD1581" i="6"/>
  <c r="AI38" i="4" s="1"/>
  <c r="AD1580" i="6"/>
  <c r="AI37" i="4" s="1"/>
  <c r="AD1579" i="6"/>
  <c r="AI36" i="4" s="1"/>
  <c r="AD1578" i="6"/>
  <c r="AI35" i="4" s="1"/>
  <c r="AD1577" i="6"/>
  <c r="AI34" i="4" s="1"/>
  <c r="AD1576" i="6"/>
  <c r="AI33" i="4" s="1"/>
  <c r="AD1575" i="6"/>
  <c r="AI32" i="4" s="1"/>
  <c r="AD1574" i="6"/>
  <c r="AI31" i="4" s="1"/>
  <c r="AD1573" i="6"/>
  <c r="AI30" i="4" s="1"/>
  <c r="AD1572" i="6"/>
  <c r="AI29" i="4" s="1"/>
  <c r="AD1571" i="6"/>
  <c r="AI28" i="4" s="1"/>
  <c r="AD1570" i="6"/>
  <c r="AI27" i="4" s="1"/>
  <c r="AD1569" i="6"/>
  <c r="AI26" i="4" s="1"/>
  <c r="AD1568" i="6"/>
  <c r="AI25" i="4" s="1"/>
  <c r="AD1567" i="6"/>
  <c r="AD1560" i="6"/>
  <c r="AH69" i="4" s="1"/>
  <c r="AD1559" i="6"/>
  <c r="AH68" i="4" s="1"/>
  <c r="AD1558" i="6"/>
  <c r="AH67" i="4" s="1"/>
  <c r="AD1557" i="6"/>
  <c r="AH66" i="4" s="1"/>
  <c r="AD1556" i="6"/>
  <c r="AH65" i="4" s="1"/>
  <c r="AD1555" i="6"/>
  <c r="AH64" i="4" s="1"/>
  <c r="AD1554" i="6"/>
  <c r="AH63" i="4" s="1"/>
  <c r="AD1553" i="6"/>
  <c r="AH62" i="4" s="1"/>
  <c r="AD1552" i="6"/>
  <c r="AH61" i="4" s="1"/>
  <c r="AD1551" i="6"/>
  <c r="AH60" i="4" s="1"/>
  <c r="AD1550" i="6"/>
  <c r="AH59" i="4" s="1"/>
  <c r="AD1549" i="6"/>
  <c r="AH58" i="4" s="1"/>
  <c r="AD1548" i="6"/>
  <c r="AH57" i="4" s="1"/>
  <c r="AD1547" i="6"/>
  <c r="AH56" i="4" s="1"/>
  <c r="AD1546" i="6"/>
  <c r="AH55" i="4" s="1"/>
  <c r="AD1545" i="6"/>
  <c r="AH54" i="4" s="1"/>
  <c r="AD1544" i="6"/>
  <c r="AH53" i="4" s="1"/>
  <c r="AD1543" i="6"/>
  <c r="AH52" i="4" s="1"/>
  <c r="AD1542" i="6"/>
  <c r="AH51" i="4" s="1"/>
  <c r="AD1541" i="6"/>
  <c r="AH50" i="4" s="1"/>
  <c r="AD1540" i="6"/>
  <c r="AH49" i="4" s="1"/>
  <c r="AD1539" i="6"/>
  <c r="AH48" i="4" s="1"/>
  <c r="AD1538" i="6"/>
  <c r="AH47" i="4" s="1"/>
  <c r="AD1537" i="6"/>
  <c r="AH46" i="4" s="1"/>
  <c r="AD1536" i="6"/>
  <c r="AH45" i="4" s="1"/>
  <c r="AD1535" i="6"/>
  <c r="AH44" i="4" s="1"/>
  <c r="AD1534" i="6"/>
  <c r="AH43" i="4" s="1"/>
  <c r="AD1533" i="6"/>
  <c r="AH42" i="4" s="1"/>
  <c r="AD1532" i="6"/>
  <c r="AH41" i="4" s="1"/>
  <c r="AD1531" i="6"/>
  <c r="AH40" i="4" s="1"/>
  <c r="AD1530" i="6"/>
  <c r="AH39" i="4" s="1"/>
  <c r="AD1529" i="6"/>
  <c r="AH38" i="4" s="1"/>
  <c r="AD1528" i="6"/>
  <c r="AH37" i="4" s="1"/>
  <c r="AD1527" i="6"/>
  <c r="AH36" i="4" s="1"/>
  <c r="AD1526" i="6"/>
  <c r="AH35" i="4" s="1"/>
  <c r="AD1525" i="6"/>
  <c r="AH34" i="4" s="1"/>
  <c r="AD1524" i="6"/>
  <c r="AH33" i="4" s="1"/>
  <c r="AD1523" i="6"/>
  <c r="AH32" i="4" s="1"/>
  <c r="AD1522" i="6"/>
  <c r="AH31" i="4" s="1"/>
  <c r="AD1521" i="6"/>
  <c r="AH30" i="4" s="1"/>
  <c r="AD1520" i="6"/>
  <c r="AH29" i="4" s="1"/>
  <c r="AD1519" i="6"/>
  <c r="AH28" i="4" s="1"/>
  <c r="AD1518" i="6"/>
  <c r="AH27" i="4" s="1"/>
  <c r="AD1517" i="6"/>
  <c r="AH26" i="4" s="1"/>
  <c r="AD1516" i="6"/>
  <c r="AH25" i="4" s="1"/>
  <c r="AD1515" i="6"/>
  <c r="AD1508" i="6"/>
  <c r="AG69" i="4" s="1"/>
  <c r="AD1507" i="6"/>
  <c r="AG68" i="4" s="1"/>
  <c r="AD1506" i="6"/>
  <c r="AG67" i="4" s="1"/>
  <c r="AD1505" i="6"/>
  <c r="AG66" i="4" s="1"/>
  <c r="AD1504" i="6"/>
  <c r="AG65" i="4" s="1"/>
  <c r="AD1503" i="6"/>
  <c r="AG64" i="4" s="1"/>
  <c r="AD1502" i="6"/>
  <c r="AG63" i="4" s="1"/>
  <c r="AD1501" i="6"/>
  <c r="AG62" i="4" s="1"/>
  <c r="AD1500" i="6"/>
  <c r="AG61" i="4" s="1"/>
  <c r="AD1499" i="6"/>
  <c r="AG60" i="4" s="1"/>
  <c r="AD1498" i="6"/>
  <c r="AG59" i="4" s="1"/>
  <c r="AD1497" i="6"/>
  <c r="AG58" i="4" s="1"/>
  <c r="AD1496" i="6"/>
  <c r="AG57" i="4" s="1"/>
  <c r="AD1495" i="6"/>
  <c r="AG56" i="4" s="1"/>
  <c r="AD1494" i="6"/>
  <c r="AG55" i="4" s="1"/>
  <c r="AD1493" i="6"/>
  <c r="AG54" i="4" s="1"/>
  <c r="AD1492" i="6"/>
  <c r="AG53" i="4" s="1"/>
  <c r="AD1491" i="6"/>
  <c r="AG52" i="4" s="1"/>
  <c r="AD1490" i="6"/>
  <c r="AG51" i="4" s="1"/>
  <c r="AD1489" i="6"/>
  <c r="AG50" i="4" s="1"/>
  <c r="AD1488" i="6"/>
  <c r="AG49" i="4" s="1"/>
  <c r="AD1487" i="6"/>
  <c r="AG48" i="4" s="1"/>
  <c r="AD1486" i="6"/>
  <c r="AG47" i="4" s="1"/>
  <c r="AD1485" i="6"/>
  <c r="AG46" i="4" s="1"/>
  <c r="AD1484" i="6"/>
  <c r="AG45" i="4" s="1"/>
  <c r="AD1483" i="6"/>
  <c r="AG44" i="4" s="1"/>
  <c r="AD1482" i="6"/>
  <c r="AG43" i="4" s="1"/>
  <c r="AD1481" i="6"/>
  <c r="AG42" i="4" s="1"/>
  <c r="AD1480" i="6"/>
  <c r="AG41" i="4" s="1"/>
  <c r="AD1479" i="6"/>
  <c r="AG40" i="4" s="1"/>
  <c r="AD1478" i="6"/>
  <c r="AG39" i="4" s="1"/>
  <c r="AD1477" i="6"/>
  <c r="AG38" i="4" s="1"/>
  <c r="AD1476" i="6"/>
  <c r="AG37" i="4" s="1"/>
  <c r="AD1475" i="6"/>
  <c r="AG36" i="4" s="1"/>
  <c r="AD1474" i="6"/>
  <c r="AG35" i="4" s="1"/>
  <c r="AD1473" i="6"/>
  <c r="AG34" i="4" s="1"/>
  <c r="AD1472" i="6"/>
  <c r="AG33" i="4" s="1"/>
  <c r="AD1471" i="6"/>
  <c r="AG32" i="4" s="1"/>
  <c r="AD1470" i="6"/>
  <c r="AG31" i="4" s="1"/>
  <c r="AD1469" i="6"/>
  <c r="AG30" i="4" s="1"/>
  <c r="AD1468" i="6"/>
  <c r="AG29" i="4" s="1"/>
  <c r="AD1467" i="6"/>
  <c r="AG28" i="4" s="1"/>
  <c r="AD1466" i="6"/>
  <c r="AG27" i="4" s="1"/>
  <c r="AD1465" i="6"/>
  <c r="AG26" i="4" s="1"/>
  <c r="AD1464" i="6"/>
  <c r="AG25" i="4" s="1"/>
  <c r="AD1463" i="6"/>
  <c r="AG24" i="4" s="1"/>
  <c r="AD1456" i="6"/>
  <c r="AF69" i="4" s="1"/>
  <c r="AD1455" i="6"/>
  <c r="AD1454" i="6"/>
  <c r="AF67" i="4" s="1"/>
  <c r="AD1453" i="6"/>
  <c r="AF66" i="4" s="1"/>
  <c r="AD1452" i="6"/>
  <c r="AF65" i="4" s="1"/>
  <c r="AD1451" i="6"/>
  <c r="AF64" i="4" s="1"/>
  <c r="AD1450" i="6"/>
  <c r="AF63" i="4" s="1"/>
  <c r="AD1449" i="6"/>
  <c r="AF62" i="4" s="1"/>
  <c r="AD1448" i="6"/>
  <c r="AF61" i="4" s="1"/>
  <c r="AD1447" i="6"/>
  <c r="AF60" i="4" s="1"/>
  <c r="AD1446" i="6"/>
  <c r="AF59" i="4" s="1"/>
  <c r="AD1445" i="6"/>
  <c r="AF58" i="4" s="1"/>
  <c r="AD1444" i="6"/>
  <c r="AF57" i="4" s="1"/>
  <c r="AD1443" i="6"/>
  <c r="AF56" i="4" s="1"/>
  <c r="AD1442" i="6"/>
  <c r="AF55" i="4" s="1"/>
  <c r="AD1441" i="6"/>
  <c r="AF54" i="4" s="1"/>
  <c r="AD1440" i="6"/>
  <c r="AF53" i="4" s="1"/>
  <c r="AD1439" i="6"/>
  <c r="AF52" i="4" s="1"/>
  <c r="AD1438" i="6"/>
  <c r="AF51" i="4" s="1"/>
  <c r="AD1437" i="6"/>
  <c r="AF50" i="4" s="1"/>
  <c r="AD1436" i="6"/>
  <c r="AF49" i="4" s="1"/>
  <c r="AD1435" i="6"/>
  <c r="AF48" i="4" s="1"/>
  <c r="AD1434" i="6"/>
  <c r="AF47" i="4" s="1"/>
  <c r="AD1433" i="6"/>
  <c r="AF46" i="4" s="1"/>
  <c r="AD1432" i="6"/>
  <c r="AF45" i="4" s="1"/>
  <c r="AD1431" i="6"/>
  <c r="AF44" i="4" s="1"/>
  <c r="AD1430" i="6"/>
  <c r="AF43" i="4" s="1"/>
  <c r="AD1429" i="6"/>
  <c r="AF42" i="4" s="1"/>
  <c r="AD1428" i="6"/>
  <c r="AF41" i="4" s="1"/>
  <c r="AD1427" i="6"/>
  <c r="AF40" i="4" s="1"/>
  <c r="AD1426" i="6"/>
  <c r="AF39" i="4" s="1"/>
  <c r="AD1425" i="6"/>
  <c r="AF38" i="4" s="1"/>
  <c r="AD1424" i="6"/>
  <c r="AF37" i="4" s="1"/>
  <c r="AD1423" i="6"/>
  <c r="AF36" i="4" s="1"/>
  <c r="AD1422" i="6"/>
  <c r="AF35" i="4" s="1"/>
  <c r="AD1421" i="6"/>
  <c r="AF34" i="4" s="1"/>
  <c r="AD1420" i="6"/>
  <c r="AF33" i="4" s="1"/>
  <c r="AD1419" i="6"/>
  <c r="AF32" i="4" s="1"/>
  <c r="AD1418" i="6"/>
  <c r="AF31" i="4" s="1"/>
  <c r="AD1417" i="6"/>
  <c r="AF30" i="4" s="1"/>
  <c r="AD1416" i="6"/>
  <c r="AF29" i="4" s="1"/>
  <c r="AD1415" i="6"/>
  <c r="AF28" i="4" s="1"/>
  <c r="AD1414" i="6"/>
  <c r="AF27" i="4" s="1"/>
  <c r="AD1413" i="6"/>
  <c r="AF26" i="4" s="1"/>
  <c r="AD1412" i="6"/>
  <c r="AF25" i="4" s="1"/>
  <c r="AD1411" i="6"/>
  <c r="AF24" i="4" s="1"/>
  <c r="AD1405" i="6"/>
  <c r="AE69" i="4" s="1"/>
  <c r="AD1404" i="6"/>
  <c r="AE68" i="4" s="1"/>
  <c r="AD1403" i="6"/>
  <c r="AE67" i="4" s="1"/>
  <c r="AD1402" i="6"/>
  <c r="AE66" i="4" s="1"/>
  <c r="AD1401" i="6"/>
  <c r="AE65" i="4" s="1"/>
  <c r="AD1400" i="6"/>
  <c r="AE64" i="4" s="1"/>
  <c r="AD1399" i="6"/>
  <c r="AE63" i="4" s="1"/>
  <c r="AD1398" i="6"/>
  <c r="AE62" i="4" s="1"/>
  <c r="AD1397" i="6"/>
  <c r="AE61" i="4" s="1"/>
  <c r="AD1396" i="6"/>
  <c r="AE60" i="4" s="1"/>
  <c r="AD1395" i="6"/>
  <c r="AE59" i="4" s="1"/>
  <c r="AD1394" i="6"/>
  <c r="AE58" i="4" s="1"/>
  <c r="AD1393" i="6"/>
  <c r="AE57" i="4" s="1"/>
  <c r="AD1392" i="6"/>
  <c r="AE56" i="4" s="1"/>
  <c r="AD1391" i="6"/>
  <c r="AE55" i="4" s="1"/>
  <c r="AD1390" i="6"/>
  <c r="AE54" i="4" s="1"/>
  <c r="AD1389" i="6"/>
  <c r="AE53" i="4" s="1"/>
  <c r="AD1388" i="6"/>
  <c r="AE52" i="4" s="1"/>
  <c r="AD1387" i="6"/>
  <c r="AE51" i="4" s="1"/>
  <c r="AD1386" i="6"/>
  <c r="AE50" i="4" s="1"/>
  <c r="AD1385" i="6"/>
  <c r="AE49" i="4" s="1"/>
  <c r="AD1384" i="6"/>
  <c r="AE48" i="4" s="1"/>
  <c r="AD1383" i="6"/>
  <c r="AE47" i="4" s="1"/>
  <c r="AD1382" i="6"/>
  <c r="AE46" i="4" s="1"/>
  <c r="AD1381" i="6"/>
  <c r="AE45" i="4" s="1"/>
  <c r="AD1380" i="6"/>
  <c r="AE44" i="4" s="1"/>
  <c r="AD1379" i="6"/>
  <c r="AE43" i="4" s="1"/>
  <c r="AD1378" i="6"/>
  <c r="AE42" i="4" s="1"/>
  <c r="AD1377" i="6"/>
  <c r="AE41" i="4" s="1"/>
  <c r="AD1376" i="6"/>
  <c r="AE40" i="4" s="1"/>
  <c r="AD1375" i="6"/>
  <c r="AE39" i="4" s="1"/>
  <c r="AD1374" i="6"/>
  <c r="AE38" i="4" s="1"/>
  <c r="AD1373" i="6"/>
  <c r="AE37" i="4" s="1"/>
  <c r="AD1372" i="6"/>
  <c r="AE36" i="4" s="1"/>
  <c r="AD1371" i="6"/>
  <c r="AE35" i="4" s="1"/>
  <c r="AD1370" i="6"/>
  <c r="AE34" i="4" s="1"/>
  <c r="AD1369" i="6"/>
  <c r="AE33" i="4" s="1"/>
  <c r="AD1368" i="6"/>
  <c r="AE32" i="4" s="1"/>
  <c r="AD1367" i="6"/>
  <c r="AE31" i="4" s="1"/>
  <c r="AD1366" i="6"/>
  <c r="AE30" i="4" s="1"/>
  <c r="AD1365" i="6"/>
  <c r="AE29" i="4" s="1"/>
  <c r="AD1364" i="6"/>
  <c r="AE28" i="4" s="1"/>
  <c r="AD1363" i="6"/>
  <c r="AE27" i="4" s="1"/>
  <c r="AD1362" i="6"/>
  <c r="AE26" i="4" s="1"/>
  <c r="AD1361" i="6"/>
  <c r="AE25" i="4" s="1"/>
  <c r="AD1360" i="6"/>
  <c r="AE24" i="4" s="1"/>
  <c r="AD1353" i="6"/>
  <c r="AD69" i="4" s="1"/>
  <c r="AD1352" i="6"/>
  <c r="AD68" i="4" s="1"/>
  <c r="AD1351" i="6"/>
  <c r="AD67" i="4" s="1"/>
  <c r="AD1350" i="6"/>
  <c r="AD66" i="4" s="1"/>
  <c r="AD1349" i="6"/>
  <c r="AD65" i="4" s="1"/>
  <c r="AD1348" i="6"/>
  <c r="AD64" i="4" s="1"/>
  <c r="AD1347" i="6"/>
  <c r="AD63" i="4" s="1"/>
  <c r="AD1346" i="6"/>
  <c r="AD62" i="4" s="1"/>
  <c r="AD1345" i="6"/>
  <c r="AD61" i="4" s="1"/>
  <c r="AD1344" i="6"/>
  <c r="AD60" i="4" s="1"/>
  <c r="AD1343" i="6"/>
  <c r="AD59" i="4" s="1"/>
  <c r="AD1342" i="6"/>
  <c r="AD58" i="4" s="1"/>
  <c r="AD1341" i="6"/>
  <c r="AD57" i="4" s="1"/>
  <c r="AD1340" i="6"/>
  <c r="AD56" i="4" s="1"/>
  <c r="AD1339" i="6"/>
  <c r="AD55" i="4" s="1"/>
  <c r="AD1338" i="6"/>
  <c r="AD54" i="4" s="1"/>
  <c r="AD1337" i="6"/>
  <c r="AD53" i="4" s="1"/>
  <c r="AD1336" i="6"/>
  <c r="AD52" i="4" s="1"/>
  <c r="AD1335" i="6"/>
  <c r="AD51" i="4" s="1"/>
  <c r="AD1334" i="6"/>
  <c r="AD50" i="4" s="1"/>
  <c r="AD1333" i="6"/>
  <c r="AD49" i="4" s="1"/>
  <c r="AD1332" i="6"/>
  <c r="AD48" i="4" s="1"/>
  <c r="AD1331" i="6"/>
  <c r="AD47" i="4" s="1"/>
  <c r="AD1330" i="6"/>
  <c r="AD46" i="4" s="1"/>
  <c r="AD1329" i="6"/>
  <c r="AD45" i="4" s="1"/>
  <c r="AD1328" i="6"/>
  <c r="AD44" i="4" s="1"/>
  <c r="AD1327" i="6"/>
  <c r="AD43" i="4" s="1"/>
  <c r="AD1326" i="6"/>
  <c r="AD42" i="4" s="1"/>
  <c r="AD1325" i="6"/>
  <c r="AD41" i="4" s="1"/>
  <c r="AD1324" i="6"/>
  <c r="AD40" i="4" s="1"/>
  <c r="AD1323" i="6"/>
  <c r="AD39" i="4" s="1"/>
  <c r="AD1322" i="6"/>
  <c r="AD38" i="4" s="1"/>
  <c r="AD1321" i="6"/>
  <c r="AD37" i="4" s="1"/>
  <c r="AD1320" i="6"/>
  <c r="AD36" i="4" s="1"/>
  <c r="AD1319" i="6"/>
  <c r="AD35" i="4" s="1"/>
  <c r="AD1318" i="6"/>
  <c r="AD34" i="4" s="1"/>
  <c r="AD1317" i="6"/>
  <c r="AD33" i="4" s="1"/>
  <c r="AD1316" i="6"/>
  <c r="AD32" i="4" s="1"/>
  <c r="AD1315" i="6"/>
  <c r="AD31" i="4" s="1"/>
  <c r="AD1314" i="6"/>
  <c r="AD30" i="4" s="1"/>
  <c r="AD1313" i="6"/>
  <c r="AD29" i="4" s="1"/>
  <c r="AD1312" i="6"/>
  <c r="AD28" i="4" s="1"/>
  <c r="AD1311" i="6"/>
  <c r="AD27" i="4" s="1"/>
  <c r="AD1310" i="6"/>
  <c r="AD26" i="4" s="1"/>
  <c r="AD1309" i="6"/>
  <c r="AD25" i="4" s="1"/>
  <c r="AD1308" i="6"/>
  <c r="AK117" i="4" l="1"/>
  <c r="AK136" i="4"/>
  <c r="AI24" i="4"/>
  <c r="AD1613" i="6"/>
  <c r="AD24" i="4"/>
  <c r="AC1354" i="6"/>
  <c r="AH24" i="4"/>
  <c r="AC1561" i="6"/>
  <c r="AK92" i="4"/>
  <c r="AK127" i="4"/>
  <c r="AK79" i="4"/>
  <c r="AK108" i="4"/>
  <c r="AC1838" i="8"/>
  <c r="AE76" i="4"/>
  <c r="AD1301" i="6" l="1"/>
  <c r="AC69" i="4" s="1"/>
  <c r="AD1300" i="6"/>
  <c r="AC68" i="4" s="1"/>
  <c r="AD1299" i="6"/>
  <c r="AC67" i="4" s="1"/>
  <c r="AD1298" i="6"/>
  <c r="AC66" i="4" s="1"/>
  <c r="AD1297" i="6"/>
  <c r="AC65" i="4" s="1"/>
  <c r="AD1296" i="6"/>
  <c r="AC64" i="4" s="1"/>
  <c r="AD1295" i="6"/>
  <c r="AC63" i="4" s="1"/>
  <c r="AD1294" i="6"/>
  <c r="AC62" i="4" s="1"/>
  <c r="AD1293" i="6"/>
  <c r="AC61" i="4" s="1"/>
  <c r="AD1292" i="6"/>
  <c r="AC60" i="4" s="1"/>
  <c r="AD1291" i="6"/>
  <c r="AC59" i="4" s="1"/>
  <c r="AD1290" i="6"/>
  <c r="AC58" i="4" s="1"/>
  <c r="AD1289" i="6"/>
  <c r="AC57" i="4" s="1"/>
  <c r="AD1288" i="6"/>
  <c r="AC56" i="4" s="1"/>
  <c r="AD1287" i="6"/>
  <c r="AC55" i="4" s="1"/>
  <c r="AD1286" i="6"/>
  <c r="AC54" i="4" s="1"/>
  <c r="AD1285" i="6"/>
  <c r="AC53" i="4" s="1"/>
  <c r="AD1284" i="6"/>
  <c r="AC52" i="4" s="1"/>
  <c r="AD1283" i="6"/>
  <c r="AC51" i="4" s="1"/>
  <c r="AD1282" i="6"/>
  <c r="AC50" i="4" s="1"/>
  <c r="AD1281" i="6"/>
  <c r="AC49" i="4" s="1"/>
  <c r="AD1280" i="6"/>
  <c r="AC48" i="4" s="1"/>
  <c r="AD1279" i="6"/>
  <c r="AC47" i="4" s="1"/>
  <c r="AD1278" i="6"/>
  <c r="AC46" i="4" s="1"/>
  <c r="AD1277" i="6"/>
  <c r="AC45" i="4" s="1"/>
  <c r="AD1276" i="6"/>
  <c r="AC44" i="4" s="1"/>
  <c r="AD1275" i="6"/>
  <c r="AC43" i="4" s="1"/>
  <c r="AD1274" i="6"/>
  <c r="AC42" i="4" s="1"/>
  <c r="AD1273" i="6"/>
  <c r="AC41" i="4" s="1"/>
  <c r="AD1272" i="6"/>
  <c r="AC40" i="4" s="1"/>
  <c r="AD1271" i="6"/>
  <c r="AC39" i="4" s="1"/>
  <c r="AD1270" i="6"/>
  <c r="AC38" i="4" s="1"/>
  <c r="AD1269" i="6"/>
  <c r="AC37" i="4" s="1"/>
  <c r="AD1268" i="6"/>
  <c r="AC36" i="4" s="1"/>
  <c r="AD1267" i="6"/>
  <c r="AC35" i="4" s="1"/>
  <c r="AD1266" i="6"/>
  <c r="AC34" i="4" s="1"/>
  <c r="AD1265" i="6"/>
  <c r="AC33" i="4" s="1"/>
  <c r="AD1264" i="6"/>
  <c r="AC32" i="4" s="1"/>
  <c r="AD1263" i="6"/>
  <c r="AC31" i="4" s="1"/>
  <c r="AD1262" i="6"/>
  <c r="AC30" i="4" s="1"/>
  <c r="AD1261" i="6"/>
  <c r="AC29" i="4" s="1"/>
  <c r="AD1260" i="6"/>
  <c r="AC28" i="4" s="1"/>
  <c r="AD1259" i="6"/>
  <c r="AC27" i="4" s="1"/>
  <c r="AD1258" i="6"/>
  <c r="AC26" i="4" s="1"/>
  <c r="AD1257" i="6"/>
  <c r="AC25" i="4" s="1"/>
  <c r="AD1256" i="6"/>
  <c r="AC24" i="4" s="1"/>
  <c r="AD1249" i="6"/>
  <c r="AB69" i="4" s="1"/>
  <c r="AD1248" i="6"/>
  <c r="AB68" i="4" s="1"/>
  <c r="AD1247" i="6"/>
  <c r="AB67" i="4" s="1"/>
  <c r="AD1246" i="6"/>
  <c r="AB66" i="4" s="1"/>
  <c r="AD1245" i="6"/>
  <c r="AB65" i="4" s="1"/>
  <c r="AD1244" i="6"/>
  <c r="AB64" i="4" s="1"/>
  <c r="AD1243" i="6"/>
  <c r="AB63" i="4" s="1"/>
  <c r="AD1242" i="6"/>
  <c r="AB62" i="4" s="1"/>
  <c r="AD1241" i="6"/>
  <c r="AB61" i="4" s="1"/>
  <c r="AD1240" i="6"/>
  <c r="AB60" i="4" s="1"/>
  <c r="AD1239" i="6"/>
  <c r="AB59" i="4" s="1"/>
  <c r="AD1238" i="6"/>
  <c r="AB58" i="4" s="1"/>
  <c r="AD1237" i="6"/>
  <c r="AB57" i="4" s="1"/>
  <c r="AD1236" i="6"/>
  <c r="AB56" i="4" s="1"/>
  <c r="AD1235" i="6"/>
  <c r="AB55" i="4" s="1"/>
  <c r="AD1234" i="6"/>
  <c r="AB54" i="4" s="1"/>
  <c r="AD1233" i="6"/>
  <c r="AB53" i="4" s="1"/>
  <c r="AD1232" i="6"/>
  <c r="AB52" i="4" s="1"/>
  <c r="AD1231" i="6"/>
  <c r="AB51" i="4" s="1"/>
  <c r="AD1230" i="6"/>
  <c r="AB50" i="4" s="1"/>
  <c r="AD1229" i="6"/>
  <c r="AB49" i="4" s="1"/>
  <c r="AD1228" i="6"/>
  <c r="AB48" i="4" s="1"/>
  <c r="AD1227" i="6"/>
  <c r="AB47" i="4" s="1"/>
  <c r="AD1226" i="6"/>
  <c r="AB46" i="4" s="1"/>
  <c r="AD1225" i="6"/>
  <c r="AB45" i="4" s="1"/>
  <c r="AD1224" i="6"/>
  <c r="AB44" i="4" s="1"/>
  <c r="AD1223" i="6"/>
  <c r="AB43" i="4" s="1"/>
  <c r="AD1222" i="6"/>
  <c r="AB42" i="4" s="1"/>
  <c r="AD1221" i="6"/>
  <c r="AB41" i="4" s="1"/>
  <c r="AD1220" i="6"/>
  <c r="AB40" i="4" s="1"/>
  <c r="AD1219" i="6"/>
  <c r="AB39" i="4" s="1"/>
  <c r="AD1218" i="6"/>
  <c r="AB38" i="4" s="1"/>
  <c r="AD1217" i="6"/>
  <c r="AB37" i="4" s="1"/>
  <c r="AD1216" i="6"/>
  <c r="AB36" i="4" s="1"/>
  <c r="AD1215" i="6"/>
  <c r="AB35" i="4" s="1"/>
  <c r="AD1214" i="6"/>
  <c r="AB34" i="4" s="1"/>
  <c r="AD1213" i="6"/>
  <c r="AB33" i="4" s="1"/>
  <c r="AD1212" i="6"/>
  <c r="AB32" i="4" s="1"/>
  <c r="AD1211" i="6"/>
  <c r="AB31" i="4" s="1"/>
  <c r="AD1210" i="6"/>
  <c r="AB30" i="4" s="1"/>
  <c r="AD1209" i="6"/>
  <c r="AB29" i="4" s="1"/>
  <c r="AD1208" i="6"/>
  <c r="AB28" i="4" s="1"/>
  <c r="AD1207" i="6"/>
  <c r="AB27" i="4" s="1"/>
  <c r="AD1206" i="6"/>
  <c r="AB26" i="4" s="1"/>
  <c r="AD1205" i="6"/>
  <c r="AB25" i="4" s="1"/>
  <c r="AD1204" i="6"/>
  <c r="AB24" i="4" s="1"/>
  <c r="AD1197" i="6"/>
  <c r="AA69" i="4" s="1"/>
  <c r="AD1196" i="6"/>
  <c r="AA68" i="4" s="1"/>
  <c r="AD1195" i="6"/>
  <c r="AA67" i="4" s="1"/>
  <c r="AD1194" i="6"/>
  <c r="AA66" i="4" s="1"/>
  <c r="AD1193" i="6"/>
  <c r="AA65" i="4" s="1"/>
  <c r="AD1192" i="6"/>
  <c r="AA64" i="4" s="1"/>
  <c r="AD1191" i="6"/>
  <c r="AA63" i="4" s="1"/>
  <c r="AD1190" i="6"/>
  <c r="AA62" i="4" s="1"/>
  <c r="AD1189" i="6"/>
  <c r="AA61" i="4" s="1"/>
  <c r="AD1188" i="6"/>
  <c r="AA60" i="4" s="1"/>
  <c r="AD1187" i="6"/>
  <c r="AA59" i="4" s="1"/>
  <c r="AD1186" i="6"/>
  <c r="AA58" i="4" s="1"/>
  <c r="AD1185" i="6"/>
  <c r="AA57" i="4" s="1"/>
  <c r="AD1184" i="6"/>
  <c r="AA56" i="4" s="1"/>
  <c r="AD1183" i="6"/>
  <c r="AA55" i="4" s="1"/>
  <c r="AD1182" i="6"/>
  <c r="AA54" i="4" s="1"/>
  <c r="AD1181" i="6"/>
  <c r="AA53" i="4" s="1"/>
  <c r="AD1180" i="6"/>
  <c r="AA52" i="4" s="1"/>
  <c r="AD1179" i="6"/>
  <c r="AA51" i="4" s="1"/>
  <c r="AD1178" i="6"/>
  <c r="AA50" i="4" s="1"/>
  <c r="AD1177" i="6"/>
  <c r="AA49" i="4" s="1"/>
  <c r="AD1176" i="6"/>
  <c r="AA48" i="4" s="1"/>
  <c r="AD1175" i="6"/>
  <c r="AA47" i="4" s="1"/>
  <c r="AD1174" i="6"/>
  <c r="AA46" i="4" s="1"/>
  <c r="AD1173" i="6"/>
  <c r="AA45" i="4" s="1"/>
  <c r="AD1172" i="6"/>
  <c r="AA44" i="4" s="1"/>
  <c r="AD1171" i="6"/>
  <c r="AA43" i="4" s="1"/>
  <c r="AD1170" i="6"/>
  <c r="AA42" i="4" s="1"/>
  <c r="AD1169" i="6"/>
  <c r="AA41" i="4" s="1"/>
  <c r="AD1168" i="6"/>
  <c r="AA40" i="4" s="1"/>
  <c r="AD1167" i="6"/>
  <c r="AA39" i="4" s="1"/>
  <c r="AD1166" i="6"/>
  <c r="AA38" i="4" s="1"/>
  <c r="AD1165" i="6"/>
  <c r="AA37" i="4" s="1"/>
  <c r="AD1164" i="6"/>
  <c r="AA36" i="4" s="1"/>
  <c r="AD1163" i="6"/>
  <c r="AA35" i="4" s="1"/>
  <c r="AD1162" i="6"/>
  <c r="AA34" i="4" s="1"/>
  <c r="AD1161" i="6"/>
  <c r="AA33" i="4" s="1"/>
  <c r="AD1160" i="6"/>
  <c r="AA32" i="4" s="1"/>
  <c r="AD1159" i="6"/>
  <c r="AA31" i="4" s="1"/>
  <c r="AD1158" i="6"/>
  <c r="AA30" i="4" s="1"/>
  <c r="AD1157" i="6"/>
  <c r="AA29" i="4" s="1"/>
  <c r="AD1156" i="6"/>
  <c r="AA28" i="4" s="1"/>
  <c r="AD1155" i="6"/>
  <c r="AA27" i="4" s="1"/>
  <c r="AD1154" i="6"/>
  <c r="AA26" i="4" s="1"/>
  <c r="AD1153" i="6"/>
  <c r="AA25" i="4" s="1"/>
  <c r="AD1152" i="6"/>
  <c r="AA24" i="4" s="1"/>
  <c r="AD1145" i="6"/>
  <c r="Z69" i="4" s="1"/>
  <c r="AD1144" i="6"/>
  <c r="Z68" i="4" s="1"/>
  <c r="AD1143" i="6"/>
  <c r="Z67" i="4" s="1"/>
  <c r="AD1142" i="6"/>
  <c r="Z66" i="4" s="1"/>
  <c r="AD1141" i="6"/>
  <c r="Z65" i="4" s="1"/>
  <c r="AD1140" i="6"/>
  <c r="Z64" i="4" s="1"/>
  <c r="AD1139" i="6"/>
  <c r="Z63" i="4" s="1"/>
  <c r="AD1138" i="6"/>
  <c r="Z62" i="4" s="1"/>
  <c r="AD1137" i="6"/>
  <c r="Z61" i="4" s="1"/>
  <c r="AD1136" i="6"/>
  <c r="Z60" i="4" s="1"/>
  <c r="AD1135" i="6"/>
  <c r="Z59" i="4" s="1"/>
  <c r="AD1134" i="6"/>
  <c r="Z58" i="4" s="1"/>
  <c r="AD1133" i="6"/>
  <c r="Z57" i="4" s="1"/>
  <c r="AD1132" i="6"/>
  <c r="Z56" i="4" s="1"/>
  <c r="AD1131" i="6"/>
  <c r="Z55" i="4" s="1"/>
  <c r="AD1130" i="6"/>
  <c r="Z54" i="4" s="1"/>
  <c r="AD1129" i="6"/>
  <c r="Z53" i="4" s="1"/>
  <c r="AD1128" i="6"/>
  <c r="Z52" i="4" s="1"/>
  <c r="AD1127" i="6"/>
  <c r="Z51" i="4" s="1"/>
  <c r="AD1126" i="6"/>
  <c r="Z50" i="4" s="1"/>
  <c r="AD1125" i="6"/>
  <c r="Z49" i="4" s="1"/>
  <c r="AD1124" i="6"/>
  <c r="Z48" i="4" s="1"/>
  <c r="AD1123" i="6"/>
  <c r="Z47" i="4" s="1"/>
  <c r="AD1122" i="6"/>
  <c r="Z46" i="4" s="1"/>
  <c r="AD1121" i="6"/>
  <c r="Z45" i="4" s="1"/>
  <c r="AD1120" i="6"/>
  <c r="Z44" i="4" s="1"/>
  <c r="AD1119" i="6"/>
  <c r="Z43" i="4" s="1"/>
  <c r="AD1118" i="6"/>
  <c r="Z42" i="4" s="1"/>
  <c r="AD1117" i="6"/>
  <c r="Z41" i="4" s="1"/>
  <c r="AD1116" i="6"/>
  <c r="Z40" i="4" s="1"/>
  <c r="AD1115" i="6"/>
  <c r="Z39" i="4" s="1"/>
  <c r="AD1114" i="6"/>
  <c r="Z38" i="4" s="1"/>
  <c r="AD1113" i="6"/>
  <c r="Z37" i="4" s="1"/>
  <c r="AD1112" i="6"/>
  <c r="Z36" i="4" s="1"/>
  <c r="AD1111" i="6"/>
  <c r="Z35" i="4" s="1"/>
  <c r="AD1110" i="6"/>
  <c r="Z34" i="4" s="1"/>
  <c r="AD1109" i="6"/>
  <c r="Z33" i="4" s="1"/>
  <c r="AD1108" i="6"/>
  <c r="Z32" i="4" s="1"/>
  <c r="AD1107" i="6"/>
  <c r="Z31" i="4" s="1"/>
  <c r="AD1106" i="6"/>
  <c r="Z30" i="4" s="1"/>
  <c r="AD1105" i="6"/>
  <c r="Z29" i="4" s="1"/>
  <c r="AD1104" i="6"/>
  <c r="Z28" i="4" s="1"/>
  <c r="AD1103" i="6"/>
  <c r="Z27" i="4" s="1"/>
  <c r="AD1102" i="6"/>
  <c r="Z26" i="4" s="1"/>
  <c r="AD1101" i="6"/>
  <c r="Z25" i="4" s="1"/>
  <c r="AD1100" i="6"/>
  <c r="Z24" i="4" s="1"/>
  <c r="AD1093" i="6"/>
  <c r="Y69" i="4" s="1"/>
  <c r="AD1092" i="6"/>
  <c r="Y68" i="4" s="1"/>
  <c r="AD1091" i="6"/>
  <c r="Y67" i="4" s="1"/>
  <c r="AD1090" i="6"/>
  <c r="Y66" i="4" s="1"/>
  <c r="AD1089" i="6"/>
  <c r="Y65" i="4" s="1"/>
  <c r="AD1088" i="6"/>
  <c r="Y64" i="4" s="1"/>
  <c r="AD1087" i="6"/>
  <c r="Y63" i="4" s="1"/>
  <c r="AD1086" i="6"/>
  <c r="Y62" i="4" s="1"/>
  <c r="AD1085" i="6"/>
  <c r="Y61" i="4" s="1"/>
  <c r="AD1084" i="6"/>
  <c r="Y60" i="4" s="1"/>
  <c r="AD1083" i="6"/>
  <c r="Y59" i="4" s="1"/>
  <c r="AD1082" i="6"/>
  <c r="Y58" i="4" s="1"/>
  <c r="AD1081" i="6"/>
  <c r="Y57" i="4" s="1"/>
  <c r="AD1080" i="6"/>
  <c r="Y56" i="4" s="1"/>
  <c r="AD1079" i="6"/>
  <c r="Y55" i="4" s="1"/>
  <c r="AD1078" i="6"/>
  <c r="Y54" i="4" s="1"/>
  <c r="AD1077" i="6"/>
  <c r="Y53" i="4" s="1"/>
  <c r="AD1076" i="6"/>
  <c r="Y52" i="4" s="1"/>
  <c r="AD1075" i="6"/>
  <c r="Y51" i="4" s="1"/>
  <c r="AD1074" i="6"/>
  <c r="Y50" i="4" s="1"/>
  <c r="AD1073" i="6"/>
  <c r="Y49" i="4" s="1"/>
  <c r="AD1072" i="6"/>
  <c r="Y48" i="4" s="1"/>
  <c r="AD1071" i="6"/>
  <c r="Y47" i="4" s="1"/>
  <c r="AD1070" i="6"/>
  <c r="Y46" i="4" s="1"/>
  <c r="AD1069" i="6"/>
  <c r="Y45" i="4" s="1"/>
  <c r="AD1068" i="6"/>
  <c r="Y44" i="4" s="1"/>
  <c r="AD1067" i="6"/>
  <c r="Y43" i="4" s="1"/>
  <c r="AD1066" i="6"/>
  <c r="Y42" i="4" s="1"/>
  <c r="AD1065" i="6"/>
  <c r="Y41" i="4" s="1"/>
  <c r="AD1064" i="6"/>
  <c r="Y40" i="4" s="1"/>
  <c r="AD1063" i="6"/>
  <c r="Y39" i="4" s="1"/>
  <c r="AD1062" i="6"/>
  <c r="Y38" i="4" s="1"/>
  <c r="AD1061" i="6"/>
  <c r="Y37" i="4" s="1"/>
  <c r="AD1060" i="6"/>
  <c r="Y36" i="4" s="1"/>
  <c r="AD1059" i="6"/>
  <c r="Y35" i="4" s="1"/>
  <c r="AD1058" i="6"/>
  <c r="Y34" i="4" s="1"/>
  <c r="AD1057" i="6"/>
  <c r="Y33" i="4" s="1"/>
  <c r="AD1056" i="6"/>
  <c r="Y32" i="4" s="1"/>
  <c r="AD1055" i="6"/>
  <c r="Y31" i="4" s="1"/>
  <c r="AD1054" i="6"/>
  <c r="Y30" i="4" s="1"/>
  <c r="AD1053" i="6"/>
  <c r="Y29" i="4" s="1"/>
  <c r="AD1052" i="6"/>
  <c r="Y28" i="4" s="1"/>
  <c r="AD1051" i="6"/>
  <c r="Y27" i="4" s="1"/>
  <c r="AD1050" i="6"/>
  <c r="Y26" i="4" s="1"/>
  <c r="AD1049" i="6"/>
  <c r="Y25" i="4" s="1"/>
  <c r="AD1048" i="6"/>
  <c r="Y24" i="4" s="1"/>
  <c r="AD1041" i="6"/>
  <c r="X69" i="4" s="1"/>
  <c r="AD1040" i="6"/>
  <c r="X68" i="4" s="1"/>
  <c r="AD1039" i="6"/>
  <c r="X67" i="4" s="1"/>
  <c r="AD1038" i="6"/>
  <c r="X66" i="4" s="1"/>
  <c r="AD1037" i="6"/>
  <c r="X65" i="4" s="1"/>
  <c r="AD1036" i="6"/>
  <c r="X64" i="4" s="1"/>
  <c r="AD1035" i="6"/>
  <c r="X63" i="4" s="1"/>
  <c r="AD1034" i="6"/>
  <c r="X62" i="4" s="1"/>
  <c r="AD1033" i="6"/>
  <c r="X61" i="4" s="1"/>
  <c r="AD1032" i="6"/>
  <c r="X60" i="4" s="1"/>
  <c r="AD1031" i="6"/>
  <c r="X59" i="4" s="1"/>
  <c r="AD1030" i="6"/>
  <c r="X58" i="4" s="1"/>
  <c r="AD1029" i="6"/>
  <c r="X57" i="4" s="1"/>
  <c r="AD1028" i="6"/>
  <c r="X56" i="4" s="1"/>
  <c r="AD1027" i="6"/>
  <c r="X55" i="4" s="1"/>
  <c r="AD1026" i="6"/>
  <c r="X54" i="4" s="1"/>
  <c r="AD1025" i="6"/>
  <c r="X53" i="4" s="1"/>
  <c r="AD1024" i="6"/>
  <c r="X52" i="4" s="1"/>
  <c r="AD1023" i="6"/>
  <c r="X51" i="4" s="1"/>
  <c r="AD1022" i="6"/>
  <c r="X50" i="4" s="1"/>
  <c r="AD1021" i="6"/>
  <c r="X49" i="4" s="1"/>
  <c r="AD1020" i="6"/>
  <c r="X48" i="4" s="1"/>
  <c r="AD1019" i="6"/>
  <c r="X47" i="4" s="1"/>
  <c r="AD1018" i="6"/>
  <c r="X46" i="4" s="1"/>
  <c r="AD1017" i="6"/>
  <c r="X45" i="4" s="1"/>
  <c r="AD1016" i="6"/>
  <c r="X44" i="4" s="1"/>
  <c r="AD1015" i="6"/>
  <c r="X43" i="4" s="1"/>
  <c r="AD1014" i="6"/>
  <c r="X42" i="4" s="1"/>
  <c r="AD1013" i="6"/>
  <c r="X41" i="4" s="1"/>
  <c r="AD1012" i="6"/>
  <c r="X40" i="4" s="1"/>
  <c r="AD1011" i="6"/>
  <c r="X39" i="4" s="1"/>
  <c r="AD1010" i="6"/>
  <c r="X38" i="4" s="1"/>
  <c r="AD1009" i="6"/>
  <c r="X37" i="4" s="1"/>
  <c r="AD1008" i="6"/>
  <c r="X36" i="4" s="1"/>
  <c r="AD1007" i="6"/>
  <c r="X35" i="4" s="1"/>
  <c r="AD1006" i="6"/>
  <c r="X34" i="4" s="1"/>
  <c r="AD1005" i="6"/>
  <c r="X33" i="4" s="1"/>
  <c r="AD1004" i="6"/>
  <c r="X32" i="4" s="1"/>
  <c r="AD1003" i="6"/>
  <c r="X31" i="4" s="1"/>
  <c r="AD1002" i="6"/>
  <c r="X30" i="4" s="1"/>
  <c r="AD1001" i="6"/>
  <c r="X29" i="4" s="1"/>
  <c r="AD1000" i="6"/>
  <c r="X28" i="4" s="1"/>
  <c r="AD999" i="6"/>
  <c r="X27" i="4" s="1"/>
  <c r="AD998" i="6"/>
  <c r="X26" i="4" s="1"/>
  <c r="AD997" i="6"/>
  <c r="X25" i="4" s="1"/>
  <c r="AD996" i="6"/>
  <c r="X24" i="4" s="1"/>
  <c r="AD989" i="6"/>
  <c r="W69" i="4" s="1"/>
  <c r="AD988" i="6"/>
  <c r="W68" i="4" s="1"/>
  <c r="AD987" i="6"/>
  <c r="W67" i="4" s="1"/>
  <c r="AD986" i="6"/>
  <c r="W66" i="4" s="1"/>
  <c r="AD985" i="6"/>
  <c r="W65" i="4" s="1"/>
  <c r="AD984" i="6"/>
  <c r="W64" i="4" s="1"/>
  <c r="AD983" i="6"/>
  <c r="W63" i="4" s="1"/>
  <c r="AD982" i="6"/>
  <c r="W62" i="4" s="1"/>
  <c r="AD981" i="6"/>
  <c r="W61" i="4" s="1"/>
  <c r="AD980" i="6"/>
  <c r="W60" i="4" s="1"/>
  <c r="AD979" i="6"/>
  <c r="W59" i="4" s="1"/>
  <c r="AD978" i="6"/>
  <c r="W58" i="4" s="1"/>
  <c r="AD977" i="6"/>
  <c r="W57" i="4" s="1"/>
  <c r="AD976" i="6"/>
  <c r="W56" i="4" s="1"/>
  <c r="AD975" i="6"/>
  <c r="W55" i="4" s="1"/>
  <c r="AD974" i="6"/>
  <c r="W54" i="4" s="1"/>
  <c r="AD973" i="6"/>
  <c r="W53" i="4" s="1"/>
  <c r="AD972" i="6"/>
  <c r="W52" i="4" s="1"/>
  <c r="AD971" i="6"/>
  <c r="W51" i="4" s="1"/>
  <c r="AD970" i="6"/>
  <c r="W50" i="4" s="1"/>
  <c r="AD969" i="6"/>
  <c r="W49" i="4" s="1"/>
  <c r="AD968" i="6"/>
  <c r="W48" i="4" s="1"/>
  <c r="AD967" i="6"/>
  <c r="W47" i="4" s="1"/>
  <c r="AD966" i="6"/>
  <c r="W46" i="4" s="1"/>
  <c r="AD965" i="6"/>
  <c r="W45" i="4" s="1"/>
  <c r="AD964" i="6"/>
  <c r="W44" i="4" s="1"/>
  <c r="AD963" i="6"/>
  <c r="W43" i="4" s="1"/>
  <c r="AD962" i="6"/>
  <c r="W42" i="4" s="1"/>
  <c r="AD961" i="6"/>
  <c r="W41" i="4" s="1"/>
  <c r="AD960" i="6"/>
  <c r="W40" i="4" s="1"/>
  <c r="AD959" i="6"/>
  <c r="W39" i="4" s="1"/>
  <c r="AD958" i="6"/>
  <c r="W38" i="4" s="1"/>
  <c r="AD957" i="6"/>
  <c r="W37" i="4" s="1"/>
  <c r="AD956" i="6"/>
  <c r="W36" i="4" s="1"/>
  <c r="AD955" i="6"/>
  <c r="W35" i="4" s="1"/>
  <c r="AD954" i="6"/>
  <c r="W34" i="4" s="1"/>
  <c r="AD953" i="6"/>
  <c r="W33" i="4" s="1"/>
  <c r="AD952" i="6"/>
  <c r="W32" i="4" s="1"/>
  <c r="AD951" i="6"/>
  <c r="W31" i="4" s="1"/>
  <c r="AD950" i="6"/>
  <c r="W30" i="4" s="1"/>
  <c r="AD949" i="6"/>
  <c r="W29" i="4" s="1"/>
  <c r="AD948" i="6"/>
  <c r="W28" i="4" s="1"/>
  <c r="AD947" i="6"/>
  <c r="W27" i="4" s="1"/>
  <c r="AD946" i="6"/>
  <c r="W26" i="4" s="1"/>
  <c r="AD945" i="6"/>
  <c r="W25" i="4" s="1"/>
  <c r="AD944" i="6"/>
  <c r="AD937" i="6"/>
  <c r="V69" i="4" s="1"/>
  <c r="AD936" i="6"/>
  <c r="V68" i="4" s="1"/>
  <c r="AD935" i="6"/>
  <c r="V67" i="4" s="1"/>
  <c r="AD934" i="6"/>
  <c r="V66" i="4" s="1"/>
  <c r="AD933" i="6"/>
  <c r="V65" i="4" s="1"/>
  <c r="AD932" i="6"/>
  <c r="V64" i="4" s="1"/>
  <c r="AD931" i="6"/>
  <c r="V63" i="4" s="1"/>
  <c r="AD930" i="6"/>
  <c r="V62" i="4" s="1"/>
  <c r="AD929" i="6"/>
  <c r="V61" i="4" s="1"/>
  <c r="AD928" i="6"/>
  <c r="V60" i="4" s="1"/>
  <c r="AD927" i="6"/>
  <c r="V59" i="4" s="1"/>
  <c r="AD926" i="6"/>
  <c r="V58" i="4" s="1"/>
  <c r="AD925" i="6"/>
  <c r="V57" i="4" s="1"/>
  <c r="AD924" i="6"/>
  <c r="V56" i="4" s="1"/>
  <c r="AD923" i="6"/>
  <c r="V55" i="4" s="1"/>
  <c r="AD922" i="6"/>
  <c r="V54" i="4" s="1"/>
  <c r="AD921" i="6"/>
  <c r="V53" i="4" s="1"/>
  <c r="AD920" i="6"/>
  <c r="V52" i="4" s="1"/>
  <c r="AD919" i="6"/>
  <c r="V51" i="4" s="1"/>
  <c r="AD918" i="6"/>
  <c r="V50" i="4" s="1"/>
  <c r="AD917" i="6"/>
  <c r="V49" i="4" s="1"/>
  <c r="AD916" i="6"/>
  <c r="V48" i="4" s="1"/>
  <c r="AD915" i="6"/>
  <c r="V47" i="4" s="1"/>
  <c r="AD914" i="6"/>
  <c r="V46" i="4" s="1"/>
  <c r="AD913" i="6"/>
  <c r="V45" i="4" s="1"/>
  <c r="AD912" i="6"/>
  <c r="V44" i="4" s="1"/>
  <c r="AD911" i="6"/>
  <c r="V43" i="4" s="1"/>
  <c r="AD910" i="6"/>
  <c r="V42" i="4" s="1"/>
  <c r="AD909" i="6"/>
  <c r="V41" i="4" s="1"/>
  <c r="AD908" i="6"/>
  <c r="V40" i="4" s="1"/>
  <c r="AD907" i="6"/>
  <c r="V39" i="4" s="1"/>
  <c r="AD906" i="6"/>
  <c r="V38" i="4" s="1"/>
  <c r="AD905" i="6"/>
  <c r="V37" i="4" s="1"/>
  <c r="AD904" i="6"/>
  <c r="V36" i="4" s="1"/>
  <c r="AD903" i="6"/>
  <c r="V35" i="4" s="1"/>
  <c r="AD902" i="6"/>
  <c r="V34" i="4" s="1"/>
  <c r="AD901" i="6"/>
  <c r="V33" i="4" s="1"/>
  <c r="AD900" i="6"/>
  <c r="V32" i="4" s="1"/>
  <c r="AD899" i="6"/>
  <c r="V31" i="4" s="1"/>
  <c r="AD898" i="6"/>
  <c r="V30" i="4" s="1"/>
  <c r="AD897" i="6"/>
  <c r="V29" i="4" s="1"/>
  <c r="AD896" i="6"/>
  <c r="V28" i="4" s="1"/>
  <c r="AD895" i="6"/>
  <c r="V27" i="4" s="1"/>
  <c r="AD894" i="6"/>
  <c r="V26" i="4" s="1"/>
  <c r="AD893" i="6"/>
  <c r="V25" i="4" s="1"/>
  <c r="AD892" i="6"/>
  <c r="V24" i="4" s="1"/>
  <c r="AD885" i="6"/>
  <c r="U69" i="4" s="1"/>
  <c r="AD884" i="6"/>
  <c r="U68" i="4" s="1"/>
  <c r="AD883" i="6"/>
  <c r="U67" i="4" s="1"/>
  <c r="AD882" i="6"/>
  <c r="U66" i="4" s="1"/>
  <c r="AD881" i="6"/>
  <c r="U65" i="4" s="1"/>
  <c r="AD880" i="6"/>
  <c r="U64" i="4" s="1"/>
  <c r="AD879" i="6"/>
  <c r="U63" i="4" s="1"/>
  <c r="AD878" i="6"/>
  <c r="U62" i="4" s="1"/>
  <c r="AD877" i="6"/>
  <c r="U61" i="4" s="1"/>
  <c r="AD876" i="6"/>
  <c r="U60" i="4" s="1"/>
  <c r="AD875" i="6"/>
  <c r="U59" i="4" s="1"/>
  <c r="AD874" i="6"/>
  <c r="U58" i="4" s="1"/>
  <c r="AD873" i="6"/>
  <c r="U57" i="4" s="1"/>
  <c r="AD872" i="6"/>
  <c r="U56" i="4" s="1"/>
  <c r="AD871" i="6"/>
  <c r="U55" i="4" s="1"/>
  <c r="AD870" i="6"/>
  <c r="U54" i="4" s="1"/>
  <c r="AD869" i="6"/>
  <c r="U53" i="4" s="1"/>
  <c r="AD868" i="6"/>
  <c r="U52" i="4" s="1"/>
  <c r="AD867" i="6"/>
  <c r="U51" i="4" s="1"/>
  <c r="AD866" i="6"/>
  <c r="U50" i="4" s="1"/>
  <c r="AD865" i="6"/>
  <c r="U49" i="4" s="1"/>
  <c r="AD864" i="6"/>
  <c r="U48" i="4" s="1"/>
  <c r="AD863" i="6"/>
  <c r="U47" i="4" s="1"/>
  <c r="AD862" i="6"/>
  <c r="U46" i="4" s="1"/>
  <c r="AD861" i="6"/>
  <c r="U45" i="4" s="1"/>
  <c r="AD860" i="6"/>
  <c r="U44" i="4" s="1"/>
  <c r="AD859" i="6"/>
  <c r="U43" i="4" s="1"/>
  <c r="AD858" i="6"/>
  <c r="U42" i="4" s="1"/>
  <c r="AD857" i="6"/>
  <c r="U41" i="4" s="1"/>
  <c r="AD856" i="6"/>
  <c r="U40" i="4" s="1"/>
  <c r="AD855" i="6"/>
  <c r="U39" i="4" s="1"/>
  <c r="AD854" i="6"/>
  <c r="U38" i="4" s="1"/>
  <c r="AD853" i="6"/>
  <c r="U37" i="4" s="1"/>
  <c r="AD852" i="6"/>
  <c r="U36" i="4" s="1"/>
  <c r="AD851" i="6"/>
  <c r="U35" i="4" s="1"/>
  <c r="AD850" i="6"/>
  <c r="U34" i="4" s="1"/>
  <c r="AD849" i="6"/>
  <c r="U33" i="4" s="1"/>
  <c r="AD848" i="6"/>
  <c r="U32" i="4" s="1"/>
  <c r="AD847" i="6"/>
  <c r="U31" i="4" s="1"/>
  <c r="AD846" i="6"/>
  <c r="U30" i="4" s="1"/>
  <c r="AD845" i="6"/>
  <c r="U29" i="4" s="1"/>
  <c r="AD844" i="6"/>
  <c r="U28" i="4" s="1"/>
  <c r="AD843" i="6"/>
  <c r="U27" i="4" s="1"/>
  <c r="AD842" i="6"/>
  <c r="U26" i="4" s="1"/>
  <c r="AD841" i="6"/>
  <c r="U25" i="4" s="1"/>
  <c r="AD840" i="6"/>
  <c r="U24" i="4" s="1"/>
  <c r="AD833" i="6"/>
  <c r="T69" i="4" s="1"/>
  <c r="AD832" i="6"/>
  <c r="T68" i="4" s="1"/>
  <c r="AD831" i="6"/>
  <c r="T67" i="4" s="1"/>
  <c r="AD830" i="6"/>
  <c r="T66" i="4" s="1"/>
  <c r="AD829" i="6"/>
  <c r="T65" i="4" s="1"/>
  <c r="AD828" i="6"/>
  <c r="T64" i="4" s="1"/>
  <c r="AD827" i="6"/>
  <c r="T63" i="4" s="1"/>
  <c r="AD826" i="6"/>
  <c r="T62" i="4" s="1"/>
  <c r="AD825" i="6"/>
  <c r="T61" i="4" s="1"/>
  <c r="AD824" i="6"/>
  <c r="T60" i="4" s="1"/>
  <c r="AD823" i="6"/>
  <c r="T59" i="4" s="1"/>
  <c r="AD822" i="6"/>
  <c r="T58" i="4" s="1"/>
  <c r="AD821" i="6"/>
  <c r="T57" i="4" s="1"/>
  <c r="AD820" i="6"/>
  <c r="T56" i="4" s="1"/>
  <c r="AD819" i="6"/>
  <c r="T55" i="4" s="1"/>
  <c r="AD818" i="6"/>
  <c r="T54" i="4" s="1"/>
  <c r="AD817" i="6"/>
  <c r="T53" i="4" s="1"/>
  <c r="AD816" i="6"/>
  <c r="T52" i="4" s="1"/>
  <c r="AD815" i="6"/>
  <c r="T51" i="4" s="1"/>
  <c r="AD814" i="6"/>
  <c r="T50" i="4" s="1"/>
  <c r="AD813" i="6"/>
  <c r="T49" i="4" s="1"/>
  <c r="AD812" i="6"/>
  <c r="T48" i="4" s="1"/>
  <c r="AD811" i="6"/>
  <c r="T47" i="4" s="1"/>
  <c r="AD810" i="6"/>
  <c r="T46" i="4" s="1"/>
  <c r="AD809" i="6"/>
  <c r="T45" i="4" s="1"/>
  <c r="AD808" i="6"/>
  <c r="T44" i="4" s="1"/>
  <c r="AD807" i="6"/>
  <c r="T43" i="4" s="1"/>
  <c r="AD806" i="6"/>
  <c r="T42" i="4" s="1"/>
  <c r="AD805" i="6"/>
  <c r="T41" i="4" s="1"/>
  <c r="AD804" i="6"/>
  <c r="T40" i="4" s="1"/>
  <c r="AD803" i="6"/>
  <c r="T39" i="4" s="1"/>
  <c r="AD802" i="6"/>
  <c r="T38" i="4" s="1"/>
  <c r="AD801" i="6"/>
  <c r="T37" i="4" s="1"/>
  <c r="AD800" i="6"/>
  <c r="T36" i="4" s="1"/>
  <c r="AD799" i="6"/>
  <c r="T35" i="4" s="1"/>
  <c r="AD798" i="6"/>
  <c r="T34" i="4" s="1"/>
  <c r="AD797" i="6"/>
  <c r="T33" i="4" s="1"/>
  <c r="AD796" i="6"/>
  <c r="T32" i="4" s="1"/>
  <c r="AD795" i="6"/>
  <c r="T31" i="4" s="1"/>
  <c r="AD794" i="6"/>
  <c r="T30" i="4" s="1"/>
  <c r="AD793" i="6"/>
  <c r="T29" i="4" s="1"/>
  <c r="AD792" i="6"/>
  <c r="T28" i="4" s="1"/>
  <c r="AD791" i="6"/>
  <c r="T27" i="4" s="1"/>
  <c r="AD790" i="6"/>
  <c r="T26" i="4" s="1"/>
  <c r="AD789" i="6"/>
  <c r="T25" i="4" s="1"/>
  <c r="AD788" i="6"/>
  <c r="T24" i="4" s="1"/>
  <c r="AD781" i="6"/>
  <c r="S69" i="4" s="1"/>
  <c r="AD780" i="6"/>
  <c r="S68" i="4" s="1"/>
  <c r="AD779" i="6"/>
  <c r="S67" i="4" s="1"/>
  <c r="AD778" i="6"/>
  <c r="S66" i="4" s="1"/>
  <c r="AD777" i="6"/>
  <c r="S65" i="4" s="1"/>
  <c r="AD776" i="6"/>
  <c r="S64" i="4" s="1"/>
  <c r="AD775" i="6"/>
  <c r="S63" i="4" s="1"/>
  <c r="AD774" i="6"/>
  <c r="S62" i="4" s="1"/>
  <c r="AD773" i="6"/>
  <c r="S61" i="4" s="1"/>
  <c r="AD772" i="6"/>
  <c r="S60" i="4" s="1"/>
  <c r="AD771" i="6"/>
  <c r="S59" i="4" s="1"/>
  <c r="AD770" i="6"/>
  <c r="S58" i="4" s="1"/>
  <c r="AD769" i="6"/>
  <c r="S57" i="4" s="1"/>
  <c r="AD768" i="6"/>
  <c r="S56" i="4" s="1"/>
  <c r="AD767" i="6"/>
  <c r="S55" i="4" s="1"/>
  <c r="AD766" i="6"/>
  <c r="S54" i="4" s="1"/>
  <c r="AD765" i="6"/>
  <c r="S53" i="4" s="1"/>
  <c r="AD764" i="6"/>
  <c r="S52" i="4" s="1"/>
  <c r="AD763" i="6"/>
  <c r="S51" i="4" s="1"/>
  <c r="AD762" i="6"/>
  <c r="S50" i="4" s="1"/>
  <c r="AD761" i="6"/>
  <c r="S49" i="4" s="1"/>
  <c r="AD760" i="6"/>
  <c r="S48" i="4" s="1"/>
  <c r="AD759" i="6"/>
  <c r="S47" i="4" s="1"/>
  <c r="AD758" i="6"/>
  <c r="S46" i="4" s="1"/>
  <c r="AD757" i="6"/>
  <c r="S45" i="4" s="1"/>
  <c r="AD756" i="6"/>
  <c r="S44" i="4" s="1"/>
  <c r="AD755" i="6"/>
  <c r="S43" i="4" s="1"/>
  <c r="AD754" i="6"/>
  <c r="S42" i="4" s="1"/>
  <c r="AD753" i="6"/>
  <c r="S41" i="4" s="1"/>
  <c r="AD752" i="6"/>
  <c r="S40" i="4" s="1"/>
  <c r="AD751" i="6"/>
  <c r="S39" i="4" s="1"/>
  <c r="AD750" i="6"/>
  <c r="S38" i="4" s="1"/>
  <c r="AD749" i="6"/>
  <c r="S37" i="4" s="1"/>
  <c r="AD748" i="6"/>
  <c r="S36" i="4" s="1"/>
  <c r="AD747" i="6"/>
  <c r="S35" i="4" s="1"/>
  <c r="AD746" i="6"/>
  <c r="S34" i="4" s="1"/>
  <c r="AD745" i="6"/>
  <c r="S33" i="4" s="1"/>
  <c r="AD744" i="6"/>
  <c r="S32" i="4" s="1"/>
  <c r="AD743" i="6"/>
  <c r="S31" i="4" s="1"/>
  <c r="AD742" i="6"/>
  <c r="S30" i="4" s="1"/>
  <c r="AD741" i="6"/>
  <c r="S29" i="4" s="1"/>
  <c r="AD740" i="6"/>
  <c r="S28" i="4" s="1"/>
  <c r="AD739" i="6"/>
  <c r="S27" i="4" s="1"/>
  <c r="AD738" i="6"/>
  <c r="S26" i="4" s="1"/>
  <c r="AD737" i="6"/>
  <c r="S25" i="4" s="1"/>
  <c r="AD736" i="6"/>
  <c r="S24" i="4" s="1"/>
  <c r="AD729" i="6"/>
  <c r="R69" i="4" s="1"/>
  <c r="AD728" i="6"/>
  <c r="R68" i="4" s="1"/>
  <c r="AD727" i="6"/>
  <c r="R67" i="4" s="1"/>
  <c r="AD726" i="6"/>
  <c r="R66" i="4" s="1"/>
  <c r="AD725" i="6"/>
  <c r="R65" i="4" s="1"/>
  <c r="AD724" i="6"/>
  <c r="R64" i="4" s="1"/>
  <c r="AD723" i="6"/>
  <c r="R63" i="4" s="1"/>
  <c r="AD722" i="6"/>
  <c r="R62" i="4" s="1"/>
  <c r="AD721" i="6"/>
  <c r="R61" i="4" s="1"/>
  <c r="AD720" i="6"/>
  <c r="R60" i="4" s="1"/>
  <c r="AD719" i="6"/>
  <c r="R59" i="4" s="1"/>
  <c r="AD718" i="6"/>
  <c r="R58" i="4" s="1"/>
  <c r="AD717" i="6"/>
  <c r="R57" i="4" s="1"/>
  <c r="AD716" i="6"/>
  <c r="R56" i="4" s="1"/>
  <c r="AD715" i="6"/>
  <c r="R55" i="4" s="1"/>
  <c r="AD714" i="6"/>
  <c r="R54" i="4" s="1"/>
  <c r="AD713" i="6"/>
  <c r="R53" i="4" s="1"/>
  <c r="AD712" i="6"/>
  <c r="R52" i="4" s="1"/>
  <c r="AD711" i="6"/>
  <c r="R51" i="4" s="1"/>
  <c r="AD710" i="6"/>
  <c r="R50" i="4" s="1"/>
  <c r="AD709" i="6"/>
  <c r="R49" i="4" s="1"/>
  <c r="AD708" i="6"/>
  <c r="R48" i="4" s="1"/>
  <c r="AD707" i="6"/>
  <c r="R47" i="4" s="1"/>
  <c r="AD706" i="6"/>
  <c r="R46" i="4" s="1"/>
  <c r="AD705" i="6"/>
  <c r="R45" i="4" s="1"/>
  <c r="AD704" i="6"/>
  <c r="R44" i="4" s="1"/>
  <c r="AD703" i="6"/>
  <c r="R43" i="4" s="1"/>
  <c r="AD702" i="6"/>
  <c r="R42" i="4" s="1"/>
  <c r="AD701" i="6"/>
  <c r="R41" i="4" s="1"/>
  <c r="AD700" i="6"/>
  <c r="R40" i="4" s="1"/>
  <c r="AD699" i="6"/>
  <c r="R39" i="4" s="1"/>
  <c r="AD698" i="6"/>
  <c r="R38" i="4" s="1"/>
  <c r="AD697" i="6"/>
  <c r="R37" i="4" s="1"/>
  <c r="AD696" i="6"/>
  <c r="R36" i="4" s="1"/>
  <c r="AD695" i="6"/>
  <c r="R35" i="4" s="1"/>
  <c r="AD694" i="6"/>
  <c r="R34" i="4" s="1"/>
  <c r="AD693" i="6"/>
  <c r="R33" i="4" s="1"/>
  <c r="AD692" i="6"/>
  <c r="R32" i="4" s="1"/>
  <c r="AD691" i="6"/>
  <c r="R31" i="4" s="1"/>
  <c r="AD690" i="6"/>
  <c r="R30" i="4" s="1"/>
  <c r="AD689" i="6"/>
  <c r="R29" i="4" s="1"/>
  <c r="AD688" i="6"/>
  <c r="R28" i="4" s="1"/>
  <c r="AD687" i="6"/>
  <c r="R27" i="4" s="1"/>
  <c r="AD686" i="6"/>
  <c r="R26" i="4" s="1"/>
  <c r="AD685" i="6"/>
  <c r="R25" i="4" s="1"/>
  <c r="AD684" i="6"/>
  <c r="R24" i="4" s="1"/>
  <c r="AD677" i="6"/>
  <c r="Q69" i="4" s="1"/>
  <c r="AD676" i="6"/>
  <c r="Q68" i="4" s="1"/>
  <c r="AD675" i="6"/>
  <c r="Q67" i="4" s="1"/>
  <c r="AD674" i="6"/>
  <c r="Q66" i="4" s="1"/>
  <c r="AD673" i="6"/>
  <c r="Q65" i="4" s="1"/>
  <c r="AD672" i="6"/>
  <c r="Q64" i="4" s="1"/>
  <c r="AD671" i="6"/>
  <c r="Q63" i="4" s="1"/>
  <c r="AD670" i="6"/>
  <c r="Q62" i="4" s="1"/>
  <c r="AD669" i="6"/>
  <c r="Q61" i="4" s="1"/>
  <c r="AD668" i="6"/>
  <c r="Q60" i="4" s="1"/>
  <c r="AD667" i="6"/>
  <c r="Q59" i="4" s="1"/>
  <c r="AD666" i="6"/>
  <c r="Q58" i="4" s="1"/>
  <c r="AD665" i="6"/>
  <c r="Q57" i="4" s="1"/>
  <c r="AD664" i="6"/>
  <c r="Q56" i="4" s="1"/>
  <c r="AD663" i="6"/>
  <c r="Q55" i="4" s="1"/>
  <c r="AD662" i="6"/>
  <c r="Q54" i="4" s="1"/>
  <c r="AD661" i="6"/>
  <c r="Q53" i="4" s="1"/>
  <c r="AD660" i="6"/>
  <c r="Q52" i="4" s="1"/>
  <c r="AD659" i="6"/>
  <c r="Q51" i="4" s="1"/>
  <c r="AD658" i="6"/>
  <c r="Q50" i="4" s="1"/>
  <c r="AD657" i="6"/>
  <c r="Q49" i="4" s="1"/>
  <c r="AD656" i="6"/>
  <c r="Q48" i="4" s="1"/>
  <c r="AD655" i="6"/>
  <c r="Q47" i="4" s="1"/>
  <c r="AD654" i="6"/>
  <c r="Q46" i="4" s="1"/>
  <c r="AD653" i="6"/>
  <c r="Q45" i="4" s="1"/>
  <c r="AD652" i="6"/>
  <c r="Q44" i="4" s="1"/>
  <c r="AD651" i="6"/>
  <c r="Q43" i="4" s="1"/>
  <c r="AD650" i="6"/>
  <c r="Q42" i="4" s="1"/>
  <c r="AD649" i="6"/>
  <c r="Q41" i="4" s="1"/>
  <c r="AD648" i="6"/>
  <c r="Q40" i="4" s="1"/>
  <c r="AD647" i="6"/>
  <c r="Q39" i="4" s="1"/>
  <c r="AD646" i="6"/>
  <c r="Q38" i="4" s="1"/>
  <c r="AD645" i="6"/>
  <c r="Q37" i="4" s="1"/>
  <c r="AD644" i="6"/>
  <c r="Q36" i="4" s="1"/>
  <c r="AD643" i="6"/>
  <c r="Q35" i="4" s="1"/>
  <c r="AD642" i="6"/>
  <c r="Q34" i="4" s="1"/>
  <c r="AD641" i="6"/>
  <c r="Q33" i="4" s="1"/>
  <c r="AD640" i="6"/>
  <c r="Q32" i="4" s="1"/>
  <c r="AD639" i="6"/>
  <c r="Q31" i="4" s="1"/>
  <c r="AD638" i="6"/>
  <c r="Q30" i="4" s="1"/>
  <c r="AD637" i="6"/>
  <c r="Q29" i="4" s="1"/>
  <c r="AD636" i="6"/>
  <c r="Q28" i="4" s="1"/>
  <c r="AD635" i="6"/>
  <c r="Q27" i="4" s="1"/>
  <c r="AD634" i="6"/>
  <c r="Q26" i="4" s="1"/>
  <c r="AD633" i="6"/>
  <c r="Q25" i="4" s="1"/>
  <c r="AD632" i="6"/>
  <c r="Q24" i="4" s="1"/>
  <c r="AD625" i="6"/>
  <c r="P69" i="4" s="1"/>
  <c r="AD624" i="6"/>
  <c r="P68" i="4" s="1"/>
  <c r="AD623" i="6"/>
  <c r="P67" i="4" s="1"/>
  <c r="AD622" i="6"/>
  <c r="P66" i="4" s="1"/>
  <c r="AD621" i="6"/>
  <c r="P65" i="4" s="1"/>
  <c r="AD620" i="6"/>
  <c r="P64" i="4" s="1"/>
  <c r="AD619" i="6"/>
  <c r="P63" i="4" s="1"/>
  <c r="AD618" i="6"/>
  <c r="P62" i="4" s="1"/>
  <c r="AD617" i="6"/>
  <c r="P61" i="4" s="1"/>
  <c r="AD616" i="6"/>
  <c r="P60" i="4" s="1"/>
  <c r="AD615" i="6"/>
  <c r="P59" i="4" s="1"/>
  <c r="AD614" i="6"/>
  <c r="P58" i="4" s="1"/>
  <c r="AD613" i="6"/>
  <c r="P57" i="4" s="1"/>
  <c r="AD612" i="6"/>
  <c r="P56" i="4" s="1"/>
  <c r="AD611" i="6"/>
  <c r="P55" i="4" s="1"/>
  <c r="AD610" i="6"/>
  <c r="P54" i="4" s="1"/>
  <c r="AD609" i="6"/>
  <c r="P53" i="4" s="1"/>
  <c r="AD608" i="6"/>
  <c r="P52" i="4" s="1"/>
  <c r="AD607" i="6"/>
  <c r="P51" i="4" s="1"/>
  <c r="AD606" i="6"/>
  <c r="P50" i="4" s="1"/>
  <c r="AD605" i="6"/>
  <c r="P49" i="4" s="1"/>
  <c r="AD604" i="6"/>
  <c r="P48" i="4" s="1"/>
  <c r="AD603" i="6"/>
  <c r="P47" i="4" s="1"/>
  <c r="AD602" i="6"/>
  <c r="P46" i="4" s="1"/>
  <c r="AD601" i="6"/>
  <c r="P45" i="4" s="1"/>
  <c r="AD600" i="6"/>
  <c r="P44" i="4" s="1"/>
  <c r="AD599" i="6"/>
  <c r="P43" i="4" s="1"/>
  <c r="AD598" i="6"/>
  <c r="P42" i="4" s="1"/>
  <c r="AD597" i="6"/>
  <c r="P41" i="4" s="1"/>
  <c r="AD596" i="6"/>
  <c r="P40" i="4" s="1"/>
  <c r="AD595" i="6"/>
  <c r="P39" i="4" s="1"/>
  <c r="AD594" i="6"/>
  <c r="P38" i="4" s="1"/>
  <c r="AD593" i="6"/>
  <c r="P37" i="4" s="1"/>
  <c r="AD592" i="6"/>
  <c r="P36" i="4" s="1"/>
  <c r="AD591" i="6"/>
  <c r="P35" i="4" s="1"/>
  <c r="AD590" i="6"/>
  <c r="P34" i="4" s="1"/>
  <c r="AD589" i="6"/>
  <c r="P33" i="4" s="1"/>
  <c r="AD588" i="6"/>
  <c r="P32" i="4" s="1"/>
  <c r="AD587" i="6"/>
  <c r="P31" i="4" s="1"/>
  <c r="AD586" i="6"/>
  <c r="P30" i="4" s="1"/>
  <c r="AD585" i="6"/>
  <c r="P29" i="4" s="1"/>
  <c r="AD584" i="6"/>
  <c r="P28" i="4" s="1"/>
  <c r="AD583" i="6"/>
  <c r="P27" i="4" s="1"/>
  <c r="AD582" i="6"/>
  <c r="P26" i="4" s="1"/>
  <c r="AD581" i="6"/>
  <c r="P25" i="4" s="1"/>
  <c r="AD580" i="6"/>
  <c r="P24" i="4" s="1"/>
  <c r="AD573" i="6"/>
  <c r="O69" i="4" s="1"/>
  <c r="AD572" i="6"/>
  <c r="O68" i="4" s="1"/>
  <c r="AD571" i="6"/>
  <c r="O67" i="4" s="1"/>
  <c r="AD570" i="6"/>
  <c r="O66" i="4" s="1"/>
  <c r="AD569" i="6"/>
  <c r="O65" i="4" s="1"/>
  <c r="AD568" i="6"/>
  <c r="O64" i="4" s="1"/>
  <c r="AD567" i="6"/>
  <c r="O63" i="4" s="1"/>
  <c r="AD566" i="6"/>
  <c r="O62" i="4" s="1"/>
  <c r="AD565" i="6"/>
  <c r="O61" i="4" s="1"/>
  <c r="AD564" i="6"/>
  <c r="O60" i="4" s="1"/>
  <c r="AD563" i="6"/>
  <c r="O59" i="4" s="1"/>
  <c r="AD562" i="6"/>
  <c r="O58" i="4" s="1"/>
  <c r="AD561" i="6"/>
  <c r="O57" i="4" s="1"/>
  <c r="AD560" i="6"/>
  <c r="O56" i="4" s="1"/>
  <c r="AD559" i="6"/>
  <c r="O55" i="4" s="1"/>
  <c r="AD558" i="6"/>
  <c r="O54" i="4" s="1"/>
  <c r="AD557" i="6"/>
  <c r="O53" i="4" s="1"/>
  <c r="AD556" i="6"/>
  <c r="O52" i="4" s="1"/>
  <c r="AD555" i="6"/>
  <c r="O51" i="4" s="1"/>
  <c r="AD554" i="6"/>
  <c r="O50" i="4" s="1"/>
  <c r="AD553" i="6"/>
  <c r="O49" i="4" s="1"/>
  <c r="AD552" i="6"/>
  <c r="O48" i="4" s="1"/>
  <c r="AD551" i="6"/>
  <c r="O47" i="4" s="1"/>
  <c r="AD550" i="6"/>
  <c r="O46" i="4" s="1"/>
  <c r="AD549" i="6"/>
  <c r="O45" i="4" s="1"/>
  <c r="AD548" i="6"/>
  <c r="O44" i="4" s="1"/>
  <c r="AD547" i="6"/>
  <c r="O43" i="4" s="1"/>
  <c r="AD546" i="6"/>
  <c r="O42" i="4" s="1"/>
  <c r="AD545" i="6"/>
  <c r="O41" i="4" s="1"/>
  <c r="AD544" i="6"/>
  <c r="O40" i="4" s="1"/>
  <c r="AD543" i="6"/>
  <c r="O39" i="4" s="1"/>
  <c r="AD542" i="6"/>
  <c r="O38" i="4" s="1"/>
  <c r="AD541" i="6"/>
  <c r="O37" i="4" s="1"/>
  <c r="AD540" i="6"/>
  <c r="O36" i="4" s="1"/>
  <c r="AD539" i="6"/>
  <c r="O35" i="4" s="1"/>
  <c r="AD538" i="6"/>
  <c r="O34" i="4" s="1"/>
  <c r="AD537" i="6"/>
  <c r="O33" i="4" s="1"/>
  <c r="AD536" i="6"/>
  <c r="O32" i="4" s="1"/>
  <c r="AD535" i="6"/>
  <c r="O31" i="4" s="1"/>
  <c r="AD534" i="6"/>
  <c r="O30" i="4" s="1"/>
  <c r="AD533" i="6"/>
  <c r="O29" i="4" s="1"/>
  <c r="AD532" i="6"/>
  <c r="O28" i="4" s="1"/>
  <c r="AD531" i="6"/>
  <c r="O27" i="4" s="1"/>
  <c r="AD530" i="6"/>
  <c r="O26" i="4" s="1"/>
  <c r="AD529" i="6"/>
  <c r="O25" i="4" s="1"/>
  <c r="AD528" i="6"/>
  <c r="O24" i="4" s="1"/>
  <c r="AD521" i="6"/>
  <c r="N69" i="4" s="1"/>
  <c r="AD520" i="6"/>
  <c r="N68" i="4" s="1"/>
  <c r="AD519" i="6"/>
  <c r="N67" i="4" s="1"/>
  <c r="AD518" i="6"/>
  <c r="N66" i="4" s="1"/>
  <c r="AD517" i="6"/>
  <c r="N65" i="4" s="1"/>
  <c r="AD516" i="6"/>
  <c r="N64" i="4" s="1"/>
  <c r="AD515" i="6"/>
  <c r="N63" i="4" s="1"/>
  <c r="AD514" i="6"/>
  <c r="N62" i="4" s="1"/>
  <c r="AD513" i="6"/>
  <c r="N61" i="4" s="1"/>
  <c r="AD512" i="6"/>
  <c r="N60" i="4" s="1"/>
  <c r="AD511" i="6"/>
  <c r="N59" i="4" s="1"/>
  <c r="AD510" i="6"/>
  <c r="N58" i="4" s="1"/>
  <c r="AD509" i="6"/>
  <c r="N57" i="4" s="1"/>
  <c r="AD508" i="6"/>
  <c r="N56" i="4" s="1"/>
  <c r="AD507" i="6"/>
  <c r="N55" i="4" s="1"/>
  <c r="AD506" i="6"/>
  <c r="N54" i="4" s="1"/>
  <c r="AD505" i="6"/>
  <c r="N53" i="4" s="1"/>
  <c r="AD504" i="6"/>
  <c r="N52" i="4" s="1"/>
  <c r="AD503" i="6"/>
  <c r="N51" i="4" s="1"/>
  <c r="AD502" i="6"/>
  <c r="N50" i="4" s="1"/>
  <c r="AD501" i="6"/>
  <c r="N49" i="4" s="1"/>
  <c r="AD500" i="6"/>
  <c r="N48" i="4" s="1"/>
  <c r="AD499" i="6"/>
  <c r="N47" i="4" s="1"/>
  <c r="AD498" i="6"/>
  <c r="N46" i="4" s="1"/>
  <c r="AD497" i="6"/>
  <c r="N45" i="4" s="1"/>
  <c r="AD496" i="6"/>
  <c r="N44" i="4" s="1"/>
  <c r="AD495" i="6"/>
  <c r="N43" i="4" s="1"/>
  <c r="AD494" i="6"/>
  <c r="N42" i="4" s="1"/>
  <c r="AD493" i="6"/>
  <c r="N41" i="4" s="1"/>
  <c r="AD492" i="6"/>
  <c r="N40" i="4" s="1"/>
  <c r="AD491" i="6"/>
  <c r="N39" i="4" s="1"/>
  <c r="AD490" i="6"/>
  <c r="N38" i="4" s="1"/>
  <c r="AD489" i="6"/>
  <c r="N37" i="4" s="1"/>
  <c r="AD488" i="6"/>
  <c r="N36" i="4" s="1"/>
  <c r="AD487" i="6"/>
  <c r="N35" i="4" s="1"/>
  <c r="AD486" i="6"/>
  <c r="N34" i="4" s="1"/>
  <c r="AD485" i="6"/>
  <c r="N33" i="4" s="1"/>
  <c r="AD484" i="6"/>
  <c r="N32" i="4" s="1"/>
  <c r="AD483" i="6"/>
  <c r="N31" i="4" s="1"/>
  <c r="AD482" i="6"/>
  <c r="N30" i="4" s="1"/>
  <c r="AD481" i="6"/>
  <c r="N29" i="4" s="1"/>
  <c r="AD480" i="6"/>
  <c r="N28" i="4" s="1"/>
  <c r="AD479" i="6"/>
  <c r="N27" i="4" s="1"/>
  <c r="AD478" i="6"/>
  <c r="N26" i="4" s="1"/>
  <c r="AD477" i="6"/>
  <c r="N25" i="4" s="1"/>
  <c r="AD476" i="6"/>
  <c r="N24" i="4" s="1"/>
  <c r="AD469" i="6"/>
  <c r="M69" i="4" s="1"/>
  <c r="AD468" i="6"/>
  <c r="M68" i="4" s="1"/>
  <c r="AD467" i="6"/>
  <c r="M67" i="4" s="1"/>
  <c r="AD466" i="6"/>
  <c r="M66" i="4" s="1"/>
  <c r="AD465" i="6"/>
  <c r="M65" i="4" s="1"/>
  <c r="AD464" i="6"/>
  <c r="M64" i="4" s="1"/>
  <c r="AD463" i="6"/>
  <c r="M63" i="4" s="1"/>
  <c r="AD462" i="6"/>
  <c r="M62" i="4" s="1"/>
  <c r="AD461" i="6"/>
  <c r="M61" i="4" s="1"/>
  <c r="AD460" i="6"/>
  <c r="M60" i="4" s="1"/>
  <c r="AD459" i="6"/>
  <c r="M59" i="4" s="1"/>
  <c r="AD458" i="6"/>
  <c r="M58" i="4" s="1"/>
  <c r="AD457" i="6"/>
  <c r="M57" i="4" s="1"/>
  <c r="AD456" i="6"/>
  <c r="M56" i="4" s="1"/>
  <c r="AD455" i="6"/>
  <c r="M55" i="4" s="1"/>
  <c r="AD454" i="6"/>
  <c r="M54" i="4" s="1"/>
  <c r="AD453" i="6"/>
  <c r="M53" i="4" s="1"/>
  <c r="AD452" i="6"/>
  <c r="M52" i="4" s="1"/>
  <c r="AD451" i="6"/>
  <c r="M51" i="4" s="1"/>
  <c r="AD450" i="6"/>
  <c r="M50" i="4" s="1"/>
  <c r="AD449" i="6"/>
  <c r="M49" i="4" s="1"/>
  <c r="AD448" i="6"/>
  <c r="M48" i="4" s="1"/>
  <c r="AD447" i="6"/>
  <c r="M47" i="4" s="1"/>
  <c r="AD446" i="6"/>
  <c r="M46" i="4" s="1"/>
  <c r="AD445" i="6"/>
  <c r="M45" i="4" s="1"/>
  <c r="AD444" i="6"/>
  <c r="M44" i="4" s="1"/>
  <c r="AD443" i="6"/>
  <c r="M43" i="4" s="1"/>
  <c r="AD442" i="6"/>
  <c r="M42" i="4" s="1"/>
  <c r="AD441" i="6"/>
  <c r="M41" i="4" s="1"/>
  <c r="AD440" i="6"/>
  <c r="M40" i="4" s="1"/>
  <c r="AD439" i="6"/>
  <c r="M39" i="4" s="1"/>
  <c r="AD438" i="6"/>
  <c r="M38" i="4" s="1"/>
  <c r="AD437" i="6"/>
  <c r="M37" i="4" s="1"/>
  <c r="AD436" i="6"/>
  <c r="M36" i="4" s="1"/>
  <c r="AD435" i="6"/>
  <c r="M35" i="4" s="1"/>
  <c r="AD434" i="6"/>
  <c r="M34" i="4" s="1"/>
  <c r="AD433" i="6"/>
  <c r="M33" i="4" s="1"/>
  <c r="AD432" i="6"/>
  <c r="M32" i="4" s="1"/>
  <c r="AD431" i="6"/>
  <c r="M31" i="4" s="1"/>
  <c r="AD430" i="6"/>
  <c r="M30" i="4" s="1"/>
  <c r="AD429" i="6"/>
  <c r="M29" i="4" s="1"/>
  <c r="AD428" i="6"/>
  <c r="M28" i="4" s="1"/>
  <c r="AD427" i="6"/>
  <c r="M27" i="4" s="1"/>
  <c r="AD426" i="6"/>
  <c r="M26" i="4" s="1"/>
  <c r="AD425" i="6"/>
  <c r="M25" i="4" s="1"/>
  <c r="AD424" i="6"/>
  <c r="AD417" i="6"/>
  <c r="L69" i="4" s="1"/>
  <c r="AD416" i="6"/>
  <c r="L68" i="4" s="1"/>
  <c r="AD415" i="6"/>
  <c r="L67" i="4" s="1"/>
  <c r="AD414" i="6"/>
  <c r="L66" i="4" s="1"/>
  <c r="AD413" i="6"/>
  <c r="L65" i="4" s="1"/>
  <c r="AD412" i="6"/>
  <c r="L64" i="4" s="1"/>
  <c r="AD411" i="6"/>
  <c r="L63" i="4" s="1"/>
  <c r="AD410" i="6"/>
  <c r="L62" i="4" s="1"/>
  <c r="AD409" i="6"/>
  <c r="L61" i="4" s="1"/>
  <c r="AD408" i="6"/>
  <c r="L60" i="4" s="1"/>
  <c r="AD407" i="6"/>
  <c r="L59" i="4" s="1"/>
  <c r="AD406" i="6"/>
  <c r="L58" i="4" s="1"/>
  <c r="AD405" i="6"/>
  <c r="L57" i="4" s="1"/>
  <c r="AD404" i="6"/>
  <c r="L56" i="4" s="1"/>
  <c r="AD403" i="6"/>
  <c r="L55" i="4" s="1"/>
  <c r="AD402" i="6"/>
  <c r="L54" i="4" s="1"/>
  <c r="AD401" i="6"/>
  <c r="L53" i="4" s="1"/>
  <c r="AD400" i="6"/>
  <c r="L52" i="4" s="1"/>
  <c r="AD399" i="6"/>
  <c r="L51" i="4" s="1"/>
  <c r="AD398" i="6"/>
  <c r="L50" i="4" s="1"/>
  <c r="AD397" i="6"/>
  <c r="L49" i="4" s="1"/>
  <c r="AD396" i="6"/>
  <c r="L48" i="4" s="1"/>
  <c r="AD395" i="6"/>
  <c r="L47" i="4" s="1"/>
  <c r="AD394" i="6"/>
  <c r="L46" i="4" s="1"/>
  <c r="AD393" i="6"/>
  <c r="L45" i="4" s="1"/>
  <c r="AD392" i="6"/>
  <c r="L44" i="4" s="1"/>
  <c r="AD391" i="6"/>
  <c r="L43" i="4" s="1"/>
  <c r="AD390" i="6"/>
  <c r="L42" i="4" s="1"/>
  <c r="AD389" i="6"/>
  <c r="L41" i="4" s="1"/>
  <c r="AD388" i="6"/>
  <c r="L40" i="4" s="1"/>
  <c r="AD387" i="6"/>
  <c r="L39" i="4" s="1"/>
  <c r="AD386" i="6"/>
  <c r="L38" i="4" s="1"/>
  <c r="AD385" i="6"/>
  <c r="L37" i="4" s="1"/>
  <c r="AD384" i="6"/>
  <c r="L36" i="4" s="1"/>
  <c r="AD383" i="6"/>
  <c r="L35" i="4" s="1"/>
  <c r="AD382" i="6"/>
  <c r="L34" i="4" s="1"/>
  <c r="AD381" i="6"/>
  <c r="L33" i="4" s="1"/>
  <c r="AD380" i="6"/>
  <c r="L32" i="4" s="1"/>
  <c r="AD379" i="6"/>
  <c r="L31" i="4" s="1"/>
  <c r="AD378" i="6"/>
  <c r="L30" i="4" s="1"/>
  <c r="AD377" i="6"/>
  <c r="L29" i="4" s="1"/>
  <c r="AD376" i="6"/>
  <c r="L28" i="4" s="1"/>
  <c r="AD375" i="6"/>
  <c r="L27" i="4" s="1"/>
  <c r="AD374" i="6"/>
  <c r="L26" i="4" s="1"/>
  <c r="AD373" i="6"/>
  <c r="L25" i="4" s="1"/>
  <c r="AD372" i="6"/>
  <c r="AD365" i="6"/>
  <c r="K69" i="4" s="1"/>
  <c r="AD364" i="6"/>
  <c r="K68" i="4" s="1"/>
  <c r="AD363" i="6"/>
  <c r="K67" i="4" s="1"/>
  <c r="AD362" i="6"/>
  <c r="K66" i="4" s="1"/>
  <c r="AD361" i="6"/>
  <c r="K65" i="4" s="1"/>
  <c r="AD360" i="6"/>
  <c r="K64" i="4" s="1"/>
  <c r="AD359" i="6"/>
  <c r="K63" i="4" s="1"/>
  <c r="AD358" i="6"/>
  <c r="K62" i="4" s="1"/>
  <c r="AD357" i="6"/>
  <c r="K61" i="4" s="1"/>
  <c r="AD356" i="6"/>
  <c r="K60" i="4" s="1"/>
  <c r="AD355" i="6"/>
  <c r="K59" i="4" s="1"/>
  <c r="AD354" i="6"/>
  <c r="K58" i="4" s="1"/>
  <c r="AD353" i="6"/>
  <c r="K57" i="4" s="1"/>
  <c r="AD352" i="6"/>
  <c r="K56" i="4" s="1"/>
  <c r="AD351" i="6"/>
  <c r="K55" i="4" s="1"/>
  <c r="AD350" i="6"/>
  <c r="K54" i="4" s="1"/>
  <c r="AD349" i="6"/>
  <c r="K53" i="4" s="1"/>
  <c r="AD348" i="6"/>
  <c r="K52" i="4" s="1"/>
  <c r="AD347" i="6"/>
  <c r="K51" i="4" s="1"/>
  <c r="AD346" i="6"/>
  <c r="K50" i="4" s="1"/>
  <c r="AD345" i="6"/>
  <c r="K49" i="4" s="1"/>
  <c r="AD344" i="6"/>
  <c r="K48" i="4" s="1"/>
  <c r="AD343" i="6"/>
  <c r="K47" i="4" s="1"/>
  <c r="AD342" i="6"/>
  <c r="K46" i="4" s="1"/>
  <c r="AD341" i="6"/>
  <c r="K45" i="4" s="1"/>
  <c r="AD340" i="6"/>
  <c r="K44" i="4" s="1"/>
  <c r="AD339" i="6"/>
  <c r="K43" i="4" s="1"/>
  <c r="AD338" i="6"/>
  <c r="K42" i="4" s="1"/>
  <c r="AD337" i="6"/>
  <c r="K41" i="4" s="1"/>
  <c r="AD336" i="6"/>
  <c r="K40" i="4" s="1"/>
  <c r="AD335" i="6"/>
  <c r="K39" i="4" s="1"/>
  <c r="AD334" i="6"/>
  <c r="K38" i="4" s="1"/>
  <c r="AD333" i="6"/>
  <c r="K37" i="4" s="1"/>
  <c r="AD332" i="6"/>
  <c r="K36" i="4" s="1"/>
  <c r="AD331" i="6"/>
  <c r="K35" i="4" s="1"/>
  <c r="AD330" i="6"/>
  <c r="K34" i="4" s="1"/>
  <c r="AD329" i="6"/>
  <c r="K33" i="4" s="1"/>
  <c r="AD328" i="6"/>
  <c r="K32" i="4" s="1"/>
  <c r="AD327" i="6"/>
  <c r="K31" i="4" s="1"/>
  <c r="AD326" i="6"/>
  <c r="K30" i="4" s="1"/>
  <c r="AD325" i="6"/>
  <c r="K29" i="4" s="1"/>
  <c r="AD324" i="6"/>
  <c r="K28" i="4" s="1"/>
  <c r="AD323" i="6"/>
  <c r="K27" i="4" s="1"/>
  <c r="AD322" i="6"/>
  <c r="K26" i="4" s="1"/>
  <c r="AD321" i="6"/>
  <c r="K25" i="4" s="1"/>
  <c r="AD320" i="6"/>
  <c r="K24" i="4" s="1"/>
  <c r="AD313" i="6"/>
  <c r="J69" i="4" s="1"/>
  <c r="AD312" i="6"/>
  <c r="J68" i="4" s="1"/>
  <c r="AD311" i="6"/>
  <c r="J67" i="4" s="1"/>
  <c r="AD310" i="6"/>
  <c r="J66" i="4" s="1"/>
  <c r="AD309" i="6"/>
  <c r="J65" i="4" s="1"/>
  <c r="AD308" i="6"/>
  <c r="J64" i="4" s="1"/>
  <c r="AD307" i="6"/>
  <c r="J63" i="4" s="1"/>
  <c r="AD306" i="6"/>
  <c r="J62" i="4" s="1"/>
  <c r="AD305" i="6"/>
  <c r="J61" i="4" s="1"/>
  <c r="AD304" i="6"/>
  <c r="J60" i="4" s="1"/>
  <c r="AD303" i="6"/>
  <c r="J59" i="4" s="1"/>
  <c r="AD302" i="6"/>
  <c r="J58" i="4" s="1"/>
  <c r="AD301" i="6"/>
  <c r="J57" i="4" s="1"/>
  <c r="AD300" i="6"/>
  <c r="J56" i="4" s="1"/>
  <c r="AD299" i="6"/>
  <c r="J55" i="4" s="1"/>
  <c r="AD298" i="6"/>
  <c r="J54" i="4" s="1"/>
  <c r="AD297" i="6"/>
  <c r="J53" i="4" s="1"/>
  <c r="AD296" i="6"/>
  <c r="J52" i="4" s="1"/>
  <c r="AD295" i="6"/>
  <c r="J51" i="4" s="1"/>
  <c r="AD294" i="6"/>
  <c r="J50" i="4" s="1"/>
  <c r="AD293" i="6"/>
  <c r="J49" i="4" s="1"/>
  <c r="AD292" i="6"/>
  <c r="J48" i="4" s="1"/>
  <c r="AD291" i="6"/>
  <c r="J47" i="4" s="1"/>
  <c r="AD290" i="6"/>
  <c r="J46" i="4" s="1"/>
  <c r="AD289" i="6"/>
  <c r="J45" i="4" s="1"/>
  <c r="AD288" i="6"/>
  <c r="J44" i="4" s="1"/>
  <c r="AD287" i="6"/>
  <c r="J43" i="4" s="1"/>
  <c r="AD286" i="6"/>
  <c r="J42" i="4" s="1"/>
  <c r="AD285" i="6"/>
  <c r="J41" i="4" s="1"/>
  <c r="AD284" i="6"/>
  <c r="J40" i="4" s="1"/>
  <c r="AD283" i="6"/>
  <c r="J39" i="4" s="1"/>
  <c r="AD282" i="6"/>
  <c r="J38" i="4" s="1"/>
  <c r="AD281" i="6"/>
  <c r="J37" i="4" s="1"/>
  <c r="AD280" i="6"/>
  <c r="J36" i="4" s="1"/>
  <c r="AD279" i="6"/>
  <c r="J35" i="4" s="1"/>
  <c r="AD278" i="6"/>
  <c r="J34" i="4" s="1"/>
  <c r="AD277" i="6"/>
  <c r="J33" i="4" s="1"/>
  <c r="AD276" i="6"/>
  <c r="J32" i="4" s="1"/>
  <c r="AD275" i="6"/>
  <c r="J31" i="4" s="1"/>
  <c r="AD274" i="6"/>
  <c r="J30" i="4" s="1"/>
  <c r="AD273" i="6"/>
  <c r="J29" i="4" s="1"/>
  <c r="AD272" i="6"/>
  <c r="J28" i="4" s="1"/>
  <c r="AD271" i="6"/>
  <c r="J27" i="4" s="1"/>
  <c r="AD270" i="6"/>
  <c r="J26" i="4" s="1"/>
  <c r="AD269" i="6"/>
  <c r="J25" i="4" s="1"/>
  <c r="AD268" i="6"/>
  <c r="J24" i="4" s="1"/>
  <c r="AD261" i="6"/>
  <c r="I69" i="4" s="1"/>
  <c r="AD260" i="6"/>
  <c r="I68" i="4" s="1"/>
  <c r="AD259" i="6"/>
  <c r="I67" i="4" s="1"/>
  <c r="AD258" i="6"/>
  <c r="I66" i="4" s="1"/>
  <c r="AD257" i="6"/>
  <c r="I65" i="4" s="1"/>
  <c r="AD256" i="6"/>
  <c r="I64" i="4" s="1"/>
  <c r="AD255" i="6"/>
  <c r="I63" i="4" s="1"/>
  <c r="AD254" i="6"/>
  <c r="I62" i="4" s="1"/>
  <c r="AD253" i="6"/>
  <c r="I61" i="4" s="1"/>
  <c r="AD252" i="6"/>
  <c r="I60" i="4" s="1"/>
  <c r="AD251" i="6"/>
  <c r="I59" i="4" s="1"/>
  <c r="AD250" i="6"/>
  <c r="I58" i="4" s="1"/>
  <c r="AD249" i="6"/>
  <c r="I57" i="4" s="1"/>
  <c r="AD248" i="6"/>
  <c r="I56" i="4" s="1"/>
  <c r="AD247" i="6"/>
  <c r="I55" i="4" s="1"/>
  <c r="AD246" i="6"/>
  <c r="I54" i="4" s="1"/>
  <c r="AD245" i="6"/>
  <c r="I53" i="4" s="1"/>
  <c r="AD244" i="6"/>
  <c r="I52" i="4" s="1"/>
  <c r="AD243" i="6"/>
  <c r="I51" i="4" s="1"/>
  <c r="AD242" i="6"/>
  <c r="I50" i="4" s="1"/>
  <c r="AD241" i="6"/>
  <c r="I49" i="4" s="1"/>
  <c r="AD240" i="6"/>
  <c r="I48" i="4" s="1"/>
  <c r="AD239" i="6"/>
  <c r="I47" i="4" s="1"/>
  <c r="AD238" i="6"/>
  <c r="I46" i="4" s="1"/>
  <c r="AD237" i="6"/>
  <c r="I45" i="4" s="1"/>
  <c r="AD236" i="6"/>
  <c r="I44" i="4" s="1"/>
  <c r="AD235" i="6"/>
  <c r="I43" i="4" s="1"/>
  <c r="AD234" i="6"/>
  <c r="I42" i="4" s="1"/>
  <c r="AD233" i="6"/>
  <c r="I41" i="4" s="1"/>
  <c r="AD232" i="6"/>
  <c r="I40" i="4" s="1"/>
  <c r="AD231" i="6"/>
  <c r="I39" i="4" s="1"/>
  <c r="AD230" i="6"/>
  <c r="I38" i="4" s="1"/>
  <c r="AD229" i="6"/>
  <c r="I37" i="4" s="1"/>
  <c r="AD228" i="6"/>
  <c r="I36" i="4" s="1"/>
  <c r="AD227" i="6"/>
  <c r="I35" i="4" s="1"/>
  <c r="AD226" i="6"/>
  <c r="I34" i="4" s="1"/>
  <c r="AD225" i="6"/>
  <c r="I33" i="4" s="1"/>
  <c r="AD224" i="6"/>
  <c r="I32" i="4" s="1"/>
  <c r="AD223" i="6"/>
  <c r="I31" i="4" s="1"/>
  <c r="AD222" i="6"/>
  <c r="I30" i="4" s="1"/>
  <c r="AD221" i="6"/>
  <c r="I29" i="4" s="1"/>
  <c r="AD220" i="6"/>
  <c r="I28" i="4" s="1"/>
  <c r="AD219" i="6"/>
  <c r="I27" i="4" s="1"/>
  <c r="AD218" i="6"/>
  <c r="I26" i="4" s="1"/>
  <c r="AD217" i="6"/>
  <c r="I25" i="4" s="1"/>
  <c r="AD216" i="6"/>
  <c r="I24" i="4" s="1"/>
  <c r="AD209" i="6"/>
  <c r="H69" i="4" s="1"/>
  <c r="AD208" i="6"/>
  <c r="H68" i="4" s="1"/>
  <c r="AD207" i="6"/>
  <c r="H67" i="4" s="1"/>
  <c r="AD206" i="6"/>
  <c r="H66" i="4" s="1"/>
  <c r="AD205" i="6"/>
  <c r="H65" i="4" s="1"/>
  <c r="AD204" i="6"/>
  <c r="H64" i="4" s="1"/>
  <c r="AD203" i="6"/>
  <c r="H63" i="4" s="1"/>
  <c r="AD202" i="6"/>
  <c r="H62" i="4" s="1"/>
  <c r="AD201" i="6"/>
  <c r="H61" i="4" s="1"/>
  <c r="AD200" i="6"/>
  <c r="H60" i="4" s="1"/>
  <c r="AD199" i="6"/>
  <c r="H59" i="4" s="1"/>
  <c r="AD198" i="6"/>
  <c r="H58" i="4" s="1"/>
  <c r="AD197" i="6"/>
  <c r="H57" i="4" s="1"/>
  <c r="AD196" i="6"/>
  <c r="H56" i="4" s="1"/>
  <c r="AD195" i="6"/>
  <c r="H55" i="4" s="1"/>
  <c r="AD194" i="6"/>
  <c r="H54" i="4" s="1"/>
  <c r="AD193" i="6"/>
  <c r="H53" i="4" s="1"/>
  <c r="AD192" i="6"/>
  <c r="H52" i="4" s="1"/>
  <c r="AD191" i="6"/>
  <c r="H51" i="4" s="1"/>
  <c r="AD190" i="6"/>
  <c r="H50" i="4" s="1"/>
  <c r="AD189" i="6"/>
  <c r="H49" i="4" s="1"/>
  <c r="AD188" i="6"/>
  <c r="H48" i="4" s="1"/>
  <c r="AD187" i="6"/>
  <c r="H47" i="4" s="1"/>
  <c r="AD186" i="6"/>
  <c r="H46" i="4" s="1"/>
  <c r="AD185" i="6"/>
  <c r="H45" i="4" s="1"/>
  <c r="AD184" i="6"/>
  <c r="H44" i="4" s="1"/>
  <c r="AD183" i="6"/>
  <c r="H43" i="4" s="1"/>
  <c r="AD182" i="6"/>
  <c r="H42" i="4" s="1"/>
  <c r="AD181" i="6"/>
  <c r="H41" i="4" s="1"/>
  <c r="AD180" i="6"/>
  <c r="H40" i="4" s="1"/>
  <c r="AD179" i="6"/>
  <c r="H39" i="4" s="1"/>
  <c r="AD178" i="6"/>
  <c r="H38" i="4" s="1"/>
  <c r="AD177" i="6"/>
  <c r="H37" i="4" s="1"/>
  <c r="AD176" i="6"/>
  <c r="H36" i="4" s="1"/>
  <c r="AD175" i="6"/>
  <c r="H35" i="4" s="1"/>
  <c r="AD174" i="6"/>
  <c r="H34" i="4" s="1"/>
  <c r="AD173" i="6"/>
  <c r="H33" i="4" s="1"/>
  <c r="AD172" i="6"/>
  <c r="H32" i="4" s="1"/>
  <c r="AD171" i="6"/>
  <c r="H31" i="4" s="1"/>
  <c r="AD170" i="6"/>
  <c r="H30" i="4" s="1"/>
  <c r="AD169" i="6"/>
  <c r="H29" i="4" s="1"/>
  <c r="AD168" i="6"/>
  <c r="H28" i="4" s="1"/>
  <c r="AD167" i="6"/>
  <c r="H27" i="4" s="1"/>
  <c r="AD166" i="6"/>
  <c r="H26" i="4" s="1"/>
  <c r="AD165" i="6"/>
  <c r="H25" i="4" s="1"/>
  <c r="AD164" i="6"/>
  <c r="H24" i="4" s="1"/>
  <c r="AD157" i="6"/>
  <c r="G69" i="4" s="1"/>
  <c r="AD156" i="6"/>
  <c r="G68" i="4" s="1"/>
  <c r="AD155" i="6"/>
  <c r="G67" i="4" s="1"/>
  <c r="AD154" i="6"/>
  <c r="G66" i="4" s="1"/>
  <c r="AD153" i="6"/>
  <c r="G65" i="4" s="1"/>
  <c r="AD152" i="6"/>
  <c r="G64" i="4" s="1"/>
  <c r="AD151" i="6"/>
  <c r="G63" i="4" s="1"/>
  <c r="AD150" i="6"/>
  <c r="G62" i="4" s="1"/>
  <c r="AD149" i="6"/>
  <c r="G61" i="4" s="1"/>
  <c r="AD148" i="6"/>
  <c r="G60" i="4" s="1"/>
  <c r="AD147" i="6"/>
  <c r="G59" i="4" s="1"/>
  <c r="AD146" i="6"/>
  <c r="G58" i="4" s="1"/>
  <c r="AD145" i="6"/>
  <c r="G57" i="4" s="1"/>
  <c r="AD144" i="6"/>
  <c r="G56" i="4" s="1"/>
  <c r="AD143" i="6"/>
  <c r="G55" i="4" s="1"/>
  <c r="AD142" i="6"/>
  <c r="G54" i="4" s="1"/>
  <c r="AD141" i="6"/>
  <c r="G53" i="4" s="1"/>
  <c r="AD140" i="6"/>
  <c r="G52" i="4" s="1"/>
  <c r="AD139" i="6"/>
  <c r="G51" i="4" s="1"/>
  <c r="AD138" i="6"/>
  <c r="G50" i="4" s="1"/>
  <c r="AD137" i="6"/>
  <c r="G49" i="4" s="1"/>
  <c r="AD136" i="6"/>
  <c r="G48" i="4" s="1"/>
  <c r="AD135" i="6"/>
  <c r="G47" i="4" s="1"/>
  <c r="AD134" i="6"/>
  <c r="G46" i="4" s="1"/>
  <c r="AD133" i="6"/>
  <c r="G45" i="4" s="1"/>
  <c r="AD132" i="6"/>
  <c r="G44" i="4" s="1"/>
  <c r="AD131" i="6"/>
  <c r="G43" i="4" s="1"/>
  <c r="AD130" i="6"/>
  <c r="G42" i="4" s="1"/>
  <c r="AD129" i="6"/>
  <c r="G41" i="4" s="1"/>
  <c r="AD128" i="6"/>
  <c r="G40" i="4" s="1"/>
  <c r="AD127" i="6"/>
  <c r="G39" i="4" s="1"/>
  <c r="AD126" i="6"/>
  <c r="G38" i="4" s="1"/>
  <c r="AD125" i="6"/>
  <c r="G37" i="4" s="1"/>
  <c r="AD124" i="6"/>
  <c r="G36" i="4" s="1"/>
  <c r="AD123" i="6"/>
  <c r="G35" i="4" s="1"/>
  <c r="AD122" i="6"/>
  <c r="G34" i="4" s="1"/>
  <c r="AD121" i="6"/>
  <c r="G33" i="4" s="1"/>
  <c r="AD120" i="6"/>
  <c r="G32" i="4" s="1"/>
  <c r="AD119" i="6"/>
  <c r="G31" i="4" s="1"/>
  <c r="AD118" i="6"/>
  <c r="G30" i="4" s="1"/>
  <c r="AD117" i="6"/>
  <c r="G29" i="4" s="1"/>
  <c r="AD116" i="6"/>
  <c r="G28" i="4" s="1"/>
  <c r="AD115" i="6"/>
  <c r="G27" i="4" s="1"/>
  <c r="AD114" i="6"/>
  <c r="G26" i="4" s="1"/>
  <c r="AD113" i="6"/>
  <c r="G25" i="4" s="1"/>
  <c r="AD112" i="6"/>
  <c r="G24" i="4" s="1"/>
  <c r="AD105" i="6"/>
  <c r="F69" i="4" s="1"/>
  <c r="AD104" i="6"/>
  <c r="F68" i="4" s="1"/>
  <c r="AD103" i="6"/>
  <c r="F67" i="4" s="1"/>
  <c r="AD102" i="6"/>
  <c r="F66" i="4" s="1"/>
  <c r="AD101" i="6"/>
  <c r="F65" i="4" s="1"/>
  <c r="AD100" i="6"/>
  <c r="F64" i="4" s="1"/>
  <c r="AD99" i="6"/>
  <c r="F63" i="4" s="1"/>
  <c r="AD98" i="6"/>
  <c r="F62" i="4" s="1"/>
  <c r="AD97" i="6"/>
  <c r="F61" i="4" s="1"/>
  <c r="AD96" i="6"/>
  <c r="F60" i="4" s="1"/>
  <c r="AD95" i="6"/>
  <c r="F59" i="4" s="1"/>
  <c r="AD94" i="6"/>
  <c r="F58" i="4" s="1"/>
  <c r="AD93" i="6"/>
  <c r="F57" i="4" s="1"/>
  <c r="AD92" i="6"/>
  <c r="F56" i="4" s="1"/>
  <c r="AD91" i="6"/>
  <c r="F55" i="4" s="1"/>
  <c r="AD90" i="6"/>
  <c r="F54" i="4" s="1"/>
  <c r="AD89" i="6"/>
  <c r="F53" i="4" s="1"/>
  <c r="AD88" i="6"/>
  <c r="F52" i="4" s="1"/>
  <c r="AD87" i="6"/>
  <c r="F51" i="4" s="1"/>
  <c r="AD86" i="6"/>
  <c r="F50" i="4" s="1"/>
  <c r="AD85" i="6"/>
  <c r="F49" i="4" s="1"/>
  <c r="AD84" i="6"/>
  <c r="F48" i="4" s="1"/>
  <c r="AD83" i="6"/>
  <c r="F47" i="4" s="1"/>
  <c r="AD82" i="6"/>
  <c r="F46" i="4" s="1"/>
  <c r="AD81" i="6"/>
  <c r="F45" i="4" s="1"/>
  <c r="AD80" i="6"/>
  <c r="F44" i="4" s="1"/>
  <c r="AD79" i="6"/>
  <c r="F43" i="4" s="1"/>
  <c r="AD78" i="6"/>
  <c r="F42" i="4" s="1"/>
  <c r="AD77" i="6"/>
  <c r="F41" i="4" s="1"/>
  <c r="AD76" i="6"/>
  <c r="F40" i="4" s="1"/>
  <c r="AD75" i="6"/>
  <c r="F39" i="4" s="1"/>
  <c r="AD74" i="6"/>
  <c r="F38" i="4" s="1"/>
  <c r="AD73" i="6"/>
  <c r="F37" i="4" s="1"/>
  <c r="AD72" i="6"/>
  <c r="F36" i="4" s="1"/>
  <c r="AD71" i="6"/>
  <c r="F35" i="4" s="1"/>
  <c r="AD70" i="6"/>
  <c r="F34" i="4" s="1"/>
  <c r="AD69" i="6"/>
  <c r="F33" i="4" s="1"/>
  <c r="AD68" i="6"/>
  <c r="F32" i="4" s="1"/>
  <c r="AD67" i="6"/>
  <c r="F31" i="4" s="1"/>
  <c r="AD66" i="6"/>
  <c r="F30" i="4" s="1"/>
  <c r="AD65" i="6"/>
  <c r="F29" i="4" s="1"/>
  <c r="AD64" i="6"/>
  <c r="F28" i="4" s="1"/>
  <c r="AD63" i="6"/>
  <c r="F27" i="4" s="1"/>
  <c r="AD62" i="6"/>
  <c r="F26" i="4" s="1"/>
  <c r="AD61" i="6"/>
  <c r="F25" i="4" s="1"/>
  <c r="AD60" i="6"/>
  <c r="F24" i="4" s="1"/>
  <c r="AD53" i="6"/>
  <c r="E69" i="4" s="1"/>
  <c r="AD52" i="6"/>
  <c r="E68" i="4" s="1"/>
  <c r="AD51" i="6"/>
  <c r="E67" i="4" s="1"/>
  <c r="AD50" i="6"/>
  <c r="E66" i="4" s="1"/>
  <c r="AD49" i="6"/>
  <c r="E65" i="4" s="1"/>
  <c r="AD48" i="6"/>
  <c r="E64" i="4" s="1"/>
  <c r="AD47" i="6"/>
  <c r="E63" i="4" s="1"/>
  <c r="AD46" i="6"/>
  <c r="E62" i="4" s="1"/>
  <c r="AD45" i="6"/>
  <c r="E61" i="4" s="1"/>
  <c r="AD44" i="6"/>
  <c r="E60" i="4" s="1"/>
  <c r="AD43" i="6"/>
  <c r="E59" i="4" s="1"/>
  <c r="AD42" i="6"/>
  <c r="E58" i="4" s="1"/>
  <c r="AD41" i="6"/>
  <c r="E57" i="4" s="1"/>
  <c r="AD40" i="6"/>
  <c r="E56" i="4" s="1"/>
  <c r="AD39" i="6"/>
  <c r="E55" i="4" s="1"/>
  <c r="AD38" i="6"/>
  <c r="E54" i="4" s="1"/>
  <c r="AD37" i="6"/>
  <c r="E53" i="4" s="1"/>
  <c r="AD36" i="6"/>
  <c r="E52" i="4" s="1"/>
  <c r="AD35" i="6"/>
  <c r="E51" i="4" s="1"/>
  <c r="AD34" i="6"/>
  <c r="E50" i="4" s="1"/>
  <c r="AD33" i="6"/>
  <c r="E49" i="4" s="1"/>
  <c r="AD32" i="6"/>
  <c r="E48" i="4" s="1"/>
  <c r="AD31" i="6"/>
  <c r="E47" i="4" s="1"/>
  <c r="AD30" i="6"/>
  <c r="E46" i="4" s="1"/>
  <c r="AD29" i="6"/>
  <c r="E45" i="4" s="1"/>
  <c r="AD28" i="6"/>
  <c r="E44" i="4" s="1"/>
  <c r="AD27" i="6"/>
  <c r="E43" i="4" s="1"/>
  <c r="AD26" i="6"/>
  <c r="E42" i="4" s="1"/>
  <c r="AD25" i="6"/>
  <c r="E41" i="4" s="1"/>
  <c r="AD24" i="6"/>
  <c r="E40" i="4" s="1"/>
  <c r="AD23" i="6"/>
  <c r="E39" i="4" s="1"/>
  <c r="AD22" i="6"/>
  <c r="E38" i="4" s="1"/>
  <c r="AD21" i="6"/>
  <c r="E37" i="4" s="1"/>
  <c r="AD20" i="6"/>
  <c r="E36" i="4" s="1"/>
  <c r="AD19" i="6"/>
  <c r="E35" i="4" s="1"/>
  <c r="AD18" i="6"/>
  <c r="E34" i="4" s="1"/>
  <c r="AD17" i="6"/>
  <c r="E33" i="4" s="1"/>
  <c r="AD16" i="6"/>
  <c r="E32" i="4" s="1"/>
  <c r="AD15" i="6"/>
  <c r="E31" i="4" s="1"/>
  <c r="AD14" i="6"/>
  <c r="E30" i="4" s="1"/>
  <c r="AD13" i="6"/>
  <c r="E29" i="4" s="1"/>
  <c r="AD12" i="6"/>
  <c r="E28" i="4" s="1"/>
  <c r="AD11" i="6"/>
  <c r="E27" i="4" s="1"/>
  <c r="AD10" i="6"/>
  <c r="E26" i="4" s="1"/>
  <c r="AD9" i="6"/>
  <c r="E25" i="4" s="1"/>
  <c r="AD8" i="6"/>
  <c r="E24" i="4" s="1"/>
  <c r="AK31" i="4" l="1"/>
  <c r="W24" i="4"/>
  <c r="AC990" i="6"/>
  <c r="AK64" i="4"/>
  <c r="M24" i="4"/>
  <c r="AC470" i="6"/>
  <c r="AK65" i="4"/>
  <c r="L24" i="4"/>
  <c r="AC418" i="6"/>
  <c r="AK38" i="4"/>
  <c r="AK45" i="4"/>
  <c r="AK53" i="4"/>
  <c r="AK61" i="4"/>
  <c r="AK69" i="4"/>
  <c r="E678" i="6"/>
  <c r="F678" i="6"/>
  <c r="G678" i="6"/>
  <c r="H678" i="6"/>
  <c r="I678" i="6"/>
  <c r="J678" i="6"/>
  <c r="K678" i="6"/>
  <c r="M678" i="6"/>
  <c r="N678" i="6"/>
  <c r="O678" i="6"/>
  <c r="P678" i="6"/>
  <c r="Q678" i="6"/>
  <c r="R678" i="6"/>
  <c r="S678" i="6"/>
  <c r="T678" i="6"/>
  <c r="U678" i="6"/>
  <c r="V678" i="6"/>
  <c r="W678" i="6"/>
  <c r="X678" i="6"/>
  <c r="Y678" i="6"/>
  <c r="Z678" i="6"/>
  <c r="AA678" i="6"/>
  <c r="AB678" i="6"/>
  <c r="AK135" i="4" l="1"/>
  <c r="AK68" i="4"/>
  <c r="B5" i="6" l="1"/>
  <c r="E9" i="11" l="1"/>
  <c r="AB2110" i="8"/>
  <c r="AA2110" i="8"/>
  <c r="Z2110" i="8"/>
  <c r="Y2110" i="8"/>
  <c r="X2110" i="8"/>
  <c r="W2110" i="8"/>
  <c r="V2110" i="8"/>
  <c r="U2110" i="8"/>
  <c r="T2110" i="8"/>
  <c r="S2110" i="8"/>
  <c r="R2110" i="8"/>
  <c r="Q2110" i="8"/>
  <c r="P2110" i="8"/>
  <c r="O2110" i="8"/>
  <c r="N2110" i="8"/>
  <c r="M2110" i="8"/>
  <c r="L2110" i="8"/>
  <c r="K2110" i="8"/>
  <c r="J2110" i="8"/>
  <c r="I2110" i="8"/>
  <c r="H2110" i="8"/>
  <c r="G2110" i="8"/>
  <c r="F2110" i="8"/>
  <c r="E2110" i="8"/>
  <c r="AB2042" i="8"/>
  <c r="AA2042" i="8"/>
  <c r="Z2042" i="8"/>
  <c r="Y2042" i="8"/>
  <c r="X2042" i="8"/>
  <c r="W2042" i="8"/>
  <c r="V2042" i="8"/>
  <c r="U2042" i="8"/>
  <c r="T2042" i="8"/>
  <c r="S2042" i="8"/>
  <c r="R2042" i="8"/>
  <c r="Q2042" i="8"/>
  <c r="P2042" i="8"/>
  <c r="O2042" i="8"/>
  <c r="N2042" i="8"/>
  <c r="M2042" i="8"/>
  <c r="L2042" i="8"/>
  <c r="K2042" i="8"/>
  <c r="J2042" i="8"/>
  <c r="I2042" i="8"/>
  <c r="H2042" i="8"/>
  <c r="G2042" i="8"/>
  <c r="F2042" i="8"/>
  <c r="E2042" i="8"/>
  <c r="AB1974" i="8"/>
  <c r="AA1974" i="8"/>
  <c r="Z1974" i="8"/>
  <c r="Y1974" i="8"/>
  <c r="X1974" i="8"/>
  <c r="W1974" i="8"/>
  <c r="V1974" i="8"/>
  <c r="U1974" i="8"/>
  <c r="T1974" i="8"/>
  <c r="S1974" i="8"/>
  <c r="R1974" i="8"/>
  <c r="Q1974" i="8"/>
  <c r="P1974" i="8"/>
  <c r="O1974" i="8"/>
  <c r="N1974" i="8"/>
  <c r="M1974" i="8"/>
  <c r="L1974" i="8"/>
  <c r="K1974" i="8"/>
  <c r="J1974" i="8"/>
  <c r="I1974" i="8"/>
  <c r="H1974" i="8"/>
  <c r="G1974" i="8"/>
  <c r="F1974" i="8"/>
  <c r="E1974" i="8"/>
  <c r="AB1906" i="8"/>
  <c r="AA1906" i="8"/>
  <c r="Z1906" i="8"/>
  <c r="Y1906" i="8"/>
  <c r="X1906" i="8"/>
  <c r="W1906" i="8"/>
  <c r="V1906" i="8"/>
  <c r="U1906" i="8"/>
  <c r="T1906" i="8"/>
  <c r="S1906" i="8"/>
  <c r="R1906" i="8"/>
  <c r="Q1906" i="8"/>
  <c r="P1906" i="8"/>
  <c r="O1906" i="8"/>
  <c r="N1906" i="8"/>
  <c r="M1906" i="8"/>
  <c r="L1906" i="8"/>
  <c r="K1906" i="8"/>
  <c r="J1906" i="8"/>
  <c r="I1906" i="8"/>
  <c r="H1906" i="8"/>
  <c r="G1906" i="8"/>
  <c r="F1906" i="8"/>
  <c r="E1906" i="8"/>
  <c r="AB1838" i="8"/>
  <c r="AA1838" i="8"/>
  <c r="Z1838" i="8"/>
  <c r="Y1838" i="8"/>
  <c r="X1838" i="8"/>
  <c r="W1838" i="8"/>
  <c r="V1838" i="8"/>
  <c r="U1838" i="8"/>
  <c r="T1838" i="8"/>
  <c r="S1838" i="8"/>
  <c r="R1838" i="8"/>
  <c r="Q1838" i="8"/>
  <c r="P1838" i="8"/>
  <c r="O1838" i="8"/>
  <c r="N1838" i="8"/>
  <c r="M1838" i="8"/>
  <c r="L1838" i="8"/>
  <c r="K1838" i="8"/>
  <c r="J1838" i="8"/>
  <c r="I1838" i="8"/>
  <c r="H1838" i="8"/>
  <c r="G1838" i="8"/>
  <c r="F1838" i="8"/>
  <c r="E1838" i="8"/>
  <c r="AB1770" i="8"/>
  <c r="AA1770" i="8"/>
  <c r="Z1770" i="8"/>
  <c r="Y1770" i="8"/>
  <c r="X1770" i="8"/>
  <c r="W1770" i="8"/>
  <c r="V1770" i="8"/>
  <c r="U1770" i="8"/>
  <c r="T1770" i="8"/>
  <c r="S1770" i="8"/>
  <c r="R1770" i="8"/>
  <c r="Q1770" i="8"/>
  <c r="P1770" i="8"/>
  <c r="O1770" i="8"/>
  <c r="N1770" i="8"/>
  <c r="M1770" i="8"/>
  <c r="L1770" i="8"/>
  <c r="K1770" i="8"/>
  <c r="J1770" i="8"/>
  <c r="I1770" i="8"/>
  <c r="H1770" i="8"/>
  <c r="G1770" i="8"/>
  <c r="F1770" i="8"/>
  <c r="E1770" i="8"/>
  <c r="AB1702" i="8"/>
  <c r="AA1702" i="8"/>
  <c r="Z1702" i="8"/>
  <c r="Y1702" i="8"/>
  <c r="X1702" i="8"/>
  <c r="W1702" i="8"/>
  <c r="V1702" i="8"/>
  <c r="U1702" i="8"/>
  <c r="T1702" i="8"/>
  <c r="S1702" i="8"/>
  <c r="R1702" i="8"/>
  <c r="Q1702" i="8"/>
  <c r="P1702" i="8"/>
  <c r="O1702" i="8"/>
  <c r="N1702" i="8"/>
  <c r="M1702" i="8"/>
  <c r="L1702" i="8"/>
  <c r="K1702" i="8"/>
  <c r="J1702" i="8"/>
  <c r="I1702" i="8"/>
  <c r="H1702" i="8"/>
  <c r="G1702" i="8"/>
  <c r="F1702" i="8"/>
  <c r="E1702" i="8"/>
  <c r="AB1634" i="8"/>
  <c r="AA1634" i="8"/>
  <c r="Z1634" i="8"/>
  <c r="Y1634" i="8"/>
  <c r="X1634" i="8"/>
  <c r="W1634" i="8"/>
  <c r="V1634" i="8"/>
  <c r="U1634" i="8"/>
  <c r="T1634" i="8"/>
  <c r="S1634" i="8"/>
  <c r="R1634" i="8"/>
  <c r="Q1634" i="8"/>
  <c r="P1634" i="8"/>
  <c r="O1634" i="8"/>
  <c r="N1634" i="8"/>
  <c r="M1634" i="8"/>
  <c r="L1634" i="8"/>
  <c r="K1634" i="8"/>
  <c r="J1634" i="8"/>
  <c r="I1634" i="8"/>
  <c r="H1634" i="8"/>
  <c r="G1634" i="8"/>
  <c r="F1634" i="8"/>
  <c r="E1634" i="8"/>
  <c r="AB1566" i="8"/>
  <c r="AA1566" i="8"/>
  <c r="Z1566" i="8"/>
  <c r="Y1566" i="8"/>
  <c r="X1566" i="8"/>
  <c r="W1566" i="8"/>
  <c r="U1566" i="8"/>
  <c r="S1566" i="8"/>
  <c r="R1566" i="8"/>
  <c r="Q1566" i="8"/>
  <c r="P1566" i="8"/>
  <c r="O1566" i="8"/>
  <c r="N1566" i="8"/>
  <c r="M1566" i="8"/>
  <c r="L1566" i="8"/>
  <c r="K1566" i="8"/>
  <c r="J1566" i="8"/>
  <c r="I1566" i="8"/>
  <c r="H1566" i="8"/>
  <c r="G1566" i="8"/>
  <c r="F1566" i="8"/>
  <c r="E1566" i="8"/>
  <c r="AB1498" i="8"/>
  <c r="AA1498" i="8"/>
  <c r="Z1498" i="8"/>
  <c r="Y1498" i="8"/>
  <c r="X1498" i="8"/>
  <c r="W1498" i="8"/>
  <c r="V1498" i="8"/>
  <c r="U1498" i="8"/>
  <c r="T1498" i="8"/>
  <c r="S1498" i="8"/>
  <c r="R1498" i="8"/>
  <c r="Q1498" i="8"/>
  <c r="P1498" i="8"/>
  <c r="O1498" i="8"/>
  <c r="N1498" i="8"/>
  <c r="M1498" i="8"/>
  <c r="L1498" i="8"/>
  <c r="K1498" i="8"/>
  <c r="J1498" i="8"/>
  <c r="I1498" i="8"/>
  <c r="H1498" i="8"/>
  <c r="G1498" i="8"/>
  <c r="F1498" i="8"/>
  <c r="E1498" i="8"/>
  <c r="AB1430" i="8"/>
  <c r="AA1430" i="8"/>
  <c r="Z1430" i="8"/>
  <c r="Y1430" i="8"/>
  <c r="X1430" i="8"/>
  <c r="W1430" i="8"/>
  <c r="V1430" i="8"/>
  <c r="U1430" i="8"/>
  <c r="T1430" i="8"/>
  <c r="S1430" i="8"/>
  <c r="R1430" i="8"/>
  <c r="Q1430" i="8"/>
  <c r="P1430" i="8"/>
  <c r="O1430" i="8"/>
  <c r="N1430" i="8"/>
  <c r="M1430" i="8"/>
  <c r="L1430" i="8"/>
  <c r="K1430" i="8"/>
  <c r="J1430" i="8"/>
  <c r="I1430" i="8"/>
  <c r="H1430" i="8"/>
  <c r="G1430" i="8"/>
  <c r="F1430" i="8"/>
  <c r="E1430" i="8"/>
  <c r="AB1362" i="8"/>
  <c r="AA1362" i="8"/>
  <c r="Z1362" i="8"/>
  <c r="Y1362" i="8"/>
  <c r="X1362" i="8"/>
  <c r="W1362" i="8"/>
  <c r="V1362" i="8"/>
  <c r="U1362" i="8"/>
  <c r="T1362" i="8"/>
  <c r="S1362" i="8"/>
  <c r="R1362" i="8"/>
  <c r="Q1362" i="8"/>
  <c r="P1362" i="8"/>
  <c r="O1362" i="8"/>
  <c r="N1362" i="8"/>
  <c r="M1362" i="8"/>
  <c r="L1362" i="8"/>
  <c r="K1362" i="8"/>
  <c r="J1362" i="8"/>
  <c r="I1362" i="8"/>
  <c r="H1362" i="8"/>
  <c r="G1362" i="8"/>
  <c r="F1362" i="8"/>
  <c r="E1362" i="8"/>
  <c r="AB1294" i="8"/>
  <c r="AA1294" i="8"/>
  <c r="Z1294" i="8"/>
  <c r="Y1294" i="8"/>
  <c r="X1294" i="8"/>
  <c r="W1294" i="8"/>
  <c r="V1294" i="8"/>
  <c r="U1294" i="8"/>
  <c r="T1294" i="8"/>
  <c r="S1294" i="8"/>
  <c r="R1294" i="8"/>
  <c r="Q1294" i="8"/>
  <c r="P1294" i="8"/>
  <c r="O1294" i="8"/>
  <c r="N1294" i="8"/>
  <c r="M1294" i="8"/>
  <c r="L1294" i="8"/>
  <c r="K1294" i="8"/>
  <c r="J1294" i="8"/>
  <c r="I1294" i="8"/>
  <c r="H1294" i="8"/>
  <c r="G1294" i="8"/>
  <c r="F1294" i="8"/>
  <c r="E1294" i="8"/>
  <c r="AB1226" i="8"/>
  <c r="AA1226" i="8"/>
  <c r="Z1226" i="8"/>
  <c r="Y1226" i="8"/>
  <c r="X1226" i="8"/>
  <c r="W1226" i="8"/>
  <c r="V1226" i="8"/>
  <c r="U1226" i="8"/>
  <c r="T1226" i="8"/>
  <c r="S1226" i="8"/>
  <c r="R1226" i="8"/>
  <c r="Q1226" i="8"/>
  <c r="P1226" i="8"/>
  <c r="O1226" i="8"/>
  <c r="N1226" i="8"/>
  <c r="M1226" i="8"/>
  <c r="L1226" i="8"/>
  <c r="K1226" i="8"/>
  <c r="J1226" i="8"/>
  <c r="I1226" i="8"/>
  <c r="H1226" i="8"/>
  <c r="G1226" i="8"/>
  <c r="F1226" i="8"/>
  <c r="E1226" i="8"/>
  <c r="AB1158" i="8"/>
  <c r="AA1158" i="8"/>
  <c r="Z1158" i="8"/>
  <c r="Y1158" i="8"/>
  <c r="X1158" i="8"/>
  <c r="W1158" i="8"/>
  <c r="V1158" i="8"/>
  <c r="U1158" i="8"/>
  <c r="T1158" i="8"/>
  <c r="S1158" i="8"/>
  <c r="R1158" i="8"/>
  <c r="Q1158" i="8"/>
  <c r="P1158" i="8"/>
  <c r="O1158" i="8"/>
  <c r="N1158" i="8"/>
  <c r="M1158" i="8"/>
  <c r="L1158" i="8"/>
  <c r="K1158" i="8"/>
  <c r="J1158" i="8"/>
  <c r="I1158" i="8"/>
  <c r="H1158" i="8"/>
  <c r="G1158" i="8"/>
  <c r="F1158" i="8"/>
  <c r="E1158" i="8"/>
  <c r="AB1090" i="8"/>
  <c r="AA1090" i="8"/>
  <c r="Z1090" i="8"/>
  <c r="Y1090" i="8"/>
  <c r="X1090" i="8"/>
  <c r="W1090" i="8"/>
  <c r="V1090" i="8"/>
  <c r="U1090" i="8"/>
  <c r="T1090" i="8"/>
  <c r="S1090" i="8"/>
  <c r="R1090" i="8"/>
  <c r="Q1090" i="8"/>
  <c r="P1090" i="8"/>
  <c r="O1090" i="8"/>
  <c r="N1090" i="8"/>
  <c r="M1090" i="8"/>
  <c r="L1090" i="8"/>
  <c r="K1090" i="8"/>
  <c r="J1090" i="8"/>
  <c r="I1090" i="8"/>
  <c r="H1090" i="8"/>
  <c r="G1090" i="8"/>
  <c r="F1090" i="8"/>
  <c r="E1090" i="8"/>
  <c r="AB1022" i="8"/>
  <c r="AA1022" i="8"/>
  <c r="Z1022" i="8"/>
  <c r="Y1022" i="8"/>
  <c r="X1022" i="8"/>
  <c r="W1022" i="8"/>
  <c r="V1022" i="8"/>
  <c r="U1022" i="8"/>
  <c r="T1022" i="8"/>
  <c r="S1022" i="8"/>
  <c r="R1022" i="8"/>
  <c r="Q1022" i="8"/>
  <c r="P1022" i="8"/>
  <c r="O1022" i="8"/>
  <c r="N1022" i="8"/>
  <c r="M1022" i="8"/>
  <c r="L1022" i="8"/>
  <c r="K1022" i="8"/>
  <c r="J1022" i="8"/>
  <c r="I1022" i="8"/>
  <c r="H1022" i="8"/>
  <c r="G1022" i="8"/>
  <c r="F1022" i="8"/>
  <c r="E1022" i="8"/>
  <c r="AB954" i="8"/>
  <c r="AA954" i="8"/>
  <c r="Z954" i="8"/>
  <c r="Y954" i="8"/>
  <c r="X954" i="8"/>
  <c r="W954" i="8"/>
  <c r="V954" i="8"/>
  <c r="U954" i="8"/>
  <c r="T954" i="8"/>
  <c r="S954" i="8"/>
  <c r="R954" i="8"/>
  <c r="Q954" i="8"/>
  <c r="P954" i="8"/>
  <c r="O954" i="8"/>
  <c r="N954" i="8"/>
  <c r="M954" i="8"/>
  <c r="L954" i="8"/>
  <c r="K954" i="8"/>
  <c r="J954" i="8"/>
  <c r="I954" i="8"/>
  <c r="H954" i="8"/>
  <c r="G954" i="8"/>
  <c r="F954" i="8"/>
  <c r="E954" i="8"/>
  <c r="AB886" i="8"/>
  <c r="AA886" i="8"/>
  <c r="Z886" i="8"/>
  <c r="Y886" i="8"/>
  <c r="X886" i="8"/>
  <c r="W886" i="8"/>
  <c r="V886" i="8"/>
  <c r="U886" i="8"/>
  <c r="T886" i="8"/>
  <c r="S886" i="8"/>
  <c r="R886" i="8"/>
  <c r="Q886" i="8"/>
  <c r="P886" i="8"/>
  <c r="O886" i="8"/>
  <c r="N886" i="8"/>
  <c r="M886" i="8"/>
  <c r="L886" i="8"/>
  <c r="K886" i="8"/>
  <c r="J886" i="8"/>
  <c r="I886" i="8"/>
  <c r="H886" i="8"/>
  <c r="G886" i="8"/>
  <c r="F886" i="8"/>
  <c r="E886" i="8"/>
  <c r="AB818" i="8"/>
  <c r="AA818" i="8"/>
  <c r="Z818" i="8"/>
  <c r="Y818" i="8"/>
  <c r="X818" i="8"/>
  <c r="W818" i="8"/>
  <c r="V818" i="8"/>
  <c r="U818" i="8"/>
  <c r="T818" i="8"/>
  <c r="S818" i="8"/>
  <c r="R818" i="8"/>
  <c r="Q818" i="8"/>
  <c r="P818" i="8"/>
  <c r="O818" i="8"/>
  <c r="N818" i="8"/>
  <c r="M818" i="8"/>
  <c r="L818" i="8"/>
  <c r="K818" i="8"/>
  <c r="J818" i="8"/>
  <c r="I818" i="8"/>
  <c r="H818" i="8"/>
  <c r="G818" i="8"/>
  <c r="F818" i="8"/>
  <c r="E818" i="8"/>
  <c r="AB750" i="8"/>
  <c r="AA750" i="8"/>
  <c r="Z750" i="8"/>
  <c r="Y750" i="8"/>
  <c r="X750" i="8"/>
  <c r="W750" i="8"/>
  <c r="V750" i="8"/>
  <c r="U750" i="8"/>
  <c r="T750" i="8"/>
  <c r="S750" i="8"/>
  <c r="R750" i="8"/>
  <c r="Q750" i="8"/>
  <c r="P750" i="8"/>
  <c r="O750" i="8"/>
  <c r="N750" i="8"/>
  <c r="M750" i="8"/>
  <c r="L750" i="8"/>
  <c r="K750" i="8"/>
  <c r="J750" i="8"/>
  <c r="I750" i="8"/>
  <c r="H750" i="8"/>
  <c r="G750" i="8"/>
  <c r="F750" i="8"/>
  <c r="E750" i="8"/>
  <c r="AB682" i="8"/>
  <c r="AA682" i="8"/>
  <c r="Z682" i="8"/>
  <c r="Y682" i="8"/>
  <c r="X682" i="8"/>
  <c r="W682" i="8"/>
  <c r="V682" i="8"/>
  <c r="U682" i="8"/>
  <c r="T682" i="8"/>
  <c r="S682" i="8"/>
  <c r="R682" i="8"/>
  <c r="Q682" i="8"/>
  <c r="P682" i="8"/>
  <c r="O682" i="8"/>
  <c r="N682" i="8"/>
  <c r="M682" i="8"/>
  <c r="L682" i="8"/>
  <c r="K682" i="8"/>
  <c r="J682" i="8"/>
  <c r="I682" i="8"/>
  <c r="H682" i="8"/>
  <c r="G682" i="8"/>
  <c r="F682" i="8"/>
  <c r="E682" i="8"/>
  <c r="AB614" i="8"/>
  <c r="AA614" i="8"/>
  <c r="Z614" i="8"/>
  <c r="Y614" i="8"/>
  <c r="X614" i="8"/>
  <c r="W614" i="8"/>
  <c r="V614" i="8"/>
  <c r="U614" i="8"/>
  <c r="T614" i="8"/>
  <c r="S614" i="8"/>
  <c r="R614" i="8"/>
  <c r="Q614" i="8"/>
  <c r="P614" i="8"/>
  <c r="O614" i="8"/>
  <c r="N614" i="8"/>
  <c r="M614" i="8"/>
  <c r="L614" i="8"/>
  <c r="K614" i="8"/>
  <c r="J614" i="8"/>
  <c r="I614" i="8"/>
  <c r="H614" i="8"/>
  <c r="G614" i="8"/>
  <c r="F614" i="8"/>
  <c r="E614" i="8"/>
  <c r="AB546" i="8"/>
  <c r="AA546" i="8"/>
  <c r="Z546" i="8"/>
  <c r="Y546" i="8"/>
  <c r="X546" i="8"/>
  <c r="W546" i="8"/>
  <c r="V546" i="8"/>
  <c r="U546" i="8"/>
  <c r="T546" i="8"/>
  <c r="S546" i="8"/>
  <c r="R546" i="8"/>
  <c r="Q546" i="8"/>
  <c r="P546" i="8"/>
  <c r="O546" i="8"/>
  <c r="N546" i="8"/>
  <c r="M546" i="8"/>
  <c r="L546" i="8"/>
  <c r="K546" i="8"/>
  <c r="J546" i="8"/>
  <c r="I546" i="8"/>
  <c r="H546" i="8"/>
  <c r="G546" i="8"/>
  <c r="F546" i="8"/>
  <c r="E546" i="8"/>
  <c r="AB478" i="8"/>
  <c r="AA478" i="8"/>
  <c r="Z478" i="8"/>
  <c r="Y478" i="8"/>
  <c r="X478" i="8"/>
  <c r="W478" i="8"/>
  <c r="V478" i="8"/>
  <c r="U478" i="8"/>
  <c r="T478" i="8"/>
  <c r="S478" i="8"/>
  <c r="R478" i="8"/>
  <c r="Q478" i="8"/>
  <c r="P478" i="8"/>
  <c r="O478" i="8"/>
  <c r="N478" i="8"/>
  <c r="M478" i="8"/>
  <c r="L478" i="8"/>
  <c r="K478" i="8"/>
  <c r="J478" i="8"/>
  <c r="I478" i="8"/>
  <c r="H478" i="8"/>
  <c r="G478" i="8"/>
  <c r="F478" i="8"/>
  <c r="E478" i="8"/>
  <c r="AB410" i="8"/>
  <c r="AA410" i="8"/>
  <c r="Z410" i="8"/>
  <c r="Y410" i="8"/>
  <c r="X410" i="8"/>
  <c r="W410" i="8"/>
  <c r="V410" i="8"/>
  <c r="U410" i="8"/>
  <c r="T410" i="8"/>
  <c r="S410" i="8"/>
  <c r="R410" i="8"/>
  <c r="Q410" i="8"/>
  <c r="P410" i="8"/>
  <c r="O410" i="8"/>
  <c r="N410" i="8"/>
  <c r="M410" i="8"/>
  <c r="L410" i="8"/>
  <c r="K410" i="8"/>
  <c r="J410" i="8"/>
  <c r="I410" i="8"/>
  <c r="H410" i="8"/>
  <c r="G410" i="8"/>
  <c r="F410" i="8"/>
  <c r="E410" i="8"/>
  <c r="AB342" i="8"/>
  <c r="AA342" i="8"/>
  <c r="Z342" i="8"/>
  <c r="Y342" i="8"/>
  <c r="X342" i="8"/>
  <c r="W342" i="8"/>
  <c r="V342" i="8"/>
  <c r="U342" i="8"/>
  <c r="T342" i="8"/>
  <c r="S342" i="8"/>
  <c r="R342" i="8"/>
  <c r="Q342" i="8"/>
  <c r="P342" i="8"/>
  <c r="O342" i="8"/>
  <c r="N342" i="8"/>
  <c r="M342" i="8"/>
  <c r="L342" i="8"/>
  <c r="K342" i="8"/>
  <c r="J342" i="8"/>
  <c r="I342" i="8"/>
  <c r="H342" i="8"/>
  <c r="G342" i="8"/>
  <c r="F342" i="8"/>
  <c r="E342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E274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AI60" i="10" l="1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470" i="6" l="1"/>
  <c r="F470" i="6"/>
  <c r="G470" i="6"/>
  <c r="H470" i="6"/>
  <c r="I470" i="6"/>
  <c r="J470" i="6"/>
  <c r="K470" i="6"/>
  <c r="L470" i="6"/>
  <c r="M470" i="6"/>
  <c r="N470" i="6"/>
  <c r="O470" i="6"/>
  <c r="P470" i="6"/>
  <c r="Q470" i="6"/>
  <c r="R470" i="6"/>
  <c r="S470" i="6"/>
  <c r="T470" i="6"/>
  <c r="U470" i="6"/>
  <c r="V470" i="6"/>
  <c r="W470" i="6"/>
  <c r="X470" i="6"/>
  <c r="Y470" i="6"/>
  <c r="Z470" i="6"/>
  <c r="AA470" i="6"/>
  <c r="AB470" i="6"/>
  <c r="E158" i="6"/>
  <c r="F158" i="6"/>
  <c r="G158" i="6"/>
  <c r="H158" i="6"/>
  <c r="I158" i="6"/>
  <c r="J158" i="6"/>
  <c r="K158" i="6"/>
  <c r="L158" i="6"/>
  <c r="M158" i="6"/>
  <c r="O158" i="6"/>
  <c r="Q158" i="6"/>
  <c r="R158" i="6"/>
  <c r="S158" i="6"/>
  <c r="T158" i="6"/>
  <c r="U158" i="6"/>
  <c r="V158" i="6"/>
  <c r="W158" i="6"/>
  <c r="X158" i="6"/>
  <c r="Y158" i="6"/>
  <c r="Z158" i="6"/>
  <c r="AA158" i="6"/>
  <c r="AB158" i="6"/>
  <c r="AC1226" i="8" l="1"/>
  <c r="E110" i="10"/>
  <c r="F110" i="10" s="1"/>
  <c r="G110" i="10" s="1"/>
  <c r="H110" i="10" s="1"/>
  <c r="I110" i="10" s="1"/>
  <c r="J110" i="10" s="1"/>
  <c r="K110" i="10" s="1"/>
  <c r="L110" i="10" s="1"/>
  <c r="M110" i="10" s="1"/>
  <c r="N110" i="10" s="1"/>
  <c r="O110" i="10" s="1"/>
  <c r="P110" i="10" s="1"/>
  <c r="Q110" i="10" s="1"/>
  <c r="R110" i="10" s="1"/>
  <c r="S110" i="10" s="1"/>
  <c r="T110" i="10" s="1"/>
  <c r="U110" i="10" s="1"/>
  <c r="V110" i="10" s="1"/>
  <c r="W110" i="10" s="1"/>
  <c r="X110" i="10" s="1"/>
  <c r="Y110" i="10" s="1"/>
  <c r="Z110" i="10" s="1"/>
  <c r="AA110" i="10" s="1"/>
  <c r="AB110" i="10" s="1"/>
  <c r="AC110" i="10" s="1"/>
  <c r="AD110" i="10" s="1"/>
  <c r="AE110" i="10" s="1"/>
  <c r="AF110" i="10" s="1"/>
  <c r="AG110" i="10" s="1"/>
  <c r="AH110" i="10" s="1"/>
  <c r="AI110" i="10" s="1"/>
  <c r="AJ104" i="10"/>
  <c r="AJ103" i="10"/>
  <c r="AJ102" i="10"/>
  <c r="AJ101" i="10"/>
  <c r="AJ100" i="10"/>
  <c r="AJ99" i="10"/>
  <c r="E59" i="10"/>
  <c r="F59" i="10" s="1"/>
  <c r="G59" i="10" s="1"/>
  <c r="H59" i="10" s="1"/>
  <c r="I59" i="10" s="1"/>
  <c r="J59" i="10" s="1"/>
  <c r="K59" i="10" s="1"/>
  <c r="L59" i="10" s="1"/>
  <c r="M59" i="10" s="1"/>
  <c r="N59" i="10" s="1"/>
  <c r="O59" i="10" s="1"/>
  <c r="P59" i="10" s="1"/>
  <c r="Q59" i="10" s="1"/>
  <c r="R59" i="10" s="1"/>
  <c r="S59" i="10" s="1"/>
  <c r="T59" i="10" s="1"/>
  <c r="U59" i="10" s="1"/>
  <c r="V59" i="10" s="1"/>
  <c r="W59" i="10" s="1"/>
  <c r="X59" i="10" s="1"/>
  <c r="Y59" i="10" s="1"/>
  <c r="Z59" i="10" s="1"/>
  <c r="AA59" i="10" s="1"/>
  <c r="AB59" i="10" s="1"/>
  <c r="AC59" i="10" s="1"/>
  <c r="AD59" i="10" s="1"/>
  <c r="AE59" i="10" s="1"/>
  <c r="AF59" i="10" s="1"/>
  <c r="AG59" i="10" s="1"/>
  <c r="E9" i="10"/>
  <c r="F9" i="10" s="1"/>
  <c r="G9" i="10" s="1"/>
  <c r="H9" i="10" s="1"/>
  <c r="I9" i="10" s="1"/>
  <c r="J9" i="10" s="1"/>
  <c r="K9" i="10" s="1"/>
  <c r="L9" i="10" s="1"/>
  <c r="M9" i="10" s="1"/>
  <c r="N9" i="10" s="1"/>
  <c r="O9" i="10" s="1"/>
  <c r="P9" i="10" s="1"/>
  <c r="Q9" i="10" s="1"/>
  <c r="R9" i="10" s="1"/>
  <c r="S9" i="10" s="1"/>
  <c r="T9" i="10" s="1"/>
  <c r="U9" i="10" s="1"/>
  <c r="V9" i="10" s="1"/>
  <c r="W9" i="10" s="1"/>
  <c r="X9" i="10" s="1"/>
  <c r="Y9" i="10" s="1"/>
  <c r="Z9" i="10" s="1"/>
  <c r="AA9" i="10" s="1"/>
  <c r="AB9" i="10" s="1"/>
  <c r="AC9" i="10" s="1"/>
  <c r="AD9" i="10" s="1"/>
  <c r="AE9" i="10" s="1"/>
  <c r="AF9" i="10" s="1"/>
  <c r="AG9" i="10" s="1"/>
  <c r="AH9" i="10" s="1"/>
  <c r="AI9" i="10" s="1"/>
  <c r="E141" i="11"/>
  <c r="E74" i="11"/>
  <c r="AJ204" i="11"/>
  <c r="AJ201" i="11"/>
  <c r="AJ200" i="11"/>
  <c r="AJ199" i="11"/>
  <c r="AJ198" i="11"/>
  <c r="AJ197" i="11"/>
  <c r="AJ196" i="11"/>
  <c r="AJ137" i="11"/>
  <c r="AJ134" i="11"/>
  <c r="AJ133" i="11"/>
  <c r="AJ132" i="11"/>
  <c r="AJ131" i="11"/>
  <c r="AJ130" i="11"/>
  <c r="AJ129" i="11"/>
  <c r="AJ70" i="11"/>
  <c r="AJ69" i="11"/>
  <c r="AK137" i="4" l="1"/>
  <c r="V10" i="11"/>
  <c r="AJ68" i="11"/>
  <c r="AK134" i="4"/>
  <c r="F141" i="11"/>
  <c r="G141" i="11" s="1"/>
  <c r="H141" i="11" s="1"/>
  <c r="I141" i="11" s="1"/>
  <c r="J141" i="11" s="1"/>
  <c r="K141" i="11" s="1"/>
  <c r="L141" i="11" s="1"/>
  <c r="M141" i="11" s="1"/>
  <c r="N141" i="11" s="1"/>
  <c r="O141" i="11" s="1"/>
  <c r="P141" i="11" s="1"/>
  <c r="Q141" i="11" s="1"/>
  <c r="R141" i="11" s="1"/>
  <c r="S141" i="11" s="1"/>
  <c r="T141" i="11" s="1"/>
  <c r="U141" i="11" s="1"/>
  <c r="V141" i="11" s="1"/>
  <c r="W141" i="11" s="1"/>
  <c r="X141" i="11" s="1"/>
  <c r="Y141" i="11" s="1"/>
  <c r="Z141" i="11" s="1"/>
  <c r="AA141" i="11" s="1"/>
  <c r="AB141" i="11" s="1"/>
  <c r="AC141" i="11" s="1"/>
  <c r="AD141" i="11" s="1"/>
  <c r="AE141" i="11" s="1"/>
  <c r="AF141" i="11" s="1"/>
  <c r="AG141" i="11" s="1"/>
  <c r="AH141" i="11" s="1"/>
  <c r="AI141" i="11" s="1"/>
  <c r="F74" i="11"/>
  <c r="G74" i="11" s="1"/>
  <c r="H74" i="11" s="1"/>
  <c r="I74" i="11" s="1"/>
  <c r="J74" i="11" s="1"/>
  <c r="K74" i="11" s="1"/>
  <c r="L74" i="11" s="1"/>
  <c r="M74" i="11" s="1"/>
  <c r="N74" i="11" s="1"/>
  <c r="O74" i="11" s="1"/>
  <c r="P74" i="11" s="1"/>
  <c r="Q74" i="11" s="1"/>
  <c r="R74" i="11" s="1"/>
  <c r="S74" i="11" s="1"/>
  <c r="T74" i="11" s="1"/>
  <c r="U74" i="11" s="1"/>
  <c r="V74" i="11" s="1"/>
  <c r="W74" i="11" s="1"/>
  <c r="X74" i="11" s="1"/>
  <c r="Y74" i="11" s="1"/>
  <c r="Z74" i="11" s="1"/>
  <c r="AA74" i="11" s="1"/>
  <c r="AB74" i="11" s="1"/>
  <c r="AC74" i="11" s="1"/>
  <c r="AD74" i="11" s="1"/>
  <c r="AE74" i="11" s="1"/>
  <c r="AF74" i="11" s="1"/>
  <c r="AG74" i="11" s="1"/>
  <c r="F9" i="11"/>
  <c r="G9" i="11" s="1"/>
  <c r="H9" i="11" s="1"/>
  <c r="I9" i="11" s="1"/>
  <c r="J9" i="11" s="1"/>
  <c r="K9" i="11" s="1"/>
  <c r="L9" i="11" s="1"/>
  <c r="M9" i="11" s="1"/>
  <c r="N9" i="11" s="1"/>
  <c r="O9" i="11" s="1"/>
  <c r="P9" i="11" s="1"/>
  <c r="Q9" i="11" s="1"/>
  <c r="R9" i="11" s="1"/>
  <c r="S9" i="11" s="1"/>
  <c r="T9" i="11" s="1"/>
  <c r="U9" i="11" s="1"/>
  <c r="V9" i="11" s="1"/>
  <c r="W9" i="11" s="1"/>
  <c r="X9" i="11" s="1"/>
  <c r="Y9" i="11" s="1"/>
  <c r="Z9" i="11" s="1"/>
  <c r="AA9" i="11" s="1"/>
  <c r="AB9" i="11" s="1"/>
  <c r="AC9" i="11" s="1"/>
  <c r="AD9" i="11" s="1"/>
  <c r="AE9" i="11" s="1"/>
  <c r="AF9" i="11" s="1"/>
  <c r="AG9" i="11" s="1"/>
  <c r="AH9" i="11" s="1"/>
  <c r="AI9" i="11" s="1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Z210" i="6"/>
  <c r="AA210" i="6"/>
  <c r="AB210" i="6"/>
  <c r="E210" i="6"/>
  <c r="F262" i="6"/>
  <c r="G262" i="6"/>
  <c r="H262" i="6"/>
  <c r="J262" i="6"/>
  <c r="K262" i="6"/>
  <c r="L262" i="6"/>
  <c r="M262" i="6"/>
  <c r="N262" i="6"/>
  <c r="P262" i="6"/>
  <c r="Q262" i="6"/>
  <c r="R262" i="6"/>
  <c r="S262" i="6"/>
  <c r="T262" i="6"/>
  <c r="U262" i="6"/>
  <c r="V262" i="6"/>
  <c r="W262" i="6"/>
  <c r="X262" i="6"/>
  <c r="Y262" i="6"/>
  <c r="Z262" i="6"/>
  <c r="AB262" i="6"/>
  <c r="E262" i="6"/>
  <c r="F314" i="6"/>
  <c r="H314" i="6"/>
  <c r="I314" i="6"/>
  <c r="K314" i="6"/>
  <c r="L314" i="6"/>
  <c r="N314" i="6"/>
  <c r="O314" i="6"/>
  <c r="P314" i="6"/>
  <c r="Q314" i="6"/>
  <c r="R314" i="6"/>
  <c r="S314" i="6"/>
  <c r="T314" i="6"/>
  <c r="U314" i="6"/>
  <c r="V314" i="6"/>
  <c r="X314" i="6"/>
  <c r="Y314" i="6"/>
  <c r="Z314" i="6"/>
  <c r="AB314" i="6"/>
  <c r="E314" i="6"/>
  <c r="F366" i="6"/>
  <c r="G366" i="6"/>
  <c r="H366" i="6"/>
  <c r="I366" i="6"/>
  <c r="J366" i="6"/>
  <c r="K366" i="6"/>
  <c r="L366" i="6"/>
  <c r="N366" i="6"/>
  <c r="O366" i="6"/>
  <c r="Q366" i="6"/>
  <c r="R366" i="6"/>
  <c r="S366" i="6"/>
  <c r="T366" i="6"/>
  <c r="U366" i="6"/>
  <c r="V366" i="6"/>
  <c r="X366" i="6"/>
  <c r="Y366" i="6"/>
  <c r="AA366" i="6"/>
  <c r="AB366" i="6"/>
  <c r="E366" i="6"/>
  <c r="F418" i="6"/>
  <c r="G418" i="6"/>
  <c r="H418" i="6"/>
  <c r="J418" i="6"/>
  <c r="K418" i="6"/>
  <c r="M418" i="6"/>
  <c r="N418" i="6"/>
  <c r="P418" i="6"/>
  <c r="Q418" i="6"/>
  <c r="R418" i="6"/>
  <c r="S418" i="6"/>
  <c r="T418" i="6"/>
  <c r="U418" i="6"/>
  <c r="V418" i="6"/>
  <c r="W418" i="6"/>
  <c r="X418" i="6"/>
  <c r="Y418" i="6"/>
  <c r="Z418" i="6"/>
  <c r="AB418" i="6"/>
  <c r="E418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W522" i="6"/>
  <c r="X522" i="6"/>
  <c r="Y522" i="6"/>
  <c r="Z522" i="6"/>
  <c r="AA522" i="6"/>
  <c r="AB522" i="6"/>
  <c r="E522" i="6"/>
  <c r="F574" i="6"/>
  <c r="G574" i="6"/>
  <c r="H574" i="6"/>
  <c r="I574" i="6"/>
  <c r="J574" i="6"/>
  <c r="K574" i="6"/>
  <c r="L574" i="6"/>
  <c r="M574" i="6"/>
  <c r="N574" i="6"/>
  <c r="O574" i="6"/>
  <c r="P574" i="6"/>
  <c r="Q574" i="6"/>
  <c r="R574" i="6"/>
  <c r="S574" i="6"/>
  <c r="T574" i="6"/>
  <c r="U574" i="6"/>
  <c r="V574" i="6"/>
  <c r="W574" i="6"/>
  <c r="X574" i="6"/>
  <c r="Y574" i="6"/>
  <c r="Z574" i="6"/>
  <c r="AA574" i="6"/>
  <c r="AB574" i="6"/>
  <c r="E574" i="6"/>
  <c r="G626" i="6"/>
  <c r="H626" i="6"/>
  <c r="I626" i="6"/>
  <c r="K626" i="6"/>
  <c r="L626" i="6"/>
  <c r="M626" i="6"/>
  <c r="N626" i="6"/>
  <c r="O626" i="6"/>
  <c r="Q626" i="6"/>
  <c r="R626" i="6"/>
  <c r="T626" i="6"/>
  <c r="U626" i="6"/>
  <c r="W626" i="6"/>
  <c r="X626" i="6"/>
  <c r="Y626" i="6"/>
  <c r="Z626" i="6"/>
  <c r="AA626" i="6"/>
  <c r="AB626" i="6"/>
  <c r="F626" i="6"/>
  <c r="E626" i="6"/>
  <c r="G730" i="6"/>
  <c r="H730" i="6"/>
  <c r="I730" i="6"/>
  <c r="J730" i="6"/>
  <c r="K730" i="6"/>
  <c r="L730" i="6"/>
  <c r="M730" i="6"/>
  <c r="N730" i="6"/>
  <c r="O730" i="6"/>
  <c r="P730" i="6"/>
  <c r="Q730" i="6"/>
  <c r="R730" i="6"/>
  <c r="S730" i="6"/>
  <c r="T730" i="6"/>
  <c r="V730" i="6"/>
  <c r="X730" i="6"/>
  <c r="Y730" i="6"/>
  <c r="Z730" i="6"/>
  <c r="AA730" i="6"/>
  <c r="AB730" i="6"/>
  <c r="F730" i="6"/>
  <c r="E730" i="6"/>
  <c r="F782" i="6"/>
  <c r="G782" i="6"/>
  <c r="H782" i="6"/>
  <c r="I782" i="6"/>
  <c r="J782" i="6"/>
  <c r="K782" i="6"/>
  <c r="L782" i="6"/>
  <c r="M782" i="6"/>
  <c r="N782" i="6"/>
  <c r="O782" i="6"/>
  <c r="P782" i="6"/>
  <c r="R782" i="6"/>
  <c r="S782" i="6"/>
  <c r="T782" i="6"/>
  <c r="U782" i="6"/>
  <c r="V782" i="6"/>
  <c r="X782" i="6"/>
  <c r="Y782" i="6"/>
  <c r="Z782" i="6"/>
  <c r="AA782" i="6"/>
  <c r="AB782" i="6"/>
  <c r="E782" i="6"/>
  <c r="F834" i="6"/>
  <c r="G834" i="6"/>
  <c r="H834" i="6"/>
  <c r="I834" i="6"/>
  <c r="J834" i="6"/>
  <c r="K834" i="6"/>
  <c r="L834" i="6"/>
  <c r="M834" i="6"/>
  <c r="N834" i="6"/>
  <c r="O834" i="6"/>
  <c r="P834" i="6"/>
  <c r="Q834" i="6"/>
  <c r="R834" i="6"/>
  <c r="S834" i="6"/>
  <c r="T834" i="6"/>
  <c r="U834" i="6"/>
  <c r="V834" i="6"/>
  <c r="W834" i="6"/>
  <c r="X834" i="6"/>
  <c r="Y834" i="6"/>
  <c r="Z834" i="6"/>
  <c r="AA834" i="6"/>
  <c r="AB834" i="6"/>
  <c r="E834" i="6"/>
  <c r="F886" i="6"/>
  <c r="G886" i="6"/>
  <c r="H886" i="6"/>
  <c r="I886" i="6"/>
  <c r="J886" i="6"/>
  <c r="K886" i="6"/>
  <c r="L886" i="6"/>
  <c r="M886" i="6"/>
  <c r="N886" i="6"/>
  <c r="O886" i="6"/>
  <c r="P886" i="6"/>
  <c r="Q886" i="6"/>
  <c r="R886" i="6"/>
  <c r="S886" i="6"/>
  <c r="T886" i="6"/>
  <c r="U886" i="6"/>
  <c r="V886" i="6"/>
  <c r="W886" i="6"/>
  <c r="X886" i="6"/>
  <c r="Y886" i="6"/>
  <c r="Z886" i="6"/>
  <c r="AA886" i="6"/>
  <c r="AB886" i="6"/>
  <c r="E886" i="6"/>
  <c r="F938" i="6"/>
  <c r="G938" i="6"/>
  <c r="H938" i="6"/>
  <c r="I938" i="6"/>
  <c r="J938" i="6"/>
  <c r="K938" i="6"/>
  <c r="L938" i="6"/>
  <c r="M938" i="6"/>
  <c r="N938" i="6"/>
  <c r="O938" i="6"/>
  <c r="P938" i="6"/>
  <c r="Q938" i="6"/>
  <c r="R938" i="6"/>
  <c r="S938" i="6"/>
  <c r="T938" i="6"/>
  <c r="U938" i="6"/>
  <c r="V938" i="6"/>
  <c r="W938" i="6"/>
  <c r="X938" i="6"/>
  <c r="Y938" i="6"/>
  <c r="Z938" i="6"/>
  <c r="AA938" i="6"/>
  <c r="AB938" i="6"/>
  <c r="E938" i="6"/>
  <c r="F990" i="6"/>
  <c r="G990" i="6"/>
  <c r="H990" i="6"/>
  <c r="I990" i="6"/>
  <c r="J990" i="6"/>
  <c r="K990" i="6"/>
  <c r="L990" i="6"/>
  <c r="M990" i="6"/>
  <c r="N990" i="6"/>
  <c r="O990" i="6"/>
  <c r="P990" i="6"/>
  <c r="Q990" i="6"/>
  <c r="R990" i="6"/>
  <c r="S990" i="6"/>
  <c r="T990" i="6"/>
  <c r="U990" i="6"/>
  <c r="V990" i="6"/>
  <c r="W990" i="6"/>
  <c r="X990" i="6"/>
  <c r="Y990" i="6"/>
  <c r="Z990" i="6"/>
  <c r="AA990" i="6"/>
  <c r="AB990" i="6"/>
  <c r="E990" i="6"/>
  <c r="F1042" i="6"/>
  <c r="G1042" i="6"/>
  <c r="H1042" i="6"/>
  <c r="I1042" i="6"/>
  <c r="J1042" i="6"/>
  <c r="K1042" i="6"/>
  <c r="L1042" i="6"/>
  <c r="M1042" i="6"/>
  <c r="N1042" i="6"/>
  <c r="O1042" i="6"/>
  <c r="P1042" i="6"/>
  <c r="Q1042" i="6"/>
  <c r="R1042" i="6"/>
  <c r="S1042" i="6"/>
  <c r="T1042" i="6"/>
  <c r="U1042" i="6"/>
  <c r="V1042" i="6"/>
  <c r="W1042" i="6"/>
  <c r="X1042" i="6"/>
  <c r="Y1042" i="6"/>
  <c r="Z1042" i="6"/>
  <c r="AA1042" i="6"/>
  <c r="AB1042" i="6"/>
  <c r="E1042" i="6"/>
  <c r="F1094" i="6"/>
  <c r="G1094" i="6"/>
  <c r="H1094" i="6"/>
  <c r="I1094" i="6"/>
  <c r="J1094" i="6"/>
  <c r="K1094" i="6"/>
  <c r="L1094" i="6"/>
  <c r="M1094" i="6"/>
  <c r="N1094" i="6"/>
  <c r="O1094" i="6"/>
  <c r="P1094" i="6"/>
  <c r="Q1094" i="6"/>
  <c r="R1094" i="6"/>
  <c r="S1094" i="6"/>
  <c r="T1094" i="6"/>
  <c r="U1094" i="6"/>
  <c r="V1094" i="6"/>
  <c r="W1094" i="6"/>
  <c r="X1094" i="6"/>
  <c r="Y1094" i="6"/>
  <c r="Z1094" i="6"/>
  <c r="AA1094" i="6"/>
  <c r="AB1094" i="6"/>
  <c r="E1094" i="6"/>
  <c r="F1146" i="6"/>
  <c r="G1146" i="6"/>
  <c r="H1146" i="6"/>
  <c r="I1146" i="6"/>
  <c r="J1146" i="6"/>
  <c r="K1146" i="6"/>
  <c r="L1146" i="6"/>
  <c r="M1146" i="6"/>
  <c r="N1146" i="6"/>
  <c r="O1146" i="6"/>
  <c r="P1146" i="6"/>
  <c r="Q1146" i="6"/>
  <c r="R1146" i="6"/>
  <c r="S1146" i="6"/>
  <c r="T1146" i="6"/>
  <c r="U1146" i="6"/>
  <c r="V1146" i="6"/>
  <c r="W1146" i="6"/>
  <c r="X1146" i="6"/>
  <c r="Y1146" i="6"/>
  <c r="Z1146" i="6"/>
  <c r="AA1146" i="6"/>
  <c r="AB1146" i="6"/>
  <c r="E1146" i="6"/>
  <c r="F1198" i="6"/>
  <c r="G1198" i="6"/>
  <c r="H1198" i="6"/>
  <c r="I1198" i="6"/>
  <c r="J1198" i="6"/>
  <c r="K1198" i="6"/>
  <c r="L1198" i="6"/>
  <c r="M1198" i="6"/>
  <c r="N1198" i="6"/>
  <c r="O1198" i="6"/>
  <c r="P1198" i="6"/>
  <c r="Q1198" i="6"/>
  <c r="R1198" i="6"/>
  <c r="S1198" i="6"/>
  <c r="T1198" i="6"/>
  <c r="U1198" i="6"/>
  <c r="V1198" i="6"/>
  <c r="W1198" i="6"/>
  <c r="X1198" i="6"/>
  <c r="Y1198" i="6"/>
  <c r="Z1198" i="6"/>
  <c r="AA1198" i="6"/>
  <c r="AB1198" i="6"/>
  <c r="F1250" i="6"/>
  <c r="G1250" i="6"/>
  <c r="H1250" i="6"/>
  <c r="I1250" i="6"/>
  <c r="J1250" i="6"/>
  <c r="K1250" i="6"/>
  <c r="L1250" i="6"/>
  <c r="M1250" i="6"/>
  <c r="N1250" i="6"/>
  <c r="O1250" i="6"/>
  <c r="P1250" i="6"/>
  <c r="Q1250" i="6"/>
  <c r="R1250" i="6"/>
  <c r="S1250" i="6"/>
  <c r="T1250" i="6"/>
  <c r="U1250" i="6"/>
  <c r="V1250" i="6"/>
  <c r="W1250" i="6"/>
  <c r="X1250" i="6"/>
  <c r="Y1250" i="6"/>
  <c r="Z1250" i="6"/>
  <c r="AA1250" i="6"/>
  <c r="AB1250" i="6"/>
  <c r="E1250" i="6"/>
  <c r="AB1302" i="6"/>
  <c r="F1302" i="6"/>
  <c r="G1302" i="6"/>
  <c r="H1302" i="6"/>
  <c r="I1302" i="6"/>
  <c r="J1302" i="6"/>
  <c r="K1302" i="6"/>
  <c r="L1302" i="6"/>
  <c r="M1302" i="6"/>
  <c r="N1302" i="6"/>
  <c r="O1302" i="6"/>
  <c r="P1302" i="6"/>
  <c r="Q1302" i="6"/>
  <c r="R1302" i="6"/>
  <c r="S1302" i="6"/>
  <c r="T1302" i="6"/>
  <c r="U1302" i="6"/>
  <c r="V1302" i="6"/>
  <c r="W1302" i="6"/>
  <c r="X1302" i="6"/>
  <c r="Y1302" i="6"/>
  <c r="Z1302" i="6"/>
  <c r="AA1302" i="6"/>
  <c r="E1302" i="6"/>
  <c r="F1354" i="6"/>
  <c r="G1354" i="6"/>
  <c r="H1354" i="6"/>
  <c r="I1354" i="6"/>
  <c r="J1354" i="6"/>
  <c r="K1354" i="6"/>
  <c r="L1354" i="6"/>
  <c r="M1354" i="6"/>
  <c r="N1354" i="6"/>
  <c r="O1354" i="6"/>
  <c r="P1354" i="6"/>
  <c r="Q1354" i="6"/>
  <c r="R1354" i="6"/>
  <c r="T1354" i="6"/>
  <c r="U1354" i="6"/>
  <c r="V1354" i="6"/>
  <c r="W1354" i="6"/>
  <c r="X1354" i="6"/>
  <c r="Y1354" i="6"/>
  <c r="Z1354" i="6"/>
  <c r="AA1354" i="6"/>
  <c r="AB1354" i="6"/>
  <c r="E1354" i="6"/>
  <c r="F1406" i="6"/>
  <c r="G1406" i="6"/>
  <c r="H1406" i="6"/>
  <c r="I1406" i="6"/>
  <c r="J1406" i="6"/>
  <c r="K1406" i="6"/>
  <c r="L1406" i="6"/>
  <c r="M1406" i="6"/>
  <c r="N1406" i="6"/>
  <c r="O1406" i="6"/>
  <c r="Q1406" i="6"/>
  <c r="R1406" i="6"/>
  <c r="S1406" i="6"/>
  <c r="T1406" i="6"/>
  <c r="U1406" i="6"/>
  <c r="V1406" i="6"/>
  <c r="W1406" i="6"/>
  <c r="X1406" i="6"/>
  <c r="Y1406" i="6"/>
  <c r="Z1406" i="6"/>
  <c r="AA1406" i="6"/>
  <c r="AB1406" i="6"/>
  <c r="E1406" i="6"/>
  <c r="F1457" i="6"/>
  <c r="G1457" i="6"/>
  <c r="H1457" i="6"/>
  <c r="I1457" i="6"/>
  <c r="J1457" i="6"/>
  <c r="K1457" i="6"/>
  <c r="L1457" i="6"/>
  <c r="M1457" i="6"/>
  <c r="N1457" i="6"/>
  <c r="O1457" i="6"/>
  <c r="P1457" i="6"/>
  <c r="Q1457" i="6"/>
  <c r="R1457" i="6"/>
  <c r="S1457" i="6"/>
  <c r="T1457" i="6"/>
  <c r="U1457" i="6"/>
  <c r="V1457" i="6"/>
  <c r="W1457" i="6"/>
  <c r="X1457" i="6"/>
  <c r="Y1457" i="6"/>
  <c r="Z1457" i="6"/>
  <c r="AA1457" i="6"/>
  <c r="AB1457" i="6"/>
  <c r="E1457" i="6"/>
  <c r="F1509" i="6"/>
  <c r="G1509" i="6"/>
  <c r="H1509" i="6"/>
  <c r="I1509" i="6"/>
  <c r="J1509" i="6"/>
  <c r="K1509" i="6"/>
  <c r="L1509" i="6"/>
  <c r="M1509" i="6"/>
  <c r="N1509" i="6"/>
  <c r="O1509" i="6"/>
  <c r="P1509" i="6"/>
  <c r="Q1509" i="6"/>
  <c r="R1509" i="6"/>
  <c r="S1509" i="6"/>
  <c r="T1509" i="6"/>
  <c r="U1509" i="6"/>
  <c r="V1509" i="6"/>
  <c r="W1509" i="6"/>
  <c r="X1509" i="6"/>
  <c r="Y1509" i="6"/>
  <c r="Z1509" i="6"/>
  <c r="AA1509" i="6"/>
  <c r="AB1509" i="6"/>
  <c r="E1509" i="6"/>
  <c r="F1613" i="6"/>
  <c r="G1613" i="6"/>
  <c r="H1613" i="6"/>
  <c r="I1613" i="6"/>
  <c r="J1613" i="6"/>
  <c r="K1613" i="6"/>
  <c r="L1613" i="6"/>
  <c r="M1613" i="6"/>
  <c r="N1613" i="6"/>
  <c r="O1613" i="6"/>
  <c r="P1613" i="6"/>
  <c r="Q1613" i="6"/>
  <c r="R1613" i="6"/>
  <c r="S1613" i="6"/>
  <c r="T1613" i="6"/>
  <c r="U1613" i="6"/>
  <c r="V1613" i="6"/>
  <c r="W1613" i="6"/>
  <c r="X1613" i="6"/>
  <c r="Y1613" i="6"/>
  <c r="Z1613" i="6"/>
  <c r="AA1613" i="6"/>
  <c r="AB1613" i="6"/>
  <c r="E1613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E106" i="6"/>
  <c r="F54" i="6"/>
  <c r="G54" i="6"/>
  <c r="I54" i="6"/>
  <c r="K54" i="6"/>
  <c r="L54" i="6"/>
  <c r="M54" i="6"/>
  <c r="N54" i="6"/>
  <c r="P54" i="6"/>
  <c r="Q54" i="6"/>
  <c r="S54" i="6"/>
  <c r="T54" i="6"/>
  <c r="U54" i="6"/>
  <c r="V54" i="6"/>
  <c r="W54" i="6"/>
  <c r="X54" i="6"/>
  <c r="Y54" i="6"/>
  <c r="Z54" i="6"/>
  <c r="AA54" i="6"/>
  <c r="AB54" i="6"/>
  <c r="E54" i="6"/>
  <c r="F22" i="4"/>
  <c r="G22" i="4" s="1"/>
  <c r="H22" i="4" s="1"/>
  <c r="I22" i="4" s="1"/>
  <c r="J22" i="4" s="1"/>
  <c r="K22" i="4" s="1"/>
  <c r="L22" i="4" s="1"/>
  <c r="M22" i="4" s="1"/>
  <c r="N22" i="4" s="1"/>
  <c r="O22" i="4" s="1"/>
  <c r="P22" i="4" s="1"/>
  <c r="Q22" i="4" s="1"/>
  <c r="R22" i="4" s="1"/>
  <c r="S22" i="4" s="1"/>
  <c r="T22" i="4" s="1"/>
  <c r="U22" i="4" s="1"/>
  <c r="V22" i="4" s="1"/>
  <c r="W22" i="4" s="1"/>
  <c r="X22" i="4" s="1"/>
  <c r="Y22" i="4" s="1"/>
  <c r="Z22" i="4" s="1"/>
  <c r="AA22" i="4" s="1"/>
  <c r="AB22" i="4" s="1"/>
  <c r="AC22" i="4" s="1"/>
  <c r="AD22" i="4" s="1"/>
  <c r="AE22" i="4" s="1"/>
  <c r="AF22" i="4" s="1"/>
  <c r="AG22" i="4" s="1"/>
  <c r="AH22" i="4" l="1"/>
  <c r="AJ13" i="4"/>
  <c r="AJ12" i="4"/>
  <c r="AG13" i="4"/>
  <c r="AG12" i="4"/>
  <c r="AD12" i="4"/>
  <c r="AD13" i="4"/>
  <c r="AA13" i="4"/>
  <c r="B1512" i="6" l="1"/>
  <c r="AH74" i="4"/>
  <c r="AI22" i="4"/>
  <c r="B1977" i="8"/>
  <c r="AC206" i="8"/>
  <c r="AC274" i="8"/>
  <c r="AC342" i="8"/>
  <c r="AC410" i="8"/>
  <c r="AC478" i="8"/>
  <c r="AC546" i="8"/>
  <c r="AC614" i="8"/>
  <c r="AJ55" i="10"/>
  <c r="AC682" i="8"/>
  <c r="AC750" i="8"/>
  <c r="AC818" i="8"/>
  <c r="AC886" i="8"/>
  <c r="AC954" i="8"/>
  <c r="AC1022" i="8"/>
  <c r="AC1090" i="8"/>
  <c r="AC1158" i="8"/>
  <c r="AC1294" i="8"/>
  <c r="AC1362" i="8"/>
  <c r="AC1430" i="8"/>
  <c r="AC1498" i="8"/>
  <c r="AC1566" i="8"/>
  <c r="AC1634" i="8"/>
  <c r="AC1702" i="8"/>
  <c r="AC1770" i="8"/>
  <c r="AC1906" i="8"/>
  <c r="AC1974" i="8"/>
  <c r="AC2110" i="8"/>
  <c r="AC2042" i="8"/>
  <c r="AA12" i="4"/>
  <c r="X13" i="4"/>
  <c r="X12" i="4"/>
  <c r="B1564" i="6" l="1"/>
  <c r="AI74" i="4"/>
  <c r="B2045" i="8"/>
  <c r="U12" i="4"/>
  <c r="AC262" i="6"/>
  <c r="AB75" i="4"/>
  <c r="AE75" i="4"/>
  <c r="AC75" i="4"/>
  <c r="O75" i="4"/>
  <c r="M75" i="4"/>
  <c r="AA75" i="4"/>
  <c r="AG75" i="4"/>
  <c r="AE10" i="11"/>
  <c r="U10" i="11"/>
  <c r="U75" i="4"/>
  <c r="T75" i="4"/>
  <c r="N10" i="11"/>
  <c r="L75" i="4"/>
  <c r="H75" i="4"/>
  <c r="AK77" i="4"/>
  <c r="AK85" i="4"/>
  <c r="AK93" i="4"/>
  <c r="AK132" i="4"/>
  <c r="AJ67" i="11"/>
  <c r="AK94" i="4"/>
  <c r="AK87" i="4"/>
  <c r="AK84" i="4"/>
  <c r="AK80" i="4"/>
  <c r="AK88" i="4"/>
  <c r="AK86" i="4"/>
  <c r="AK81" i="4"/>
  <c r="AK89" i="4"/>
  <c r="AC138" i="8"/>
  <c r="AK133" i="4" s="1"/>
  <c r="AK78" i="4"/>
  <c r="AK82" i="4"/>
  <c r="AK90" i="4"/>
  <c r="AK83" i="4"/>
  <c r="AK91" i="4"/>
  <c r="G75" i="4"/>
  <c r="G10" i="11"/>
  <c r="H10" i="11"/>
  <c r="I75" i="4"/>
  <c r="I10" i="11"/>
  <c r="J10" i="11"/>
  <c r="J75" i="4"/>
  <c r="K10" i="11"/>
  <c r="K75" i="4"/>
  <c r="L10" i="11"/>
  <c r="M10" i="11"/>
  <c r="N75" i="4"/>
  <c r="O10" i="11"/>
  <c r="P75" i="4"/>
  <c r="P10" i="11"/>
  <c r="Q75" i="4"/>
  <c r="Q10" i="11"/>
  <c r="R10" i="11"/>
  <c r="R75" i="4"/>
  <c r="S10" i="11"/>
  <c r="S75" i="4"/>
  <c r="T10" i="11"/>
  <c r="V75" i="4"/>
  <c r="W75" i="4"/>
  <c r="W10" i="11"/>
  <c r="X75" i="4"/>
  <c r="X10" i="11"/>
  <c r="Y75" i="4"/>
  <c r="Y10" i="11"/>
  <c r="Z75" i="4"/>
  <c r="Z10" i="11"/>
  <c r="AA10" i="11"/>
  <c r="AB10" i="11"/>
  <c r="AC10" i="11"/>
  <c r="AD75" i="4"/>
  <c r="AD10" i="11"/>
  <c r="AJ65" i="11"/>
  <c r="AF10" i="11"/>
  <c r="AF75" i="4"/>
  <c r="AG10" i="11"/>
  <c r="AI75" i="4"/>
  <c r="AI10" i="11"/>
  <c r="AH10" i="11"/>
  <c r="AH75" i="4"/>
  <c r="AI23" i="4"/>
  <c r="U13" i="4"/>
  <c r="AC1509" i="6"/>
  <c r="AC1457" i="6"/>
  <c r="AC1406" i="6"/>
  <c r="AC1302" i="6"/>
  <c r="AC1250" i="6"/>
  <c r="AC1198" i="6"/>
  <c r="AC1146" i="6"/>
  <c r="AC1094" i="6"/>
  <c r="AC1042" i="6"/>
  <c r="AC938" i="6"/>
  <c r="AC886" i="6"/>
  <c r="AC834" i="6"/>
  <c r="AC782" i="6"/>
  <c r="AC730" i="6"/>
  <c r="AC678" i="6"/>
  <c r="AC626" i="6"/>
  <c r="AC574" i="6"/>
  <c r="AC522" i="6"/>
  <c r="AC366" i="6"/>
  <c r="AC314" i="6"/>
  <c r="AC210" i="6"/>
  <c r="AC158" i="6"/>
  <c r="AC106" i="6"/>
  <c r="R13" i="4"/>
  <c r="R12" i="4"/>
  <c r="AK130" i="4" l="1"/>
  <c r="AK131" i="4"/>
  <c r="AK129" i="4"/>
  <c r="AK66" i="4"/>
  <c r="AK24" i="4"/>
  <c r="AK67" i="4"/>
  <c r="AJ66" i="11"/>
  <c r="AJ64" i="11"/>
  <c r="G10" i="10"/>
  <c r="G23" i="4"/>
  <c r="P10" i="10"/>
  <c r="H23" i="4"/>
  <c r="W23" i="4"/>
  <c r="AE10" i="10"/>
  <c r="T10" i="10"/>
  <c r="W10" i="10"/>
  <c r="Y10" i="10"/>
  <c r="J10" i="10"/>
  <c r="O10" i="10"/>
  <c r="U23" i="4"/>
  <c r="Y23" i="4"/>
  <c r="AC23" i="4"/>
  <c r="Q10" i="10"/>
  <c r="S10" i="10"/>
  <c r="V10" i="10"/>
  <c r="X10" i="10"/>
  <c r="AC10" i="10"/>
  <c r="AF10" i="10"/>
  <c r="I10" i="10"/>
  <c r="M10" i="10"/>
  <c r="AD23" i="4"/>
  <c r="R10" i="10"/>
  <c r="Z10" i="10"/>
  <c r="AA10" i="10"/>
  <c r="AB10" i="10"/>
  <c r="AD10" i="10"/>
  <c r="K10" i="10"/>
  <c r="L10" i="10"/>
  <c r="N10" i="10"/>
  <c r="F75" i="4"/>
  <c r="F10" i="11"/>
  <c r="AG23" i="4"/>
  <c r="AF23" i="4"/>
  <c r="AE23" i="4"/>
  <c r="AB23" i="4"/>
  <c r="AA23" i="4"/>
  <c r="Z23" i="4"/>
  <c r="X23" i="4"/>
  <c r="V23" i="4"/>
  <c r="U10" i="10"/>
  <c r="T23" i="4"/>
  <c r="S23" i="4"/>
  <c r="R23" i="4"/>
  <c r="Q23" i="4"/>
  <c r="P23" i="4"/>
  <c r="O23" i="4"/>
  <c r="N23" i="4"/>
  <c r="M23" i="4"/>
  <c r="L23" i="4"/>
  <c r="K23" i="4"/>
  <c r="J23" i="4"/>
  <c r="I23" i="4"/>
  <c r="H10" i="10"/>
  <c r="F10" i="10"/>
  <c r="F23" i="4"/>
  <c r="AJ54" i="10"/>
  <c r="AI10" i="10"/>
  <c r="AJ53" i="10"/>
  <c r="AH10" i="10"/>
  <c r="AH23" i="4"/>
  <c r="AG10" i="10"/>
  <c r="O13" i="4"/>
  <c r="O12" i="4"/>
  <c r="AJ195" i="11"/>
  <c r="AJ194" i="11"/>
  <c r="AJ193" i="11"/>
  <c r="AJ192" i="11"/>
  <c r="AJ191" i="11"/>
  <c r="AJ190" i="11"/>
  <c r="AJ189" i="11"/>
  <c r="AJ188" i="11"/>
  <c r="AJ187" i="11"/>
  <c r="AJ186" i="11"/>
  <c r="AJ185" i="11"/>
  <c r="AJ184" i="11"/>
  <c r="AJ183" i="11"/>
  <c r="AJ182" i="11"/>
  <c r="AJ181" i="11"/>
  <c r="AJ180" i="11"/>
  <c r="AJ179" i="11"/>
  <c r="AJ178" i="11"/>
  <c r="AJ177" i="11"/>
  <c r="AJ176" i="11"/>
  <c r="AJ175" i="11"/>
  <c r="AJ174" i="11"/>
  <c r="AJ173" i="11"/>
  <c r="AJ172" i="11"/>
  <c r="AJ171" i="11"/>
  <c r="AJ170" i="11"/>
  <c r="AJ169" i="11"/>
  <c r="AJ168" i="11"/>
  <c r="AJ167" i="11"/>
  <c r="AJ166" i="11"/>
  <c r="AJ165" i="11"/>
  <c r="AJ164" i="11"/>
  <c r="AJ163" i="11"/>
  <c r="AJ162" i="11"/>
  <c r="AJ161" i="11"/>
  <c r="AJ160" i="11"/>
  <c r="AJ159" i="11"/>
  <c r="AJ158" i="11"/>
  <c r="AJ157" i="11"/>
  <c r="AJ156" i="11"/>
  <c r="AJ155" i="11"/>
  <c r="AJ154" i="11"/>
  <c r="AJ153" i="11"/>
  <c r="AJ152" i="11"/>
  <c r="AJ151" i="11"/>
  <c r="AJ150" i="11"/>
  <c r="AJ149" i="11"/>
  <c r="AJ148" i="11"/>
  <c r="AJ147" i="11"/>
  <c r="AJ146" i="11"/>
  <c r="AJ145" i="11"/>
  <c r="AJ144" i="11"/>
  <c r="AJ143" i="11"/>
  <c r="AJ142" i="11" l="1"/>
  <c r="I13" i="4" s="1"/>
  <c r="AK63" i="4"/>
  <c r="AJ50" i="10"/>
  <c r="AK62" i="4"/>
  <c r="AJ49" i="10"/>
  <c r="AJ52" i="10"/>
  <c r="AJ51" i="10"/>
  <c r="L12" i="4"/>
  <c r="L13" i="4"/>
  <c r="AJ128" i="11"/>
  <c r="AJ127" i="11"/>
  <c r="AJ126" i="11"/>
  <c r="AJ125" i="11"/>
  <c r="AJ124" i="11"/>
  <c r="AJ123" i="11"/>
  <c r="AJ122" i="11"/>
  <c r="AJ121" i="11"/>
  <c r="AJ120" i="11"/>
  <c r="AJ119" i="11"/>
  <c r="AJ118" i="11"/>
  <c r="AJ117" i="11"/>
  <c r="AJ116" i="11"/>
  <c r="AJ115" i="11"/>
  <c r="AJ114" i="11"/>
  <c r="AJ113" i="11"/>
  <c r="AJ112" i="11"/>
  <c r="AJ111" i="11"/>
  <c r="AJ110" i="11"/>
  <c r="AJ109" i="11"/>
  <c r="AJ108" i="11"/>
  <c r="AJ107" i="11"/>
  <c r="AJ106" i="11"/>
  <c r="AJ105" i="11"/>
  <c r="AJ104" i="11"/>
  <c r="AJ103" i="11"/>
  <c r="AJ102" i="11"/>
  <c r="AJ101" i="11"/>
  <c r="AJ100" i="11"/>
  <c r="AJ99" i="11"/>
  <c r="AJ98" i="11"/>
  <c r="AJ97" i="11"/>
  <c r="AJ96" i="11"/>
  <c r="AJ95" i="11"/>
  <c r="AJ94" i="11"/>
  <c r="AJ93" i="11"/>
  <c r="AJ92" i="11"/>
  <c r="AJ91" i="11"/>
  <c r="AJ90" i="11"/>
  <c r="AJ89" i="11"/>
  <c r="AJ88" i="11"/>
  <c r="AJ87" i="11"/>
  <c r="AJ86" i="11"/>
  <c r="AJ85" i="11"/>
  <c r="AJ84" i="11"/>
  <c r="AJ83" i="11"/>
  <c r="AJ82" i="11"/>
  <c r="AJ81" i="11"/>
  <c r="AJ80" i="11"/>
  <c r="AJ79" i="11"/>
  <c r="AJ78" i="11"/>
  <c r="AJ77" i="11"/>
  <c r="AJ76" i="11"/>
  <c r="AJ98" i="10"/>
  <c r="AJ97" i="10"/>
  <c r="AJ96" i="10"/>
  <c r="AJ95" i="10"/>
  <c r="AJ94" i="10"/>
  <c r="AJ93" i="10"/>
  <c r="AJ92" i="10"/>
  <c r="AJ91" i="10"/>
  <c r="AJ90" i="10"/>
  <c r="AJ89" i="10"/>
  <c r="AJ88" i="10"/>
  <c r="AJ87" i="10"/>
  <c r="AJ86" i="10"/>
  <c r="AJ85" i="10"/>
  <c r="AJ84" i="10"/>
  <c r="AJ83" i="10"/>
  <c r="AJ82" i="10"/>
  <c r="AJ81" i="10"/>
  <c r="AJ80" i="10"/>
  <c r="AJ79" i="10"/>
  <c r="AJ78" i="10"/>
  <c r="AJ77" i="10"/>
  <c r="AJ76" i="10"/>
  <c r="AJ75" i="10"/>
  <c r="AJ74" i="10"/>
  <c r="AJ73" i="10"/>
  <c r="AJ72" i="10"/>
  <c r="AJ71" i="10"/>
  <c r="AJ70" i="10"/>
  <c r="AJ69" i="10"/>
  <c r="AJ68" i="10"/>
  <c r="AJ67" i="10"/>
  <c r="AJ66" i="10"/>
  <c r="AJ65" i="10"/>
  <c r="AJ64" i="10"/>
  <c r="AJ63" i="10"/>
  <c r="AJ62" i="10"/>
  <c r="AJ61" i="10"/>
  <c r="AJ75" i="11" l="1"/>
  <c r="F13" i="4" s="1"/>
  <c r="AJ60" i="10"/>
  <c r="F12" i="4" s="1"/>
  <c r="AJ43" i="11"/>
  <c r="AJ11" i="10"/>
  <c r="AA14" i="4" l="1"/>
  <c r="AC12" i="4" s="1"/>
  <c r="AK128" i="4" l="1"/>
  <c r="AJ63" i="11"/>
  <c r="AJ62" i="11"/>
  <c r="AK126" i="4"/>
  <c r="AJ61" i="11"/>
  <c r="AK125" i="4"/>
  <c r="AJ60" i="11"/>
  <c r="AJ48" i="10"/>
  <c r="AC13" i="4"/>
  <c r="AC14" i="4" s="1"/>
  <c r="B5" i="8" l="1"/>
  <c r="B629" i="6"/>
  <c r="E74" i="4"/>
  <c r="AJ15" i="11" l="1"/>
  <c r="AK104" i="4"/>
  <c r="AJ39" i="11"/>
  <c r="AK110" i="4"/>
  <c r="AJ45" i="11"/>
  <c r="AK118" i="4"/>
  <c r="AJ53" i="11"/>
  <c r="AC70" i="8"/>
  <c r="AJ16" i="11"/>
  <c r="AJ24" i="11"/>
  <c r="AK97" i="4"/>
  <c r="AJ32" i="11"/>
  <c r="AK105" i="4"/>
  <c r="AJ40" i="11"/>
  <c r="AK111" i="4"/>
  <c r="AJ46" i="11"/>
  <c r="AK119" i="4"/>
  <c r="AJ54" i="11"/>
  <c r="AJ17" i="11"/>
  <c r="AK120" i="4"/>
  <c r="AJ55" i="11"/>
  <c r="AK99" i="4"/>
  <c r="AJ34" i="11"/>
  <c r="AJ19" i="11"/>
  <c r="AK100" i="4"/>
  <c r="AJ35" i="11"/>
  <c r="AK114" i="4"/>
  <c r="AJ49" i="11"/>
  <c r="AK122" i="4"/>
  <c r="AJ57" i="11"/>
  <c r="AJ25" i="11"/>
  <c r="AK106" i="4"/>
  <c r="AJ41" i="11"/>
  <c r="AK113" i="4"/>
  <c r="AJ48" i="11"/>
  <c r="AJ20" i="11"/>
  <c r="AK115" i="4"/>
  <c r="AJ50" i="11"/>
  <c r="AK123" i="4"/>
  <c r="AJ58" i="11"/>
  <c r="AJ23" i="11"/>
  <c r="AK98" i="4"/>
  <c r="AJ33" i="11"/>
  <c r="AJ18" i="11"/>
  <c r="AK121" i="4"/>
  <c r="AJ56" i="11"/>
  <c r="AJ12" i="11"/>
  <c r="AK101" i="4"/>
  <c r="AJ36" i="11"/>
  <c r="AJ13" i="11"/>
  <c r="AJ21" i="11"/>
  <c r="AJ29" i="11"/>
  <c r="AK102" i="4"/>
  <c r="AJ37" i="11"/>
  <c r="AK116" i="4"/>
  <c r="AJ51" i="11"/>
  <c r="AK124" i="4"/>
  <c r="AJ59" i="11"/>
  <c r="AK96" i="4"/>
  <c r="AJ31" i="11"/>
  <c r="AK112" i="4"/>
  <c r="AJ47" i="11"/>
  <c r="AJ26" i="11"/>
  <c r="AK107" i="4"/>
  <c r="AJ42" i="11"/>
  <c r="AJ27" i="11"/>
  <c r="AJ28" i="11"/>
  <c r="AJ14" i="11"/>
  <c r="AJ22" i="11"/>
  <c r="AK95" i="4"/>
  <c r="AJ30" i="11"/>
  <c r="AK103" i="4"/>
  <c r="AJ38" i="11"/>
  <c r="AK109" i="4"/>
  <c r="AJ44" i="11"/>
  <c r="AJ52" i="11"/>
  <c r="AK47" i="4"/>
  <c r="AJ34" i="10"/>
  <c r="AK56" i="4"/>
  <c r="AJ43" i="10"/>
  <c r="AK57" i="4"/>
  <c r="AJ44" i="10"/>
  <c r="AJ12" i="10"/>
  <c r="AK49" i="4"/>
  <c r="AJ36" i="10"/>
  <c r="AK42" i="4"/>
  <c r="AJ29" i="10"/>
  <c r="AK58" i="4"/>
  <c r="AJ45" i="10"/>
  <c r="AK40" i="4"/>
  <c r="AJ27" i="10"/>
  <c r="AK41" i="4"/>
  <c r="AJ28" i="10"/>
  <c r="AK34" i="4"/>
  <c r="AJ21" i="10"/>
  <c r="AK27" i="4"/>
  <c r="AJ14" i="10"/>
  <c r="AK35" i="4"/>
  <c r="AJ22" i="10"/>
  <c r="AK43" i="4"/>
  <c r="AJ30" i="10"/>
  <c r="AK51" i="4"/>
  <c r="AJ38" i="10"/>
  <c r="AK59" i="4"/>
  <c r="AJ46" i="10"/>
  <c r="AK39" i="4"/>
  <c r="AJ26" i="10"/>
  <c r="AK32" i="4"/>
  <c r="AJ19" i="10"/>
  <c r="AK33" i="4"/>
  <c r="AJ20" i="10"/>
  <c r="AK26" i="4"/>
  <c r="AJ13" i="10"/>
  <c r="AK50" i="4"/>
  <c r="AJ37" i="10"/>
  <c r="AK28" i="4"/>
  <c r="AJ15" i="10"/>
  <c r="AK36" i="4"/>
  <c r="AJ23" i="10"/>
  <c r="AK44" i="4"/>
  <c r="AJ31" i="10"/>
  <c r="AK52" i="4"/>
  <c r="AJ39" i="10"/>
  <c r="AK60" i="4"/>
  <c r="AJ47" i="10"/>
  <c r="AK55" i="4"/>
  <c r="AJ42" i="10"/>
  <c r="AK37" i="4"/>
  <c r="AJ24" i="10"/>
  <c r="AJ40" i="10"/>
  <c r="AJ18" i="10"/>
  <c r="AK48" i="4"/>
  <c r="AJ35" i="10"/>
  <c r="AK29" i="4"/>
  <c r="AJ16" i="10"/>
  <c r="AJ32" i="10"/>
  <c r="AK30" i="4"/>
  <c r="AJ17" i="10"/>
  <c r="AJ25" i="10"/>
  <c r="AK46" i="4"/>
  <c r="AJ33" i="10"/>
  <c r="AK54" i="4"/>
  <c r="AJ41" i="10"/>
  <c r="AC54" i="6"/>
  <c r="AK76" i="4"/>
  <c r="AK25" i="4"/>
  <c r="B209" i="8"/>
  <c r="B577" i="6"/>
  <c r="B109" i="6"/>
  <c r="B617" i="8"/>
  <c r="B413" i="8"/>
  <c r="B421" i="6"/>
  <c r="B73" i="8"/>
  <c r="B141" i="8"/>
  <c r="B369" i="6"/>
  <c r="B549" i="8"/>
  <c r="B753" i="8"/>
  <c r="B481" i="8"/>
  <c r="B821" i="8"/>
  <c r="B213" i="6"/>
  <c r="B277" i="8"/>
  <c r="B265" i="6"/>
  <c r="B57" i="6"/>
  <c r="B525" i="6"/>
  <c r="B161" i="6"/>
  <c r="B345" i="8"/>
  <c r="B317" i="6"/>
  <c r="B473" i="6"/>
  <c r="B685" i="8"/>
  <c r="I14" i="4"/>
  <c r="AG14" i="4"/>
  <c r="AJ14" i="4"/>
  <c r="O14" i="4"/>
  <c r="R14" i="4"/>
  <c r="U14" i="4"/>
  <c r="F14" i="4"/>
  <c r="AD14" i="4"/>
  <c r="X14" i="4"/>
  <c r="AK23" i="4" l="1"/>
  <c r="E10" i="11"/>
  <c r="AJ11" i="11"/>
  <c r="AJ10" i="11" s="1"/>
  <c r="C13" i="4" s="1"/>
  <c r="C8" i="4" s="1"/>
  <c r="AJ10" i="10"/>
  <c r="C12" i="4" s="1"/>
  <c r="C7" i="4" s="1"/>
  <c r="E10" i="10"/>
  <c r="E75" i="4"/>
  <c r="E23" i="4"/>
  <c r="K13" i="4"/>
  <c r="K12" i="4"/>
  <c r="Q13" i="4"/>
  <c r="Q12" i="4"/>
  <c r="Z13" i="4"/>
  <c r="Z12" i="4"/>
  <c r="AL12" i="4"/>
  <c r="AL13" i="4"/>
  <c r="H12" i="4"/>
  <c r="H13" i="4"/>
  <c r="W13" i="4"/>
  <c r="W12" i="4"/>
  <c r="T12" i="4"/>
  <c r="T13" i="4"/>
  <c r="AI13" i="4"/>
  <c r="AI12" i="4"/>
  <c r="AF12" i="4"/>
  <c r="AF13" i="4"/>
  <c r="B889" i="8"/>
  <c r="B681" i="6"/>
  <c r="W14" i="4" l="1"/>
  <c r="H14" i="4"/>
  <c r="K14" i="4"/>
  <c r="B957" i="8"/>
  <c r="B733" i="6"/>
  <c r="O74" i="4"/>
  <c r="C9" i="4" l="1"/>
  <c r="L14" i="4"/>
  <c r="N12" i="4" s="1"/>
  <c r="U74" i="4"/>
  <c r="B785" i="6"/>
  <c r="B1025" i="8"/>
  <c r="F74" i="4"/>
  <c r="G74" i="4"/>
  <c r="H74" i="4"/>
  <c r="I74" i="4"/>
  <c r="J74" i="4"/>
  <c r="K74" i="4"/>
  <c r="L74" i="4"/>
  <c r="M74" i="4"/>
  <c r="N74" i="4"/>
  <c r="P74" i="4"/>
  <c r="Q74" i="4"/>
  <c r="R74" i="4"/>
  <c r="S74" i="4"/>
  <c r="T74" i="4"/>
  <c r="N13" i="4" l="1"/>
  <c r="E8" i="4"/>
  <c r="E7" i="4"/>
  <c r="B1093" i="8"/>
  <c r="B837" i="6"/>
  <c r="E9" i="4" l="1"/>
  <c r="B1161" i="8"/>
  <c r="B889" i="6"/>
  <c r="V74" i="4"/>
  <c r="B1229" i="8" l="1"/>
  <c r="B941" i="6"/>
  <c r="W74" i="4"/>
  <c r="B993" i="6" l="1"/>
  <c r="B1297" i="8"/>
  <c r="X74" i="4"/>
  <c r="B1365" i="8" l="1"/>
  <c r="B1045" i="6"/>
  <c r="Y74" i="4"/>
  <c r="B1433" i="8" l="1"/>
  <c r="B1097" i="6"/>
  <c r="Z74" i="4"/>
  <c r="C14" i="4"/>
  <c r="E13" i="4" s="1"/>
  <c r="B1501" i="8" l="1"/>
  <c r="B1149" i="6"/>
  <c r="AA74" i="4"/>
  <c r="E12" i="4"/>
  <c r="B1201" i="6" l="1"/>
  <c r="B1569" i="8"/>
  <c r="AB74" i="4"/>
  <c r="Z14" i="4"/>
  <c r="AL14" i="4"/>
  <c r="AI14" i="4"/>
  <c r="T14" i="4"/>
  <c r="N14" i="4"/>
  <c r="E14" i="4"/>
  <c r="AF14" i="4"/>
  <c r="Q14" i="4"/>
  <c r="B1637" i="8" l="1"/>
  <c r="B1253" i="6"/>
  <c r="AC74" i="4"/>
  <c r="B1705" i="8" l="1"/>
  <c r="B1305" i="6"/>
  <c r="AD74" i="4"/>
  <c r="B1773" i="8" l="1"/>
  <c r="B1357" i="6"/>
  <c r="AE74" i="4"/>
  <c r="B1841" i="8" l="1"/>
  <c r="B1408" i="6"/>
  <c r="AF74" i="4"/>
  <c r="B1909" i="8" l="1"/>
  <c r="B1460" i="6"/>
  <c r="AG74" i="4"/>
</calcChain>
</file>

<file path=xl/sharedStrings.xml><?xml version="1.0" encoding="utf-8"?>
<sst xmlns="http://schemas.openxmlformats.org/spreadsheetml/2006/main" count="4276" uniqueCount="133">
  <si>
    <t>Solar</t>
  </si>
  <si>
    <t>Eólica</t>
  </si>
  <si>
    <t>Total</t>
  </si>
  <si>
    <t>Central  /  Día</t>
  </si>
  <si>
    <t>PE-TCHAMMA</t>
  </si>
  <si>
    <t>PE-SIERRAGORDA</t>
  </si>
  <si>
    <t>PE-VALLEDELOSVIENTOS</t>
  </si>
  <si>
    <t>PE-CALAMA</t>
  </si>
  <si>
    <t>PE-TALTAL</t>
  </si>
  <si>
    <t>PE-SARCO</t>
  </si>
  <si>
    <t>PE-CABOLEONES-1</t>
  </si>
  <si>
    <t>PE-CABOLEONES-2</t>
  </si>
  <si>
    <t>PE-CABOLEONES-3</t>
  </si>
  <si>
    <t>PE-SANJUAN</t>
  </si>
  <si>
    <t>PE-PUNTACOLORADA</t>
  </si>
  <si>
    <t>PE-ELARRAYAN</t>
  </si>
  <si>
    <t>PE-TALINAYPONIENTE</t>
  </si>
  <si>
    <t>PE-TALINAYORIENTE</t>
  </si>
  <si>
    <t>PE-PUNTASIERRA</t>
  </si>
  <si>
    <t>PE-LOSCURUROS</t>
  </si>
  <si>
    <t>PE-MONTEREDONDO</t>
  </si>
  <si>
    <t>PE-PUNTAPALMERAS</t>
  </si>
  <si>
    <t>PE-CANELA</t>
  </si>
  <si>
    <t>PE-CANELA-2</t>
  </si>
  <si>
    <t>PE-TOTORAL</t>
  </si>
  <si>
    <t>PE-LAESTRELLA</t>
  </si>
  <si>
    <t>PE-NEGRETE</t>
  </si>
  <si>
    <t>PE-LOSOLMOS</t>
  </si>
  <si>
    <t>PE-RENAICO</t>
  </si>
  <si>
    <t>PE-MALLECOSUR</t>
  </si>
  <si>
    <t>PE-SANGABRIEL</t>
  </si>
  <si>
    <t>PE-LAFLOR</t>
  </si>
  <si>
    <t>PE-TOLPANSUR</t>
  </si>
  <si>
    <t>PE-LOSBUENOSAIRES</t>
  </si>
  <si>
    <t>PE-LAESPERANZA</t>
  </si>
  <si>
    <t>PE-AURORA</t>
  </si>
  <si>
    <t>PE-SANPEDRO</t>
  </si>
  <si>
    <t>PFV-POZOALMONTE-2</t>
  </si>
  <si>
    <t>PFV-POZOALMONTE-3</t>
  </si>
  <si>
    <t>PFV-LAHUAYCA-2</t>
  </si>
  <si>
    <t>PFV-SANTAISABEL</t>
  </si>
  <si>
    <t>PFV-HUATACONDO</t>
  </si>
  <si>
    <t>PFV-ATACAMASOLAR-2</t>
  </si>
  <si>
    <t>PFV-NUEVOQUILLAGUA</t>
  </si>
  <si>
    <t>PFV-GRANJA</t>
  </si>
  <si>
    <t>PFV-USYA</t>
  </si>
  <si>
    <t>PFV-SANPEDRO-GPG</t>
  </si>
  <si>
    <t>PFV-JAMA-1</t>
  </si>
  <si>
    <t>PFV-JAMA-2</t>
  </si>
  <si>
    <t>PFV-SOLDELDESIERTO</t>
  </si>
  <si>
    <t>PFV-MARIAELENA</t>
  </si>
  <si>
    <t>PFV-FINISTERRAE</t>
  </si>
  <si>
    <t>PFV-AZABACHE</t>
  </si>
  <si>
    <t>PFV-TAMAYA</t>
  </si>
  <si>
    <t>PFV-CERRODOMINADOR</t>
  </si>
  <si>
    <t>PFV-BOLERO-1</t>
  </si>
  <si>
    <t>PFV-URIBESOLAR</t>
  </si>
  <si>
    <t>PFV-ANDES</t>
  </si>
  <si>
    <t>PFV-ANDES2A</t>
  </si>
  <si>
    <t>PFV-LALACKAMA</t>
  </si>
  <si>
    <t>PFV-PAMPASOLARNORTE</t>
  </si>
  <si>
    <t>PFV-CONEJO</t>
  </si>
  <si>
    <t>PFV-ALMEYDA</t>
  </si>
  <si>
    <t>PFV-MALGARIDA</t>
  </si>
  <si>
    <t>PFV-JAVIERA</t>
  </si>
  <si>
    <t>PFV-CHANARES</t>
  </si>
  <si>
    <t>PFV-SALVADOR</t>
  </si>
  <si>
    <t>PFV-DIEGODEALMAGRO</t>
  </si>
  <si>
    <t>PFV-CAMPOSDELSOL</t>
  </si>
  <si>
    <t>PFV-CARRERAPINTO</t>
  </si>
  <si>
    <t>PFV-LUZDELNORTE</t>
  </si>
  <si>
    <t>PFV-LLANODELLAMPOS</t>
  </si>
  <si>
    <t>PFV-SANANDRES</t>
  </si>
  <si>
    <t>PFV-RIOESCONDIDO</t>
  </si>
  <si>
    <t>PFV-LOSLOROS</t>
  </si>
  <si>
    <t>PFV-ELROMERO</t>
  </si>
  <si>
    <t>PFV-ELPELICANO</t>
  </si>
  <si>
    <t>PFV-LAHUELLA</t>
  </si>
  <si>
    <t>PFV-DONACARMEN</t>
  </si>
  <si>
    <t>PFV-SANTIAGOSOLAR</t>
  </si>
  <si>
    <t>PFV-QUILAPILUN</t>
  </si>
  <si>
    <t>Central/Hora</t>
  </si>
  <si>
    <t>CURTAILMENTS EÓLICAS POR CENTRALES EN FORMA DIARIA/HORARIA</t>
  </si>
  <si>
    <t>CURTAILMENTS  SOLAR POR CENTRALES EN FORMA DIARIA/HORARIA</t>
  </si>
  <si>
    <t xml:space="preserve">Desglose diario/mensual aumulado de curtailments de energía Eólica </t>
  </si>
  <si>
    <t>Desglose diario/mensual aumulado de curtailments de energía Solar.</t>
  </si>
  <si>
    <t>PE-CUEL</t>
  </si>
  <si>
    <t>PE-ALENA</t>
  </si>
  <si>
    <t>PFV-PUERTOSECO</t>
  </si>
  <si>
    <t>Los datos son obtenidos desde SCADA por tanto pueden diferir de acuerdo a lo informado por el Coordinado</t>
  </si>
  <si>
    <t>DESGLOSE DIARIO DE CURTAILMENTS DE ENERGÍA EÓLICA</t>
  </si>
  <si>
    <t>DESGLOSE DIARIO DE CURTAILMENTS DE ENERGÍA SOLAR</t>
  </si>
  <si>
    <t>Resumen Anual / Mensual (GWh)</t>
  </si>
  <si>
    <t>PE-MESAMAVIDA</t>
  </si>
  <si>
    <t>PFV-DIEGOALMAGROSUR</t>
  </si>
  <si>
    <t>PFV-PAMPATIGRE</t>
  </si>
  <si>
    <t>PFV-VALLEESCONDIDO</t>
  </si>
  <si>
    <t>PFV-CAPRICORNIO</t>
  </si>
  <si>
    <t>-</t>
  </si>
  <si>
    <t>PE-LOMASDEDUQUECO</t>
  </si>
  <si>
    <t>PE-PUELCHESUR</t>
  </si>
  <si>
    <t>PE-LLANOSDELVIENTO</t>
  </si>
  <si>
    <t>PE-CAMPO-LINDO</t>
  </si>
  <si>
    <t>PFV-VALLEDELSOL</t>
  </si>
  <si>
    <t>PFV-COYA</t>
  </si>
  <si>
    <t>PFV-GUANCHOI</t>
  </si>
  <si>
    <t>PE-CERROTIGRE</t>
  </si>
  <si>
    <t>PE-MALLECONORTE</t>
  </si>
  <si>
    <t>PE-SANPEDRO-2</t>
  </si>
  <si>
    <t>PE-RENAICO-2</t>
  </si>
  <si>
    <t>PFV-LACRUZSOLAR</t>
  </si>
  <si>
    <t>PFV-DOMEYKO</t>
  </si>
  <si>
    <t>PFV-SOLDELILA</t>
  </si>
  <si>
    <t>PFV-SOLDELOSANDES</t>
  </si>
  <si>
    <t>PFV-ANDES2B</t>
  </si>
  <si>
    <t>PE-ATACAMA</t>
  </si>
  <si>
    <t>PFV-MESETADELOSANDES</t>
  </si>
  <si>
    <t>PFV-MANZANO</t>
  </si>
  <si>
    <t>PFV-ELENA</t>
  </si>
  <si>
    <t>RESUMEN DE CURTAILMENTS ACUMULADO DE CENTRALES EÓLICAS Y SOLARES CORRESPONDIENTE AL AÑO 2024 (GWh)</t>
  </si>
  <si>
    <t>Acumulado 2024</t>
  </si>
  <si>
    <t>RESUMEN DE CURTAILMENTS ACUMULADO DE CENTRALES SOLARES CORRESPONDIENTE AL AÑO 2024 (MWh)</t>
  </si>
  <si>
    <t>PE-LACABANA</t>
  </si>
  <si>
    <t>PFV-WILLKA</t>
  </si>
  <si>
    <t>PFV-LASSALINAS</t>
  </si>
  <si>
    <t>*</t>
  </si>
  <si>
    <t>†</t>
  </si>
  <si>
    <t>En el período de cálculo se evidenciaros problemas en la señal SITR de generación del Coordinado.</t>
  </si>
  <si>
    <t>Debido al desfase en la fecha de entrada de operación  del parque y la comunicación formal de su entrada en operación, pueden haber diferencias en el resultado del cálculo de la reducción.</t>
  </si>
  <si>
    <t>RESUMEN DE CURTAILMENTS CENTRALES EÓLICAS Y SOLARES CORRESPONDIENTE A MARZO 2024 (MWh)</t>
  </si>
  <si>
    <t>RESUMEN DE CURTAILMENTS ACUMULADO DE CENTRALES EÓLICAS CORRESPONDIENTE AL AÑO 2024 (MWh)</t>
  </si>
  <si>
    <t>**</t>
  </si>
  <si>
    <t>01, 02 y 03 de marzo se registran reducciones 0 por eventos particulares en el sistema de transmisión.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</si>
</sst>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dd/mm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/>
      <bottom/>
      <diagonal/>
    </border>
    <border>
      <left style="slantDashDot">
        <color theme="0" tint="-0.14990691854609822"/>
      </left>
      <right/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slantDashDot">
        <color theme="0" tint="-0.14990691854609822"/>
      </right>
      <top style="thin">
        <color theme="0" tint="-0.2499465926084170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59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3" fillId="7" borderId="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</cellStyleXfs>
  <cellXfs count="107">
    <xf numFmtId="0" fontId="0" fillId="0" borderId="0" xfId="0"/>
    <xf numFmtId="166" fontId="22" fillId="34" borderId="0" xfId="0" applyNumberFormat="1" applyFont="1" applyFill="1"/>
    <xf numFmtId="166" fontId="23" fillId="34" borderId="0" xfId="47" applyNumberFormat="1" applyFont="1" applyFill="1"/>
    <xf numFmtId="166" fontId="22" fillId="33" borderId="0" xfId="0" applyNumberFormat="1" applyFont="1" applyFill="1"/>
    <xf numFmtId="0" fontId="22" fillId="33" borderId="0" xfId="0" applyFont="1" applyFill="1"/>
    <xf numFmtId="0" fontId="23" fillId="34" borderId="0" xfId="47" applyFont="1" applyFill="1"/>
    <xf numFmtId="0" fontId="24" fillId="33" borderId="0" xfId="47" applyFont="1" applyFill="1"/>
    <xf numFmtId="0" fontId="23" fillId="34" borderId="0" xfId="47" applyFont="1" applyFill="1" applyAlignment="1">
      <alignment horizontal="left" vertical="center"/>
    </xf>
    <xf numFmtId="16" fontId="25" fillId="33" borderId="0" xfId="0" applyNumberFormat="1" applyFont="1" applyFill="1" applyAlignment="1">
      <alignment horizontal="left" vertical="center"/>
    </xf>
    <xf numFmtId="0" fontId="24" fillId="33" borderId="10" xfId="47" applyFont="1" applyFill="1" applyBorder="1" applyAlignment="1">
      <alignment horizontal="left" vertical="center" wrapText="1"/>
    </xf>
    <xf numFmtId="0" fontId="22" fillId="33" borderId="10" xfId="0" applyFont="1" applyFill="1" applyBorder="1"/>
    <xf numFmtId="1" fontId="24" fillId="36" borderId="10" xfId="47" applyNumberFormat="1" applyFont="1" applyFill="1" applyBorder="1" applyAlignment="1">
      <alignment horizontal="center" vertical="center"/>
    </xf>
    <xf numFmtId="0" fontId="24" fillId="35" borderId="14" xfId="47" applyFont="1" applyFill="1" applyBorder="1"/>
    <xf numFmtId="166" fontId="24" fillId="35" borderId="14" xfId="47" applyNumberFormat="1" applyFont="1" applyFill="1" applyBorder="1" applyAlignment="1">
      <alignment horizontal="center"/>
    </xf>
    <xf numFmtId="0" fontId="21" fillId="33" borderId="0" xfId="47" applyFont="1" applyFill="1"/>
    <xf numFmtId="166" fontId="24" fillId="33" borderId="0" xfId="47" applyNumberFormat="1" applyFont="1" applyFill="1" applyAlignment="1">
      <alignment horizontal="center" vertical="center"/>
    </xf>
    <xf numFmtId="166" fontId="21" fillId="33" borderId="0" xfId="47" applyNumberFormat="1" applyFont="1" applyFill="1" applyAlignment="1">
      <alignment horizontal="center" vertical="center"/>
    </xf>
    <xf numFmtId="0" fontId="23" fillId="33" borderId="0" xfId="47" applyFont="1" applyFill="1" applyAlignment="1">
      <alignment horizontal="left" vertical="center"/>
    </xf>
    <xf numFmtId="166" fontId="23" fillId="33" borderId="0" xfId="47" applyNumberFormat="1" applyFont="1" applyFill="1"/>
    <xf numFmtId="0" fontId="21" fillId="33" borderId="0" xfId="47" applyFont="1" applyFill="1" applyAlignment="1">
      <alignment horizontal="left"/>
    </xf>
    <xf numFmtId="0" fontId="24" fillId="33" borderId="0" xfId="47" applyFont="1" applyFill="1" applyAlignment="1">
      <alignment wrapText="1"/>
    </xf>
    <xf numFmtId="9" fontId="24" fillId="35" borderId="11" xfId="1" applyFont="1" applyFill="1" applyBorder="1" applyAlignment="1">
      <alignment horizontal="center"/>
    </xf>
    <xf numFmtId="9" fontId="24" fillId="35" borderId="18" xfId="1" applyFont="1" applyFill="1" applyBorder="1" applyAlignment="1">
      <alignment horizontal="center"/>
    </xf>
    <xf numFmtId="9" fontId="24" fillId="35" borderId="19" xfId="1" applyFont="1" applyFill="1" applyBorder="1" applyAlignment="1">
      <alignment horizontal="center"/>
    </xf>
    <xf numFmtId="9" fontId="24" fillId="35" borderId="15" xfId="1" applyFont="1" applyFill="1" applyBorder="1" applyAlignment="1">
      <alignment horizontal="center"/>
    </xf>
    <xf numFmtId="9" fontId="24" fillId="35" borderId="17" xfId="1" applyFont="1" applyFill="1" applyBorder="1" applyAlignment="1">
      <alignment horizontal="center"/>
    </xf>
    <xf numFmtId="9" fontId="24" fillId="35" borderId="21" xfId="1" applyFont="1" applyFill="1" applyBorder="1" applyAlignment="1">
      <alignment horizontal="center"/>
    </xf>
    <xf numFmtId="0" fontId="24" fillId="35" borderId="16" xfId="47" applyFont="1" applyFill="1" applyBorder="1" applyAlignment="1">
      <alignment horizontal="left"/>
    </xf>
    <xf numFmtId="9" fontId="24" fillId="35" borderId="16" xfId="1" applyFont="1" applyFill="1" applyBorder="1" applyAlignment="1">
      <alignment horizontal="center"/>
    </xf>
    <xf numFmtId="9" fontId="24" fillId="35" borderId="22" xfId="1" applyFont="1" applyFill="1" applyBorder="1" applyAlignment="1">
      <alignment horizontal="center"/>
    </xf>
    <xf numFmtId="9" fontId="24" fillId="35" borderId="23" xfId="1" applyFont="1" applyFill="1" applyBorder="1" applyAlignment="1">
      <alignment horizontal="center"/>
    </xf>
    <xf numFmtId="167" fontId="22" fillId="34" borderId="0" xfId="0" applyNumberFormat="1" applyFont="1" applyFill="1"/>
    <xf numFmtId="167" fontId="22" fillId="33" borderId="0" xfId="0" applyNumberFormat="1" applyFont="1" applyFill="1"/>
    <xf numFmtId="0" fontId="24" fillId="33" borderId="0" xfId="47" applyFont="1" applyFill="1" applyAlignment="1">
      <alignment horizontal="left" vertical="center" wrapText="1"/>
    </xf>
    <xf numFmtId="16" fontId="21" fillId="36" borderId="10" xfId="47" applyNumberFormat="1" applyFont="1" applyFill="1" applyBorder="1" applyAlignment="1">
      <alignment horizontal="center" vertical="center"/>
    </xf>
    <xf numFmtId="14" fontId="25" fillId="33" borderId="0" xfId="0" applyNumberFormat="1" applyFont="1" applyFill="1" applyAlignment="1">
      <alignment horizontal="center"/>
    </xf>
    <xf numFmtId="1" fontId="21" fillId="33" borderId="0" xfId="47" applyNumberFormat="1" applyFont="1" applyFill="1" applyAlignment="1">
      <alignment horizontal="center" vertical="center"/>
    </xf>
    <xf numFmtId="166" fontId="24" fillId="33" borderId="0" xfId="47" applyNumberFormat="1" applyFont="1" applyFill="1" applyAlignment="1">
      <alignment horizontal="center" vertical="center" wrapText="1"/>
    </xf>
    <xf numFmtId="166" fontId="21" fillId="33" borderId="0" xfId="47" applyNumberFormat="1" applyFont="1" applyFill="1"/>
    <xf numFmtId="166" fontId="24" fillId="33" borderId="0" xfId="47" applyNumberFormat="1" applyFont="1" applyFill="1"/>
    <xf numFmtId="17" fontId="25" fillId="33" borderId="0" xfId="0" applyNumberFormat="1" applyFont="1" applyFill="1" applyAlignment="1">
      <alignment horizontal="left" vertical="center"/>
    </xf>
    <xf numFmtId="2" fontId="21" fillId="33" borderId="11" xfId="47" applyNumberFormat="1" applyFont="1" applyFill="1" applyBorder="1" applyAlignment="1">
      <alignment horizontal="center" vertical="center"/>
    </xf>
    <xf numFmtId="2" fontId="21" fillId="36" borderId="12" xfId="47" applyNumberFormat="1" applyFont="1" applyFill="1" applyBorder="1" applyAlignment="1">
      <alignment horizontal="center" vertical="center"/>
    </xf>
    <xf numFmtId="2" fontId="21" fillId="36" borderId="24" xfId="47" applyNumberFormat="1" applyFont="1" applyFill="1" applyBorder="1" applyAlignment="1">
      <alignment horizontal="center" vertical="center"/>
    </xf>
    <xf numFmtId="2" fontId="24" fillId="35" borderId="15" xfId="47" applyNumberFormat="1" applyFont="1" applyFill="1" applyBorder="1" applyAlignment="1">
      <alignment horizontal="center"/>
    </xf>
    <xf numFmtId="0" fontId="24" fillId="33" borderId="0" xfId="47" applyFont="1" applyFill="1" applyAlignment="1">
      <alignment horizontal="center" vertical="center" wrapText="1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vertical="center"/>
    </xf>
    <xf numFmtId="2" fontId="24" fillId="35" borderId="0" xfId="47" applyNumberFormat="1" applyFont="1" applyFill="1" applyAlignment="1">
      <alignment horizontal="center" vertical="center"/>
    </xf>
    <xf numFmtId="0" fontId="21" fillId="33" borderId="14" xfId="47" applyFont="1" applyFill="1" applyBorder="1"/>
    <xf numFmtId="1" fontId="24" fillId="35" borderId="14" xfId="47" applyNumberFormat="1" applyFont="1" applyFill="1" applyBorder="1" applyAlignment="1">
      <alignment horizontal="center"/>
    </xf>
    <xf numFmtId="1" fontId="24" fillId="35" borderId="15" xfId="47" applyNumberFormat="1" applyFont="1" applyFill="1" applyBorder="1" applyAlignment="1">
      <alignment horizontal="center"/>
    </xf>
    <xf numFmtId="2" fontId="21" fillId="36" borderId="0" xfId="47" applyNumberFormat="1" applyFont="1" applyFill="1" applyAlignment="1">
      <alignment horizontal="center" vertical="center"/>
    </xf>
    <xf numFmtId="2" fontId="21" fillId="33" borderId="0" xfId="47" applyNumberFormat="1" applyFont="1" applyFill="1" applyAlignment="1">
      <alignment horizontal="center" vertical="center"/>
    </xf>
    <xf numFmtId="1" fontId="24" fillId="35" borderId="28" xfId="47" applyNumberFormat="1" applyFont="1" applyFill="1" applyBorder="1" applyAlignment="1">
      <alignment horizontal="center"/>
    </xf>
    <xf numFmtId="1" fontId="24" fillId="35" borderId="0" xfId="47" applyNumberFormat="1" applyFont="1" applyFill="1" applyAlignment="1">
      <alignment horizontal="center" vertical="center"/>
    </xf>
    <xf numFmtId="1" fontId="24" fillId="35" borderId="0" xfId="47" applyNumberFormat="1" applyFont="1" applyFill="1" applyAlignment="1">
      <alignment vertical="center"/>
    </xf>
    <xf numFmtId="1" fontId="24" fillId="35" borderId="26" xfId="47" applyNumberFormat="1" applyFont="1" applyFill="1" applyBorder="1" applyAlignment="1">
      <alignment vertical="center"/>
    </xf>
    <xf numFmtId="2" fontId="24" fillId="35" borderId="0" xfId="47" applyNumberFormat="1" applyFont="1" applyFill="1" applyAlignment="1">
      <alignment vertical="center"/>
    </xf>
    <xf numFmtId="166" fontId="24" fillId="35" borderId="0" xfId="47" applyNumberFormat="1" applyFont="1" applyFill="1" applyAlignment="1">
      <alignment horizontal="center" vertical="center"/>
    </xf>
    <xf numFmtId="2" fontId="24" fillId="35" borderId="14" xfId="47" applyNumberFormat="1" applyFont="1" applyFill="1" applyBorder="1" applyAlignment="1">
      <alignment vertical="center"/>
    </xf>
    <xf numFmtId="166" fontId="24" fillId="35" borderId="14" xfId="47" applyNumberFormat="1" applyFont="1" applyFill="1" applyBorder="1" applyAlignment="1">
      <alignment horizontal="center" vertical="center"/>
    </xf>
    <xf numFmtId="166" fontId="21" fillId="36" borderId="12" xfId="47" applyNumberFormat="1" applyFont="1" applyFill="1" applyBorder="1" applyAlignment="1">
      <alignment horizontal="center" vertical="center"/>
    </xf>
    <xf numFmtId="166" fontId="21" fillId="33" borderId="11" xfId="47" applyNumberFormat="1" applyFont="1" applyFill="1" applyBorder="1" applyAlignment="1">
      <alignment horizontal="center" vertical="center"/>
    </xf>
    <xf numFmtId="166" fontId="21" fillId="36" borderId="24" xfId="47" applyNumberFormat="1" applyFont="1" applyFill="1" applyBorder="1" applyAlignment="1">
      <alignment horizontal="center" vertical="center"/>
    </xf>
    <xf numFmtId="2" fontId="21" fillId="33" borderId="11" xfId="47" quotePrefix="1" applyNumberFormat="1" applyFont="1" applyFill="1" applyBorder="1" applyAlignment="1">
      <alignment horizontal="center" vertical="center"/>
    </xf>
    <xf numFmtId="2" fontId="21" fillId="36" borderId="24" xfId="47" quotePrefix="1" applyNumberFormat="1" applyFont="1" applyFill="1" applyBorder="1" applyAlignment="1">
      <alignment horizontal="center" vertical="center"/>
    </xf>
    <xf numFmtId="166" fontId="21" fillId="33" borderId="12" xfId="47" applyNumberFormat="1" applyFont="1" applyFill="1" applyBorder="1" applyAlignment="1">
      <alignment horizontal="center" vertical="center"/>
    </xf>
    <xf numFmtId="166" fontId="26" fillId="33" borderId="0" xfId="0" quotePrefix="1" applyNumberFormat="1" applyFont="1" applyFill="1"/>
    <xf numFmtId="1" fontId="24" fillId="35" borderId="14" xfId="47" applyNumberFormat="1" applyFont="1" applyFill="1" applyBorder="1" applyAlignment="1">
      <alignment horizontal="center" vertical="center"/>
    </xf>
    <xf numFmtId="1" fontId="24" fillId="35" borderId="13" xfId="47" applyNumberFormat="1" applyFont="1" applyFill="1" applyBorder="1" applyAlignment="1">
      <alignment vertical="center"/>
    </xf>
    <xf numFmtId="1" fontId="24" fillId="35" borderId="14" xfId="47" applyNumberFormat="1" applyFont="1" applyFill="1" applyBorder="1" applyAlignment="1">
      <alignment vertical="center"/>
    </xf>
    <xf numFmtId="16" fontId="21" fillId="33" borderId="0" xfId="47" applyNumberFormat="1" applyFont="1" applyFill="1" applyAlignment="1">
      <alignment horizontal="center" vertical="center"/>
    </xf>
    <xf numFmtId="2" fontId="24" fillId="33" borderId="0" xfId="47" applyNumberFormat="1" applyFont="1" applyFill="1" applyAlignment="1">
      <alignment horizontal="center"/>
    </xf>
    <xf numFmtId="2" fontId="24" fillId="33" borderId="0" xfId="47" applyNumberFormat="1" applyFont="1" applyFill="1" applyAlignment="1">
      <alignment horizontal="center" vertical="center"/>
    </xf>
    <xf numFmtId="1" fontId="24" fillId="33" borderId="0" xfId="47" applyNumberFormat="1" applyFont="1" applyFill="1" applyAlignment="1">
      <alignment horizontal="center"/>
    </xf>
    <xf numFmtId="2" fontId="21" fillId="33" borderId="15" xfId="47" applyNumberFormat="1" applyFont="1" applyFill="1" applyBorder="1" applyAlignment="1">
      <alignment horizontal="center" vertical="center"/>
    </xf>
    <xf numFmtId="2" fontId="21" fillId="36" borderId="30" xfId="47" applyNumberFormat="1" applyFont="1" applyFill="1" applyBorder="1" applyAlignment="1">
      <alignment horizontal="center" vertical="center"/>
    </xf>
    <xf numFmtId="1" fontId="22" fillId="33" borderId="0" xfId="0" applyNumberFormat="1" applyFont="1" applyFill="1"/>
    <xf numFmtId="17" fontId="24" fillId="33" borderId="12" xfId="47" applyNumberFormat="1" applyFont="1" applyFill="1" applyBorder="1" applyAlignment="1">
      <alignment horizontal="left" vertical="center"/>
    </xf>
    <xf numFmtId="2" fontId="21" fillId="33" borderId="17" xfId="47" applyNumberFormat="1" applyFont="1" applyFill="1" applyBorder="1" applyAlignment="1">
      <alignment horizontal="center"/>
    </xf>
    <xf numFmtId="2" fontId="21" fillId="33" borderId="20" xfId="47" applyNumberFormat="1" applyFont="1" applyFill="1" applyBorder="1" applyAlignment="1">
      <alignment horizontal="center"/>
    </xf>
    <xf numFmtId="2" fontId="24" fillId="35" borderId="22" xfId="47" applyNumberFormat="1" applyFont="1" applyFill="1" applyBorder="1" applyAlignment="1">
      <alignment horizontal="center"/>
    </xf>
    <xf numFmtId="2" fontId="21" fillId="33" borderId="15" xfId="47" applyNumberFormat="1" applyFont="1" applyFill="1" applyBorder="1" applyAlignment="1">
      <alignment horizontal="center"/>
    </xf>
    <xf numFmtId="2" fontId="21" fillId="33" borderId="0" xfId="47" applyNumberFormat="1" applyFont="1" applyFill="1" applyAlignment="1">
      <alignment horizontal="center"/>
    </xf>
    <xf numFmtId="2" fontId="24" fillId="35" borderId="16" xfId="47" applyNumberFormat="1" applyFont="1" applyFill="1" applyBorder="1" applyAlignment="1">
      <alignment horizontal="center"/>
    </xf>
    <xf numFmtId="0" fontId="24" fillId="35" borderId="25" xfId="47" applyFont="1" applyFill="1" applyBorder="1" applyAlignment="1">
      <alignment horizontal="center" vertical="center"/>
    </xf>
    <xf numFmtId="0" fontId="24" fillId="35" borderId="10" xfId="47" applyFont="1" applyFill="1" applyBorder="1" applyAlignment="1">
      <alignment horizontal="center" vertical="center"/>
    </xf>
    <xf numFmtId="2" fontId="21" fillId="33" borderId="21" xfId="47" applyNumberFormat="1" applyFont="1" applyFill="1" applyBorder="1" applyAlignment="1">
      <alignment horizontal="center"/>
    </xf>
    <xf numFmtId="2" fontId="21" fillId="33" borderId="27" xfId="47" applyNumberFormat="1" applyFont="1" applyFill="1" applyBorder="1" applyAlignment="1">
      <alignment horizontal="center"/>
    </xf>
    <xf numFmtId="0" fontId="24" fillId="33" borderId="10" xfId="47" applyFont="1" applyFill="1" applyBorder="1" applyAlignment="1">
      <alignment horizontal="center" vertical="center" wrapText="1"/>
    </xf>
    <xf numFmtId="2" fontId="21" fillId="33" borderId="10" xfId="47" applyNumberFormat="1" applyFont="1" applyFill="1" applyBorder="1" applyAlignment="1">
      <alignment horizontal="center"/>
    </xf>
    <xf numFmtId="1" fontId="24" fillId="35" borderId="13" xfId="47" applyNumberFormat="1" applyFont="1" applyFill="1" applyBorder="1" applyAlignment="1">
      <alignment horizontal="center" vertical="center"/>
    </xf>
    <xf numFmtId="1" fontId="24" fillId="35" borderId="14" xfId="47" applyNumberFormat="1" applyFont="1" applyFill="1" applyBorder="1" applyAlignment="1">
      <alignment horizontal="center" vertical="center"/>
    </xf>
    <xf numFmtId="0" fontId="24" fillId="35" borderId="14" xfId="47" applyFont="1" applyFill="1" applyBorder="1" applyAlignment="1">
      <alignment horizontal="left" vertical="center"/>
    </xf>
    <xf numFmtId="0" fontId="24" fillId="33" borderId="12" xfId="47" applyFont="1" applyFill="1" applyBorder="1" applyAlignment="1">
      <alignment horizontal="center" vertical="center" wrapText="1"/>
    </xf>
    <xf numFmtId="2" fontId="24" fillId="35" borderId="14" xfId="47" applyNumberFormat="1" applyFont="1" applyFill="1" applyBorder="1" applyAlignment="1">
      <alignment horizontal="center" vertical="center"/>
    </xf>
    <xf numFmtId="166" fontId="24" fillId="35" borderId="14" xfId="47" applyNumberFormat="1" applyFont="1" applyFill="1" applyBorder="1" applyAlignment="1">
      <alignment horizontal="center" vertical="center"/>
    </xf>
    <xf numFmtId="1" fontId="24" fillId="35" borderId="0" xfId="47" applyNumberFormat="1" applyFont="1" applyFill="1" applyAlignment="1">
      <alignment horizontal="center" vertical="center"/>
    </xf>
    <xf numFmtId="2" fontId="24" fillId="33" borderId="0" xfId="47" applyNumberFormat="1" applyFont="1" applyFill="1" applyAlignment="1">
      <alignment horizontal="center" vertical="center"/>
    </xf>
    <xf numFmtId="0" fontId="24" fillId="33" borderId="0" xfId="47" applyFont="1" applyFill="1" applyAlignment="1">
      <alignment horizontal="center" vertical="center"/>
    </xf>
    <xf numFmtId="1" fontId="24" fillId="35" borderId="29" xfId="47" applyNumberFormat="1" applyFont="1" applyFill="1" applyBorder="1" applyAlignment="1">
      <alignment horizontal="center" vertical="center"/>
    </xf>
    <xf numFmtId="1" fontId="24" fillId="35" borderId="28" xfId="47" applyNumberFormat="1" applyFont="1" applyFill="1" applyBorder="1" applyAlignment="1">
      <alignment horizontal="center" vertical="center"/>
    </xf>
    <xf numFmtId="2" fontId="24" fillId="35" borderId="0" xfId="47" applyNumberFormat="1" applyFont="1" applyFill="1" applyAlignment="1">
      <alignment horizontal="center" vertical="center"/>
    </xf>
    <xf numFmtId="0" fontId="24" fillId="33" borderId="0" xfId="47" applyFont="1" applyFill="1" applyAlignment="1">
      <alignment horizontal="left" vertical="center"/>
    </xf>
    <xf numFmtId="2" fontId="24" fillId="35" borderId="13" xfId="47" applyNumberFormat="1" applyFont="1" applyFill="1" applyBorder="1" applyAlignment="1">
      <alignment horizontal="center" vertical="center"/>
    </xf>
  </cellXfs>
  <cellStyles count="25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de comprobación 2" xfId="52" xr:uid="{00000000-0005-0000-0000-000015000000}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 2" xfId="111" xr:uid="{00000000-0005-0000-0000-000021000000}"/>
    <cellStyle name="Millares 2 10" xfId="216" xr:uid="{1D951B79-AF8D-4722-BE19-CC9BA52F74E4}"/>
    <cellStyle name="Millares 2 2" xfId="115" xr:uid="{00000000-0005-0000-0000-000022000000}"/>
    <cellStyle name="Millares 2 2 2" xfId="124" xr:uid="{00000000-0005-0000-0000-000023000000}"/>
    <cellStyle name="Millares 2 2 2 2" xfId="154" xr:uid="{00000000-0005-0000-0000-000024000000}"/>
    <cellStyle name="Millares 2 2 2 2 2" xfId="220" xr:uid="{48FE0687-60DD-470E-BB42-111B992D597D}"/>
    <cellStyle name="Millares 2 2 2 3" xfId="194" xr:uid="{00000000-0005-0000-0000-000025000000}"/>
    <cellStyle name="Millares 2 2 3" xfId="134" xr:uid="{00000000-0005-0000-0000-000026000000}"/>
    <cellStyle name="Millares 2 2 3 2" xfId="164" xr:uid="{00000000-0005-0000-0000-000027000000}"/>
    <cellStyle name="Millares 2 2 3 2 2" xfId="230" xr:uid="{10004927-E367-49D9-B2A4-F15B59C4F089}"/>
    <cellStyle name="Millares 2 2 3 3" xfId="204" xr:uid="{00000000-0005-0000-0000-000028000000}"/>
    <cellStyle name="Millares 2 2 4" xfId="140" xr:uid="{00000000-0005-0000-0000-000029000000}"/>
    <cellStyle name="Millares 2 2 4 2" xfId="170" xr:uid="{00000000-0005-0000-0000-00002A000000}"/>
    <cellStyle name="Millares 2 2 4 2 2" xfId="236" xr:uid="{69E51648-E645-4CE9-85A3-E82844662D60}"/>
    <cellStyle name="Millares 2 2 4 3" xfId="210" xr:uid="{00000000-0005-0000-0000-00002B000000}"/>
    <cellStyle name="Millares 2 2 5" xfId="146" xr:uid="{00000000-0005-0000-0000-00002C000000}"/>
    <cellStyle name="Millares 2 2 5 2" xfId="186" xr:uid="{00000000-0005-0000-0000-00002D000000}"/>
    <cellStyle name="Millares 2 2 6" xfId="180" xr:uid="{00000000-0005-0000-0000-00002E000000}"/>
    <cellStyle name="Millares 2 3" xfId="120" xr:uid="{00000000-0005-0000-0000-00002F000000}"/>
    <cellStyle name="Millares 2 3 2" xfId="126" xr:uid="{00000000-0005-0000-0000-000030000000}"/>
    <cellStyle name="Millares 2 3 2 2" xfId="156" xr:uid="{00000000-0005-0000-0000-000031000000}"/>
    <cellStyle name="Millares 2 3 2 2 2" xfId="222" xr:uid="{29191C51-5672-4CE8-9944-A65BAC07E2D3}"/>
    <cellStyle name="Millares 2 3 2 3" xfId="196" xr:uid="{00000000-0005-0000-0000-000032000000}"/>
    <cellStyle name="Millares 2 3 3" xfId="136" xr:uid="{00000000-0005-0000-0000-000033000000}"/>
    <cellStyle name="Millares 2 3 3 2" xfId="166" xr:uid="{00000000-0005-0000-0000-000034000000}"/>
    <cellStyle name="Millares 2 3 3 2 2" xfId="232" xr:uid="{53B487A2-17DF-4EA1-B4FD-FB93FF627E5A}"/>
    <cellStyle name="Millares 2 3 3 3" xfId="206" xr:uid="{00000000-0005-0000-0000-000035000000}"/>
    <cellStyle name="Millares 2 3 4" xfId="144" xr:uid="{00000000-0005-0000-0000-000036000000}"/>
    <cellStyle name="Millares 2 3 4 2" xfId="174" xr:uid="{00000000-0005-0000-0000-000037000000}"/>
    <cellStyle name="Millares 2 3 4 2 2" xfId="240" xr:uid="{F7146C0C-42B7-4EE2-B8A2-8CC721145D28}"/>
    <cellStyle name="Millares 2 3 4 3" xfId="214" xr:uid="{00000000-0005-0000-0000-000038000000}"/>
    <cellStyle name="Millares 2 3 5" xfId="150" xr:uid="{00000000-0005-0000-0000-000039000000}"/>
    <cellStyle name="Millares 2 3 5 2" xfId="188" xr:uid="{00000000-0005-0000-0000-00003A000000}"/>
    <cellStyle name="Millares 2 3 6" xfId="182" xr:uid="{00000000-0005-0000-0000-00003B000000}"/>
    <cellStyle name="Millares 2 4" xfId="117" xr:uid="{00000000-0005-0000-0000-00003C000000}"/>
    <cellStyle name="Millares 2 4 2" xfId="132" xr:uid="{00000000-0005-0000-0000-00003D000000}"/>
    <cellStyle name="Millares 2 4 2 2" xfId="162" xr:uid="{00000000-0005-0000-0000-00003E000000}"/>
    <cellStyle name="Millares 2 4 2 2 2" xfId="228" xr:uid="{3D58D9C7-B9D3-4547-90A5-2FCF116E3882}"/>
    <cellStyle name="Millares 2 4 2 3" xfId="202" xr:uid="{00000000-0005-0000-0000-00003F000000}"/>
    <cellStyle name="Millares 2 4 3" xfId="142" xr:uid="{00000000-0005-0000-0000-000040000000}"/>
    <cellStyle name="Millares 2 4 3 2" xfId="172" xr:uid="{00000000-0005-0000-0000-000041000000}"/>
    <cellStyle name="Millares 2 4 3 2 2" xfId="238" xr:uid="{C7E0F5EE-A1D9-4EE7-8254-196917AEB6D4}"/>
    <cellStyle name="Millares 2 4 3 3" xfId="212" xr:uid="{00000000-0005-0000-0000-000042000000}"/>
    <cellStyle name="Millares 2 4 4" xfId="148" xr:uid="{00000000-0005-0000-0000-000043000000}"/>
    <cellStyle name="Millares 2 4 4 2" xfId="192" xr:uid="{00000000-0005-0000-0000-000044000000}"/>
    <cellStyle name="Millares 2 4 5" xfId="178" xr:uid="{00000000-0005-0000-0000-000045000000}"/>
    <cellStyle name="Millares 2 5" xfId="122" xr:uid="{00000000-0005-0000-0000-000046000000}"/>
    <cellStyle name="Millares 2 5 2" xfId="152" xr:uid="{00000000-0005-0000-0000-000047000000}"/>
    <cellStyle name="Millares 2 5 2 2" xfId="218" xr:uid="{4EF5A97A-2FE9-4A26-B952-0DA9F044ADE9}"/>
    <cellStyle name="Millares 2 5 3" xfId="190" xr:uid="{00000000-0005-0000-0000-000048000000}"/>
    <cellStyle name="Millares 2 6" xfId="128" xr:uid="{00000000-0005-0000-0000-000049000000}"/>
    <cellStyle name="Millares 2 6 2" xfId="158" xr:uid="{00000000-0005-0000-0000-00004A000000}"/>
    <cellStyle name="Millares 2 6 2 2" xfId="224" xr:uid="{7D2F6133-0955-4129-97AF-387DEF13289D}"/>
    <cellStyle name="Millares 2 6 3" xfId="198" xr:uid="{00000000-0005-0000-0000-00004B000000}"/>
    <cellStyle name="Millares 2 7" xfId="130" xr:uid="{00000000-0005-0000-0000-00004C000000}"/>
    <cellStyle name="Millares 2 7 2" xfId="160" xr:uid="{00000000-0005-0000-0000-00004D000000}"/>
    <cellStyle name="Millares 2 7 2 2" xfId="226" xr:uid="{14A944D1-1F9B-4F84-B5E4-78C19548C9CF}"/>
    <cellStyle name="Millares 2 7 3" xfId="200" xr:uid="{00000000-0005-0000-0000-00004E000000}"/>
    <cellStyle name="Millares 2 8" xfId="138" xr:uid="{00000000-0005-0000-0000-00004F000000}"/>
    <cellStyle name="Millares 2 8 2" xfId="168" xr:uid="{00000000-0005-0000-0000-000050000000}"/>
    <cellStyle name="Millares 2 8 2 2" xfId="234" xr:uid="{A6E1F4CD-1C8F-47A2-9D2F-F5B3D3D0A0D7}"/>
    <cellStyle name="Millares 2 8 3" xfId="208" xr:uid="{00000000-0005-0000-0000-000051000000}"/>
    <cellStyle name="Millares 2 9" xfId="176" xr:uid="{00000000-0005-0000-0000-000052000000}"/>
    <cellStyle name="Millares 2 9 2" xfId="184" xr:uid="{00000000-0005-0000-0000-000053000000}"/>
    <cellStyle name="Moneda 2" xfId="114" xr:uid="{00000000-0005-0000-0000-000054000000}"/>
    <cellStyle name="Moneda 2 10" xfId="217" xr:uid="{4634C083-B436-4141-A614-AA36340EC418}"/>
    <cellStyle name="Moneda 2 2" xfId="116" xr:uid="{00000000-0005-0000-0000-000055000000}"/>
    <cellStyle name="Moneda 2 2 2" xfId="125" xr:uid="{00000000-0005-0000-0000-000056000000}"/>
    <cellStyle name="Moneda 2 2 2 2" xfId="155" xr:uid="{00000000-0005-0000-0000-000057000000}"/>
    <cellStyle name="Moneda 2 2 2 2 2" xfId="221" xr:uid="{6F8C6A9F-3BE1-4F40-8E0E-CCF1F5285CD3}"/>
    <cellStyle name="Moneda 2 2 2 3" xfId="195" xr:uid="{00000000-0005-0000-0000-000058000000}"/>
    <cellStyle name="Moneda 2 2 3" xfId="135" xr:uid="{00000000-0005-0000-0000-000059000000}"/>
    <cellStyle name="Moneda 2 2 3 2" xfId="165" xr:uid="{00000000-0005-0000-0000-00005A000000}"/>
    <cellStyle name="Moneda 2 2 3 2 2" xfId="231" xr:uid="{92A2DFD8-2B00-486B-A543-9157C9A99A45}"/>
    <cellStyle name="Moneda 2 2 3 3" xfId="205" xr:uid="{00000000-0005-0000-0000-00005B000000}"/>
    <cellStyle name="Moneda 2 2 4" xfId="141" xr:uid="{00000000-0005-0000-0000-00005C000000}"/>
    <cellStyle name="Moneda 2 2 4 2" xfId="171" xr:uid="{00000000-0005-0000-0000-00005D000000}"/>
    <cellStyle name="Moneda 2 2 4 2 2" xfId="237" xr:uid="{0DFA60A0-939D-49F8-8433-560F993AE75E}"/>
    <cellStyle name="Moneda 2 2 4 3" xfId="211" xr:uid="{00000000-0005-0000-0000-00005E000000}"/>
    <cellStyle name="Moneda 2 2 5" xfId="147" xr:uid="{00000000-0005-0000-0000-00005F000000}"/>
    <cellStyle name="Moneda 2 2 5 2" xfId="187" xr:uid="{00000000-0005-0000-0000-000060000000}"/>
    <cellStyle name="Moneda 2 2 6" xfId="181" xr:uid="{00000000-0005-0000-0000-000061000000}"/>
    <cellStyle name="Moneda 2 3" xfId="121" xr:uid="{00000000-0005-0000-0000-000062000000}"/>
    <cellStyle name="Moneda 2 3 2" xfId="127" xr:uid="{00000000-0005-0000-0000-000063000000}"/>
    <cellStyle name="Moneda 2 3 2 2" xfId="157" xr:uid="{00000000-0005-0000-0000-000064000000}"/>
    <cellStyle name="Moneda 2 3 2 2 2" xfId="223" xr:uid="{420D69AA-B3FE-44DA-AAAD-6DF2B621CCF3}"/>
    <cellStyle name="Moneda 2 3 2 3" xfId="197" xr:uid="{00000000-0005-0000-0000-000065000000}"/>
    <cellStyle name="Moneda 2 3 3" xfId="137" xr:uid="{00000000-0005-0000-0000-000066000000}"/>
    <cellStyle name="Moneda 2 3 3 2" xfId="167" xr:uid="{00000000-0005-0000-0000-000067000000}"/>
    <cellStyle name="Moneda 2 3 3 2 2" xfId="233" xr:uid="{98E0B463-5EEE-46A6-B7EE-B739503E7812}"/>
    <cellStyle name="Moneda 2 3 3 3" xfId="207" xr:uid="{00000000-0005-0000-0000-000068000000}"/>
    <cellStyle name="Moneda 2 3 4" xfId="145" xr:uid="{00000000-0005-0000-0000-000069000000}"/>
    <cellStyle name="Moneda 2 3 4 2" xfId="175" xr:uid="{00000000-0005-0000-0000-00006A000000}"/>
    <cellStyle name="Moneda 2 3 4 2 2" xfId="241" xr:uid="{4386E4AE-C7C2-4593-8057-3A4DFAB1EA19}"/>
    <cellStyle name="Moneda 2 3 4 3" xfId="215" xr:uid="{00000000-0005-0000-0000-00006B000000}"/>
    <cellStyle name="Moneda 2 3 5" xfId="151" xr:uid="{00000000-0005-0000-0000-00006C000000}"/>
    <cellStyle name="Moneda 2 3 5 2" xfId="189" xr:uid="{00000000-0005-0000-0000-00006D000000}"/>
    <cellStyle name="Moneda 2 3 6" xfId="183" xr:uid="{00000000-0005-0000-0000-00006E000000}"/>
    <cellStyle name="Moneda 2 4" xfId="118" xr:uid="{00000000-0005-0000-0000-00006F000000}"/>
    <cellStyle name="Moneda 2 4 2" xfId="133" xr:uid="{00000000-0005-0000-0000-000070000000}"/>
    <cellStyle name="Moneda 2 4 2 2" xfId="163" xr:uid="{00000000-0005-0000-0000-000071000000}"/>
    <cellStyle name="Moneda 2 4 2 2 2" xfId="229" xr:uid="{72CEE674-2177-4A55-9FDF-72277282C517}"/>
    <cellStyle name="Moneda 2 4 2 3" xfId="203" xr:uid="{00000000-0005-0000-0000-000072000000}"/>
    <cellStyle name="Moneda 2 4 3" xfId="143" xr:uid="{00000000-0005-0000-0000-000073000000}"/>
    <cellStyle name="Moneda 2 4 3 2" xfId="173" xr:uid="{00000000-0005-0000-0000-000074000000}"/>
    <cellStyle name="Moneda 2 4 3 2 2" xfId="239" xr:uid="{CAAC207F-7748-4AF9-B7AE-F0B8D232BD45}"/>
    <cellStyle name="Moneda 2 4 3 3" xfId="213" xr:uid="{00000000-0005-0000-0000-000075000000}"/>
    <cellStyle name="Moneda 2 4 4" xfId="149" xr:uid="{00000000-0005-0000-0000-000076000000}"/>
    <cellStyle name="Moneda 2 4 4 2" xfId="193" xr:uid="{00000000-0005-0000-0000-000077000000}"/>
    <cellStyle name="Moneda 2 4 5" xfId="179" xr:uid="{00000000-0005-0000-0000-000078000000}"/>
    <cellStyle name="Moneda 2 5" xfId="123" xr:uid="{00000000-0005-0000-0000-000079000000}"/>
    <cellStyle name="Moneda 2 5 2" xfId="153" xr:uid="{00000000-0005-0000-0000-00007A000000}"/>
    <cellStyle name="Moneda 2 5 2 2" xfId="219" xr:uid="{71030237-D847-49F4-A5DA-B851CFC3DE07}"/>
    <cellStyle name="Moneda 2 5 3" xfId="191" xr:uid="{00000000-0005-0000-0000-00007B000000}"/>
    <cellStyle name="Moneda 2 6" xfId="129" xr:uid="{00000000-0005-0000-0000-00007C000000}"/>
    <cellStyle name="Moneda 2 6 2" xfId="159" xr:uid="{00000000-0005-0000-0000-00007D000000}"/>
    <cellStyle name="Moneda 2 6 2 2" xfId="225" xr:uid="{3F118BEE-1270-4FD1-A8B6-9907B52FA185}"/>
    <cellStyle name="Moneda 2 6 3" xfId="199" xr:uid="{00000000-0005-0000-0000-00007E000000}"/>
    <cellStyle name="Moneda 2 7" xfId="131" xr:uid="{00000000-0005-0000-0000-00007F000000}"/>
    <cellStyle name="Moneda 2 7 2" xfId="161" xr:uid="{00000000-0005-0000-0000-000080000000}"/>
    <cellStyle name="Moneda 2 7 2 2" xfId="227" xr:uid="{3FA71B09-7E5D-443B-9C63-ACFD5D1C0D40}"/>
    <cellStyle name="Moneda 2 7 3" xfId="201" xr:uid="{00000000-0005-0000-0000-000081000000}"/>
    <cellStyle name="Moneda 2 8" xfId="139" xr:uid="{00000000-0005-0000-0000-000082000000}"/>
    <cellStyle name="Moneda 2 8 2" xfId="169" xr:uid="{00000000-0005-0000-0000-000083000000}"/>
    <cellStyle name="Moneda 2 8 2 2" xfId="235" xr:uid="{9F7DAB9F-7941-4975-8910-12A5C0B5848B}"/>
    <cellStyle name="Moneda 2 8 3" xfId="209" xr:uid="{00000000-0005-0000-0000-000084000000}"/>
    <cellStyle name="Moneda 2 9" xfId="177" xr:uid="{00000000-0005-0000-0000-000085000000}"/>
    <cellStyle name="Moneda 2 9 2" xfId="185" xr:uid="{00000000-0005-0000-0000-000086000000}"/>
    <cellStyle name="Neutral" xfId="9" builtinId="28" customBuiltin="1"/>
    <cellStyle name="Normal" xfId="0" builtinId="0"/>
    <cellStyle name="Normal 10 10" xfId="91" xr:uid="{00000000-0005-0000-0000-000089000000}"/>
    <cellStyle name="Normal 10 10 2 2 2" xfId="102" xr:uid="{00000000-0005-0000-0000-00008A000000}"/>
    <cellStyle name="Normal 10 10 2 2 2 2 2 2 2" xfId="105" xr:uid="{00000000-0005-0000-0000-00008B000000}"/>
    <cellStyle name="Normal 10 173" xfId="254" xr:uid="{62E67E71-D99B-433F-AD65-21991ED04566}"/>
    <cellStyle name="Normal 10 2" xfId="66" xr:uid="{00000000-0005-0000-0000-00008C000000}"/>
    <cellStyle name="Normal 10 2 2" xfId="79" xr:uid="{00000000-0005-0000-0000-00008D000000}"/>
    <cellStyle name="Normal 10 22" xfId="100" xr:uid="{00000000-0005-0000-0000-00008E000000}"/>
    <cellStyle name="Normal 10 27" xfId="101" xr:uid="{00000000-0005-0000-0000-00008F000000}"/>
    <cellStyle name="Normal 10 3" xfId="69" xr:uid="{00000000-0005-0000-0000-000090000000}"/>
    <cellStyle name="Normal 10 38" xfId="107" xr:uid="{00000000-0005-0000-0000-000091000000}"/>
    <cellStyle name="Normal 10 39" xfId="109" xr:uid="{00000000-0005-0000-0000-000092000000}"/>
    <cellStyle name="Normal 10 4" xfId="250" xr:uid="{2B7563F6-DDC7-42D9-8EEA-08993F5DAB0A}"/>
    <cellStyle name="Normal 10 41" xfId="104" xr:uid="{00000000-0005-0000-0000-000093000000}"/>
    <cellStyle name="Normal 10 48" xfId="110" xr:uid="{00000000-0005-0000-0000-000094000000}"/>
    <cellStyle name="Normal 10 6" xfId="85" xr:uid="{00000000-0005-0000-0000-000095000000}"/>
    <cellStyle name="Normal 10 9" xfId="89" xr:uid="{00000000-0005-0000-0000-000096000000}"/>
    <cellStyle name="Normal 101" xfId="257" xr:uid="{D059F29B-5DEC-42B9-B3CC-AB3F94EF1F51}"/>
    <cellStyle name="Normal 1035" xfId="246" xr:uid="{356A2B46-A8E5-4306-8B70-8FA44D3FDCCA}"/>
    <cellStyle name="Normal 1087" xfId="252" xr:uid="{07A8B942-3944-4ADB-99EA-C606D9DB9835}"/>
    <cellStyle name="Normal 1262" xfId="253" xr:uid="{A3451A68-B58E-4128-8517-32331EF458DB}"/>
    <cellStyle name="Normal 18" xfId="86" xr:uid="{00000000-0005-0000-0000-000097000000}"/>
    <cellStyle name="Normal 18 3" xfId="87" xr:uid="{00000000-0005-0000-0000-000098000000}"/>
    <cellStyle name="Normal 18 4" xfId="92" xr:uid="{00000000-0005-0000-0000-000099000000}"/>
    <cellStyle name="Normal 2" xfId="44" xr:uid="{00000000-0005-0000-0000-00009A000000}"/>
    <cellStyle name="Normal 2 2" xfId="113" xr:uid="{00000000-0005-0000-0000-00009B000000}"/>
    <cellStyle name="Normal 2 2 2" xfId="48" xr:uid="{00000000-0005-0000-0000-00009C000000}"/>
    <cellStyle name="Normal 2 2 2 2" xfId="244" xr:uid="{6D1F7017-1EA0-42B7-8877-3C11EDC0653D}"/>
    <cellStyle name="Normal 3" xfId="45" xr:uid="{00000000-0005-0000-0000-00009D000000}"/>
    <cellStyle name="Normal 3 2" xfId="54" xr:uid="{00000000-0005-0000-0000-00009E000000}"/>
    <cellStyle name="Normal 3175" xfId="247" xr:uid="{BE50765A-1B7C-4304-AE63-33F9D75A2ADA}"/>
    <cellStyle name="Normal 3316" xfId="248" xr:uid="{F6F4D60D-7D75-4C90-BD47-A3837B29477A}"/>
    <cellStyle name="Normal 3318" xfId="249" xr:uid="{37046977-8761-4E90-A328-63424C3E2E46}"/>
    <cellStyle name="Normal 35" xfId="53" xr:uid="{00000000-0005-0000-0000-00009F000000}"/>
    <cellStyle name="Normal 3546" xfId="251" xr:uid="{7CB9FF81-AEAE-4FE3-B7B5-3DC64DCC56A8}"/>
    <cellStyle name="Normal 36" xfId="55" xr:uid="{00000000-0005-0000-0000-0000A0000000}"/>
    <cellStyle name="Normal 37" xfId="56" xr:uid="{00000000-0005-0000-0000-0000A1000000}"/>
    <cellStyle name="Normal 38" xfId="57" xr:uid="{00000000-0005-0000-0000-0000A2000000}"/>
    <cellStyle name="Normal 39" xfId="58" xr:uid="{00000000-0005-0000-0000-0000A3000000}"/>
    <cellStyle name="Normal 4" xfId="43" xr:uid="{00000000-0005-0000-0000-0000A4000000}"/>
    <cellStyle name="Normal 4 2" xfId="49" xr:uid="{00000000-0005-0000-0000-0000A5000000}"/>
    <cellStyle name="Normal 40" xfId="59" xr:uid="{00000000-0005-0000-0000-0000A6000000}"/>
    <cellStyle name="Normal 42" xfId="60" xr:uid="{00000000-0005-0000-0000-0000A7000000}"/>
    <cellStyle name="Normal 43" xfId="61" xr:uid="{00000000-0005-0000-0000-0000A8000000}"/>
    <cellStyle name="Normal 44" xfId="62" xr:uid="{00000000-0005-0000-0000-0000A9000000}"/>
    <cellStyle name="Normal 45" xfId="63" xr:uid="{00000000-0005-0000-0000-0000AA000000}"/>
    <cellStyle name="Normal 46" xfId="64" xr:uid="{00000000-0005-0000-0000-0000AB000000}"/>
    <cellStyle name="Normal 47" xfId="65" xr:uid="{00000000-0005-0000-0000-0000AC000000}"/>
    <cellStyle name="Normal 47 2" xfId="245" xr:uid="{677C1809-FC21-4D97-AE82-0E5B82585CDD}"/>
    <cellStyle name="Normal 48" xfId="67" xr:uid="{00000000-0005-0000-0000-0000AD000000}"/>
    <cellStyle name="Normal 49" xfId="68" xr:uid="{00000000-0005-0000-0000-0000AE000000}"/>
    <cellStyle name="Normal 5" xfId="47" xr:uid="{00000000-0005-0000-0000-0000AF000000}"/>
    <cellStyle name="Normal 50" xfId="73" xr:uid="{00000000-0005-0000-0000-0000B0000000}"/>
    <cellStyle name="Normal 51" xfId="70" xr:uid="{00000000-0005-0000-0000-0000B1000000}"/>
    <cellStyle name="Normal 52" xfId="71" xr:uid="{00000000-0005-0000-0000-0000B2000000}"/>
    <cellStyle name="Normal 53" xfId="72" xr:uid="{00000000-0005-0000-0000-0000B3000000}"/>
    <cellStyle name="Normal 54" xfId="74" xr:uid="{00000000-0005-0000-0000-0000B4000000}"/>
    <cellStyle name="Normal 55" xfId="75" xr:uid="{00000000-0005-0000-0000-0000B5000000}"/>
    <cellStyle name="Normal 56" xfId="76" xr:uid="{00000000-0005-0000-0000-0000B6000000}"/>
    <cellStyle name="Normal 57" xfId="77" xr:uid="{00000000-0005-0000-0000-0000B7000000}"/>
    <cellStyle name="Normal 58" xfId="78" xr:uid="{00000000-0005-0000-0000-0000B8000000}"/>
    <cellStyle name="Normal 6" xfId="50" xr:uid="{00000000-0005-0000-0000-0000B9000000}"/>
    <cellStyle name="Normal 60" xfId="81" xr:uid="{00000000-0005-0000-0000-0000BA000000}"/>
    <cellStyle name="Normal 61" xfId="82" xr:uid="{00000000-0005-0000-0000-0000BB000000}"/>
    <cellStyle name="Normal 62" xfId="83" xr:uid="{00000000-0005-0000-0000-0000BC000000}"/>
    <cellStyle name="Normal 62 14" xfId="96" xr:uid="{00000000-0005-0000-0000-0000BD000000}"/>
    <cellStyle name="Normal 62 9" xfId="94" xr:uid="{00000000-0005-0000-0000-0000BE000000}"/>
    <cellStyle name="Normal 63" xfId="84" xr:uid="{00000000-0005-0000-0000-0000BF000000}"/>
    <cellStyle name="Normal 65" xfId="88" xr:uid="{00000000-0005-0000-0000-0000C0000000}"/>
    <cellStyle name="Normal 66" xfId="90" xr:uid="{00000000-0005-0000-0000-0000C1000000}"/>
    <cellStyle name="Normal 67" xfId="93" xr:uid="{00000000-0005-0000-0000-0000C2000000}"/>
    <cellStyle name="Normal 69" xfId="95" xr:uid="{00000000-0005-0000-0000-0000C3000000}"/>
    <cellStyle name="Normal 69 2" xfId="119" xr:uid="{00000000-0005-0000-0000-0000C4000000}"/>
    <cellStyle name="Normal 7" xfId="80" xr:uid="{00000000-0005-0000-0000-0000C5000000}"/>
    <cellStyle name="Normal 70" xfId="97" xr:uid="{00000000-0005-0000-0000-0000C6000000}"/>
    <cellStyle name="Normal 71" xfId="98" xr:uid="{00000000-0005-0000-0000-0000C7000000}"/>
    <cellStyle name="Normal 71 2" xfId="99" xr:uid="{00000000-0005-0000-0000-0000C8000000}"/>
    <cellStyle name="Normal 73" xfId="106" xr:uid="{00000000-0005-0000-0000-0000C9000000}"/>
    <cellStyle name="Normal 74" xfId="108" xr:uid="{00000000-0005-0000-0000-0000CA000000}"/>
    <cellStyle name="Normal 75" xfId="103" xr:uid="{00000000-0005-0000-0000-0000CB000000}"/>
    <cellStyle name="Normal 80" xfId="242" xr:uid="{C239F662-A419-4419-B7BF-4CA9BC1BE236}"/>
    <cellStyle name="Normal 84" xfId="243" xr:uid="{358B0908-507A-47FD-82F8-64ECA4340FB9}"/>
    <cellStyle name="Normal 97 2" xfId="258" xr:uid="{202FDDA2-5AC9-4163-9CC0-5706B98D6BF0}"/>
    <cellStyle name="Normal 98" xfId="255" xr:uid="{E330BCCA-5D31-4A4E-BE56-0CFC8A371E49}"/>
    <cellStyle name="Normal 99" xfId="256" xr:uid="{6A494706-F5DF-4AF2-8D20-1F347514C6B9}"/>
    <cellStyle name="Notas" xfId="16" builtinId="10" customBuiltin="1"/>
    <cellStyle name="Note 2" xfId="46" xr:uid="{00000000-0005-0000-0000-0000CD000000}"/>
    <cellStyle name="Porcentaje" xfId="1" builtinId="5"/>
    <cellStyle name="Porcentaje 2" xfId="112" xr:uid="{00000000-0005-0000-0000-0000CF000000}"/>
    <cellStyle name="Porcentaje 5" xfId="51" xr:uid="{00000000-0005-0000-0000-0000D0000000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1" defaultTableStyle="TableStyleMedium2" defaultPivotStyle="PivotStyleLight16">
    <tableStyle name="Invisible" pivot="0" table="0" count="0" xr9:uid="{8A7263E0-5FD0-427D-8FFC-E33561ACFBDF}"/>
  </tableStyles>
  <colors>
    <mruColors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2:AP704"/>
  <sheetViews>
    <sheetView tabSelected="1" topLeftCell="A14" zoomScale="45" zoomScaleNormal="33" workbookViewId="0">
      <selection activeCell="AK137" sqref="AK76:AK137"/>
    </sheetView>
  </sheetViews>
  <sheetFormatPr baseColWidth="10" defaultColWidth="11.42578125" defaultRowHeight="18.75" x14ac:dyDescent="0.3"/>
  <cols>
    <col min="1" max="1" width="2.42578125" style="4" customWidth="1"/>
    <col min="2" max="2" width="29.85546875" style="4" customWidth="1"/>
    <col min="3" max="4" width="10.140625" style="3" customWidth="1"/>
    <col min="5" max="5" width="11.28515625" style="3" customWidth="1"/>
    <col min="6" max="6" width="11.42578125" style="3" bestFit="1" customWidth="1"/>
    <col min="7" max="7" width="11.42578125" style="3" customWidth="1"/>
    <col min="8" max="8" width="11.42578125" style="3" bestFit="1" customWidth="1"/>
    <col min="9" max="9" width="10.85546875" style="3" bestFit="1" customWidth="1"/>
    <col min="10" max="14" width="11.42578125" style="3" bestFit="1" customWidth="1"/>
    <col min="15" max="15" width="11.28515625" style="3" bestFit="1" customWidth="1"/>
    <col min="16" max="17" width="11.42578125" style="3" bestFit="1" customWidth="1"/>
    <col min="18" max="19" width="11.28515625" style="3" bestFit="1" customWidth="1"/>
    <col min="20" max="20" width="10.85546875" style="3" bestFit="1" customWidth="1"/>
    <col min="21" max="21" width="12" style="3" bestFit="1" customWidth="1"/>
    <col min="22" max="23" width="11.42578125" style="3" bestFit="1" customWidth="1"/>
    <col min="24" max="24" width="11.85546875" style="3" bestFit="1" customWidth="1"/>
    <col min="25" max="25" width="12" style="3" bestFit="1" customWidth="1"/>
    <col min="26" max="26" width="11.42578125" style="3" bestFit="1" customWidth="1"/>
    <col min="27" max="27" width="12" style="3" bestFit="1" customWidth="1"/>
    <col min="28" max="28" width="11" style="3" bestFit="1" customWidth="1"/>
    <col min="29" max="29" width="11.42578125" style="3" bestFit="1" customWidth="1"/>
    <col min="30" max="30" width="10.85546875" style="3" bestFit="1" customWidth="1"/>
    <col min="31" max="31" width="11.28515625" style="3" bestFit="1" customWidth="1"/>
    <col min="32" max="32" width="10.85546875" style="3" bestFit="1" customWidth="1"/>
    <col min="33" max="35" width="11.42578125" style="3" bestFit="1" customWidth="1"/>
    <col min="36" max="36" width="6.42578125" style="3" customWidth="1"/>
    <col min="37" max="37" width="15" style="3" customWidth="1"/>
    <col min="38" max="38" width="8.7109375" style="4" customWidth="1"/>
    <col min="39" max="16384" width="11.42578125" style="4"/>
  </cols>
  <sheetData>
    <row r="2" spans="2:38" x14ac:dyDescent="0.3">
      <c r="B2" s="7" t="s">
        <v>119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2:38" ht="18.75" customHeight="1" x14ac:dyDescent="0.3">
      <c r="B4" s="17"/>
      <c r="C4" s="91" t="s">
        <v>92</v>
      </c>
      <c r="D4" s="91"/>
      <c r="E4" s="91"/>
      <c r="F4" s="91"/>
      <c r="G4" s="91"/>
      <c r="H4" s="18"/>
      <c r="I4" s="18"/>
      <c r="J4" s="18"/>
      <c r="K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2:38" ht="18.75" customHeight="1" x14ac:dyDescent="0.3">
      <c r="C5" s="4"/>
      <c r="D5" s="4"/>
      <c r="E5" s="4"/>
      <c r="F5" s="45"/>
      <c r="G5" s="45"/>
      <c r="H5" s="18"/>
      <c r="I5" s="18"/>
      <c r="J5" s="18"/>
      <c r="K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2:38" ht="18.75" customHeight="1" x14ac:dyDescent="0.3">
      <c r="B6" s="17"/>
      <c r="C6" s="96" t="s">
        <v>120</v>
      </c>
      <c r="D6" s="96"/>
      <c r="E6" s="96"/>
      <c r="F6" s="45"/>
      <c r="G6" s="45"/>
      <c r="H6" s="18"/>
      <c r="I6" s="18"/>
      <c r="J6" s="18"/>
      <c r="K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2:38" ht="18.75" customHeight="1" x14ac:dyDescent="0.3">
      <c r="B7" s="19" t="s">
        <v>1</v>
      </c>
      <c r="C7" s="84">
        <f>SUM(C12,F12,I12,L12,O12,R12,U12,X12,AA12,AD12,AG12,AJ12)</f>
        <v>382.70890667166663</v>
      </c>
      <c r="D7" s="84"/>
      <c r="E7" s="21">
        <f>IF($C$9=0,"-",+C7/$C$9)</f>
        <v>0.2631106299674521</v>
      </c>
      <c r="F7" s="45"/>
      <c r="G7" s="45"/>
      <c r="H7" s="18"/>
      <c r="I7" s="18"/>
      <c r="J7" s="18"/>
      <c r="K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2:38" ht="18.75" customHeight="1" x14ac:dyDescent="0.3">
      <c r="B8" s="19" t="s">
        <v>0</v>
      </c>
      <c r="C8" s="92">
        <f>SUM(C13,F13,I13,L13,O13,R13,U13,X13,AA13,AD13,AG13,AJ13)</f>
        <v>1071.8461856824861</v>
      </c>
      <c r="D8" s="92"/>
      <c r="E8" s="24">
        <f>IF($C$9=0,"-",+C8/$C$9)</f>
        <v>0.73688937003254784</v>
      </c>
      <c r="F8" s="45"/>
      <c r="G8" s="45"/>
      <c r="H8" s="18"/>
      <c r="I8" s="18"/>
      <c r="J8" s="18"/>
      <c r="K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2:38" ht="18.75" customHeight="1" x14ac:dyDescent="0.3">
      <c r="B9" s="27" t="s">
        <v>2</v>
      </c>
      <c r="C9" s="86">
        <f t="shared" ref="C9" si="0">SUM(C7:C8)</f>
        <v>1454.5550923541527</v>
      </c>
      <c r="D9" s="86"/>
      <c r="E9" s="28">
        <f>SUM(E7:E8)</f>
        <v>1</v>
      </c>
      <c r="F9" s="45"/>
      <c r="G9" s="45"/>
      <c r="H9" s="18"/>
      <c r="I9" s="18"/>
      <c r="J9" s="18"/>
      <c r="K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2:38" x14ac:dyDescent="0.3">
      <c r="B10" s="19"/>
      <c r="C10" s="4"/>
      <c r="D10" s="4"/>
      <c r="E10" s="4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8"/>
    </row>
    <row r="11" spans="2:38" x14ac:dyDescent="0.3">
      <c r="C11" s="80">
        <v>45292</v>
      </c>
      <c r="D11" s="80"/>
      <c r="E11" s="80"/>
      <c r="F11" s="80">
        <v>45323</v>
      </c>
      <c r="G11" s="80"/>
      <c r="H11" s="80"/>
      <c r="I11" s="80">
        <v>45352</v>
      </c>
      <c r="J11" s="80"/>
      <c r="K11" s="80"/>
      <c r="L11" s="80">
        <v>45383</v>
      </c>
      <c r="M11" s="80"/>
      <c r="N11" s="80"/>
      <c r="O11" s="80">
        <v>45413</v>
      </c>
      <c r="P11" s="80"/>
      <c r="Q11" s="80"/>
      <c r="R11" s="80">
        <v>45444</v>
      </c>
      <c r="S11" s="80"/>
      <c r="T11" s="80"/>
      <c r="U11" s="80">
        <v>45474</v>
      </c>
      <c r="V11" s="80"/>
      <c r="W11" s="80"/>
      <c r="X11" s="80">
        <v>45505</v>
      </c>
      <c r="Y11" s="80"/>
      <c r="Z11" s="80"/>
      <c r="AA11" s="80">
        <v>45536</v>
      </c>
      <c r="AB11" s="80"/>
      <c r="AC11" s="80"/>
      <c r="AD11" s="80">
        <v>45566</v>
      </c>
      <c r="AE11" s="80"/>
      <c r="AF11" s="80"/>
      <c r="AG11" s="80">
        <v>45597</v>
      </c>
      <c r="AH11" s="80"/>
      <c r="AI11" s="80"/>
      <c r="AJ11" s="80">
        <v>45627</v>
      </c>
      <c r="AK11" s="80"/>
      <c r="AL11" s="80"/>
    </row>
    <row r="12" spans="2:38" x14ac:dyDescent="0.3">
      <c r="B12" s="19" t="s">
        <v>1</v>
      </c>
      <c r="C12" s="84">
        <f>'Acumulado-Anual-Eólico'!AJ10/1000</f>
        <v>145.39630897499998</v>
      </c>
      <c r="D12" s="84"/>
      <c r="E12" s="21">
        <f>IF($C$14=0,"-",+C12/$C$14)</f>
        <v>0.26751293975098756</v>
      </c>
      <c r="F12" s="84">
        <f>'Acumulado-Anual-Eólico'!AJ60/1000</f>
        <v>109.30370702499998</v>
      </c>
      <c r="G12" s="84"/>
      <c r="H12" s="22">
        <f>IF($F$14=0,"-",+F12/$F$14)</f>
        <v>0.25448562766130256</v>
      </c>
      <c r="I12" s="81">
        <f>'Acumulado-Anual-Eólico'!AK111/1000</f>
        <v>128.00889067166668</v>
      </c>
      <c r="J12" s="81"/>
      <c r="K12" s="22">
        <f>IF($I$14=0,"-",+I12/$I$14)</f>
        <v>0.26583484397557872</v>
      </c>
      <c r="L12" s="81">
        <f>'Acumulado-Anual-Eólico'!AJ163/1000</f>
        <v>0</v>
      </c>
      <c r="M12" s="81"/>
      <c r="N12" s="22" t="str">
        <f>IF($L$14=0,"-",+L12/$L$14)</f>
        <v>-</v>
      </c>
      <c r="O12" s="81">
        <f>'Acumulado-Anual-Eólico'!AJ213/1000</f>
        <v>0</v>
      </c>
      <c r="P12" s="81"/>
      <c r="Q12" s="22" t="str">
        <f>IF($O$14=0,"-",+O12/$O$14)</f>
        <v>-</v>
      </c>
      <c r="R12" s="81">
        <f>'Acumulado-Anual-Eólico'!AJ265/1000</f>
        <v>0</v>
      </c>
      <c r="S12" s="81"/>
      <c r="T12" s="22" t="str">
        <f>IF($R$14=0,"-",+R12/$R$14)</f>
        <v>-</v>
      </c>
      <c r="U12" s="81">
        <f>'Acumulado-Anual-Eólico'!AJ317/1000</f>
        <v>0</v>
      </c>
      <c r="V12" s="81"/>
      <c r="W12" s="22" t="str">
        <f>IF($U$14=0,"-",+U12/$U$14)</f>
        <v>-</v>
      </c>
      <c r="X12" s="81">
        <f>'Acumulado-Anual-Eólico'!AJ368/1000</f>
        <v>0</v>
      </c>
      <c r="Y12" s="81"/>
      <c r="Z12" s="22" t="str">
        <f>IF($X$14=0,"-",+X12/$X$14)</f>
        <v>-</v>
      </c>
      <c r="AA12" s="81">
        <f>'Acumulado-Anual-Eólico'!AJ419/1000</f>
        <v>0</v>
      </c>
      <c r="AB12" s="81"/>
      <c r="AC12" s="22" t="str">
        <f>IF($AA$14=0,"-",+AA12/$AA$14)</f>
        <v>-</v>
      </c>
      <c r="AD12" s="89">
        <f>'Acumulado-Anual-Eólico'!AJ471/1000</f>
        <v>0</v>
      </c>
      <c r="AE12" s="90"/>
      <c r="AF12" s="22" t="str">
        <f>IF($AD$14=0,"-",+AD12/$AD$14)</f>
        <v>-</v>
      </c>
      <c r="AG12" s="81">
        <f>'Acumulado-Anual-Eólico'!AJ523/1000</f>
        <v>0</v>
      </c>
      <c r="AH12" s="81"/>
      <c r="AI12" s="22" t="str">
        <f>IF($AG$14=0,"-",+AG12/$AG$14)</f>
        <v>-</v>
      </c>
      <c r="AJ12" s="81">
        <f>'Acumulado-Anual-Eólico'!AJ575/1000</f>
        <v>0</v>
      </c>
      <c r="AK12" s="81"/>
      <c r="AL12" s="23" t="str">
        <f>IF($AJ$14=0,"-",+AJ12/$AJ$14)</f>
        <v>-</v>
      </c>
    </row>
    <row r="13" spans="2:38" x14ac:dyDescent="0.3">
      <c r="B13" s="19" t="s">
        <v>0</v>
      </c>
      <c r="C13" s="85">
        <f>'Acumulado-Anual-Solar'!AJ10/1000</f>
        <v>398.11500345101217</v>
      </c>
      <c r="D13" s="85"/>
      <c r="E13" s="24">
        <f>IF($C$14=0,"-",+C13/$C$14)</f>
        <v>0.73248706024901233</v>
      </c>
      <c r="F13" s="82">
        <f>'Acumulado-Anual-Solar'!AJ75/1000</f>
        <v>320.20466258113493</v>
      </c>
      <c r="G13" s="82"/>
      <c r="H13" s="25">
        <f>IF($F$14=0,"-",+F13/$F$14)</f>
        <v>0.74551437233869744</v>
      </c>
      <c r="I13" s="82">
        <f>'Acumulado-Anual-Solar'!AJ142/1000</f>
        <v>353.52651965033908</v>
      </c>
      <c r="J13" s="82"/>
      <c r="K13" s="25">
        <f>IF($I$14=0,"-",+I13/$I$14)</f>
        <v>0.73416515602442134</v>
      </c>
      <c r="L13" s="82">
        <f>'Acumulado-Anual-Solar'!AJ209/1000</f>
        <v>0</v>
      </c>
      <c r="M13" s="82"/>
      <c r="N13" s="25" t="str">
        <f>IF($L$14=0,"-",+L13/$L$14)</f>
        <v>-</v>
      </c>
      <c r="O13" s="82">
        <f>'Acumulado-Anual-Solar'!AJ276/1000</f>
        <v>0</v>
      </c>
      <c r="P13" s="82"/>
      <c r="Q13" s="25" t="str">
        <f>IF($O$14=0,"-",+O13/$O$14)</f>
        <v>-</v>
      </c>
      <c r="R13" s="82">
        <f>'Acumulado-Anual-Solar'!AJ343/1000</f>
        <v>0</v>
      </c>
      <c r="S13" s="82"/>
      <c r="T13" s="25" t="str">
        <f>IF($R$14=0,"-",+R13/$R$14)</f>
        <v>-</v>
      </c>
      <c r="U13" s="82">
        <f>'Acumulado-Anual-Solar'!AJ410/1000</f>
        <v>0</v>
      </c>
      <c r="V13" s="82"/>
      <c r="W13" s="25" t="str">
        <f>IF($U$14=0,"-",+U13/$U$14)</f>
        <v>-</v>
      </c>
      <c r="X13" s="82">
        <f>'Acumulado-Anual-Solar'!AJ477/1000</f>
        <v>0</v>
      </c>
      <c r="Y13" s="82"/>
      <c r="Z13" s="25" t="str">
        <f>IF($X$14=0,"-",+X13/$X$14)</f>
        <v>-</v>
      </c>
      <c r="AA13" s="82">
        <f>'Acumulado-Anual-Solar'!AJ544/1000</f>
        <v>0</v>
      </c>
      <c r="AB13" s="82"/>
      <c r="AC13" s="25" t="str">
        <f>IF($AA$14=0,"-",+AA13/$AA$14)</f>
        <v>-</v>
      </c>
      <c r="AD13" s="82">
        <f>+'Acumulado-Anual-Solar'!AJ612/1000</f>
        <v>0</v>
      </c>
      <c r="AE13" s="82"/>
      <c r="AF13" s="25" t="str">
        <f>IF($AD$14=0,"-",+AD13/$AD$14)</f>
        <v>-</v>
      </c>
      <c r="AG13" s="82">
        <f>+'Acumulado-Anual-Solar'!AJ679/1000</f>
        <v>0</v>
      </c>
      <c r="AH13" s="82"/>
      <c r="AI13" s="25" t="str">
        <f>IF($AG$14=0,"-",+AG13/$AG$14)</f>
        <v>-</v>
      </c>
      <c r="AJ13" s="82">
        <f>'Acumulado-Anual-Solar'!AJ746/1000</f>
        <v>0</v>
      </c>
      <c r="AK13" s="82"/>
      <c r="AL13" s="26" t="str">
        <f>IF($AJ$14=0,"-",+AJ13/$AJ$14)</f>
        <v>-</v>
      </c>
    </row>
    <row r="14" spans="2:38" x14ac:dyDescent="0.3">
      <c r="B14" s="27" t="s">
        <v>2</v>
      </c>
      <c r="C14" s="86">
        <f t="shared" ref="C14" si="1">SUM(C12:C13)</f>
        <v>543.51131242601218</v>
      </c>
      <c r="D14" s="86"/>
      <c r="E14" s="28">
        <f>SUM(E12:E13)</f>
        <v>0.99999999999999989</v>
      </c>
      <c r="F14" s="83">
        <f t="shared" ref="F14" si="2">SUM(F12:F13)</f>
        <v>429.50836960613492</v>
      </c>
      <c r="G14" s="83"/>
      <c r="H14" s="29">
        <f>SUM(H12:H13)</f>
        <v>1</v>
      </c>
      <c r="I14" s="83">
        <f t="shared" ref="I14" si="3">SUM(I12:I13)</f>
        <v>481.53541032200576</v>
      </c>
      <c r="J14" s="83"/>
      <c r="K14" s="29">
        <f>SUM(K12:K13)</f>
        <v>1</v>
      </c>
      <c r="L14" s="83">
        <f t="shared" ref="L14" si="4">SUM(L12:L13)</f>
        <v>0</v>
      </c>
      <c r="M14" s="83"/>
      <c r="N14" s="29">
        <f>SUM(N12:N13)</f>
        <v>0</v>
      </c>
      <c r="O14" s="83">
        <f t="shared" ref="O14" si="5">SUM(O12:O13)</f>
        <v>0</v>
      </c>
      <c r="P14" s="83"/>
      <c r="Q14" s="29">
        <f>SUM(Q12:Q13)</f>
        <v>0</v>
      </c>
      <c r="R14" s="83">
        <f t="shared" ref="R14" si="6">SUM(R12:R13)</f>
        <v>0</v>
      </c>
      <c r="S14" s="83"/>
      <c r="T14" s="29">
        <f>SUM(T12:T13)</f>
        <v>0</v>
      </c>
      <c r="U14" s="83">
        <f t="shared" ref="U14" si="7">SUM(U12:U13)</f>
        <v>0</v>
      </c>
      <c r="V14" s="83"/>
      <c r="W14" s="29">
        <f>SUM(W12:W13)</f>
        <v>0</v>
      </c>
      <c r="X14" s="83">
        <f t="shared" ref="X14" si="8">SUM(X12:X13)</f>
        <v>0</v>
      </c>
      <c r="Y14" s="83"/>
      <c r="Z14" s="29">
        <f>SUM(Z12:Z13)</f>
        <v>0</v>
      </c>
      <c r="AA14" s="83">
        <f>SUM(AA12:AA13)</f>
        <v>0</v>
      </c>
      <c r="AB14" s="83"/>
      <c r="AC14" s="29">
        <f>SUM(AC12:AC13)</f>
        <v>0</v>
      </c>
      <c r="AD14" s="83">
        <f t="shared" ref="AD14" si="9">SUM(AD12:AD13)</f>
        <v>0</v>
      </c>
      <c r="AE14" s="83"/>
      <c r="AF14" s="29">
        <f>SUM(AF12:AF13)</f>
        <v>0</v>
      </c>
      <c r="AG14" s="83">
        <f t="shared" ref="AG14" si="10">SUM(AG12:AG13)</f>
        <v>0</v>
      </c>
      <c r="AH14" s="83"/>
      <c r="AI14" s="29">
        <f>SUM(AI12:AI13)</f>
        <v>0</v>
      </c>
      <c r="AJ14" s="83">
        <f t="shared" ref="AJ14" si="11">SUM(AJ12:AJ13)</f>
        <v>0</v>
      </c>
      <c r="AK14" s="83"/>
      <c r="AL14" s="30">
        <f>SUM(AL12:AL13)</f>
        <v>0</v>
      </c>
    </row>
    <row r="15" spans="2:38" x14ac:dyDescent="0.3">
      <c r="B15" s="17"/>
      <c r="C15" s="18"/>
      <c r="D15" s="18"/>
      <c r="E15" s="18"/>
      <c r="F15" s="18"/>
      <c r="G15" s="18"/>
      <c r="H15" s="18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</row>
    <row r="16" spans="2:38" x14ac:dyDescent="0.3">
      <c r="B16" s="17"/>
      <c r="C16" s="18"/>
      <c r="D16" s="18"/>
      <c r="E16" s="18"/>
      <c r="F16" s="18"/>
      <c r="G16" s="18"/>
      <c r="H16" s="18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</row>
    <row r="17" spans="2:38" x14ac:dyDescent="0.3">
      <c r="B17" s="7" t="s">
        <v>129</v>
      </c>
      <c r="C17" s="2"/>
      <c r="D17" s="2"/>
      <c r="E17" s="2"/>
      <c r="F17" s="2"/>
      <c r="G17" s="2"/>
      <c r="H17" s="2"/>
      <c r="I17" s="2"/>
      <c r="J17" s="2"/>
      <c r="K17" s="2"/>
      <c r="L17" s="1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spans="2:38" x14ac:dyDescent="0.3">
      <c r="B18" s="17"/>
      <c r="C18" s="18"/>
      <c r="D18" s="18"/>
      <c r="E18" s="18"/>
      <c r="F18" s="18"/>
      <c r="G18" s="18"/>
      <c r="H18" s="18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20" spans="2:38" s="32" customFormat="1" x14ac:dyDescent="0.3">
      <c r="B20" s="5" t="s">
        <v>90</v>
      </c>
      <c r="C20" s="2"/>
      <c r="D20" s="2"/>
      <c r="E20" s="2"/>
      <c r="F20" s="2"/>
      <c r="G20" s="2"/>
      <c r="H20" s="2"/>
      <c r="I20" s="2"/>
      <c r="J20" s="2"/>
      <c r="K20" s="2"/>
      <c r="L20" s="1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31"/>
      <c r="AC20" s="31"/>
      <c r="AD20" s="31"/>
      <c r="AE20" s="31"/>
      <c r="AF20" s="31"/>
      <c r="AG20" s="31"/>
      <c r="AH20" s="31"/>
      <c r="AI20" s="31"/>
      <c r="AJ20" s="1"/>
      <c r="AK20" s="31"/>
      <c r="AL20" s="1"/>
    </row>
    <row r="21" spans="2:38" x14ac:dyDescent="0.3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</row>
    <row r="22" spans="2:38" x14ac:dyDescent="0.3">
      <c r="B22" s="33" t="s">
        <v>3</v>
      </c>
      <c r="C22" s="4"/>
      <c r="D22" s="4"/>
      <c r="E22" s="34">
        <v>45352</v>
      </c>
      <c r="F22" s="34">
        <f>+E22+1</f>
        <v>45353</v>
      </c>
      <c r="G22" s="34">
        <f t="shared" ref="G22:AI22" si="12">+F22+1</f>
        <v>45354</v>
      </c>
      <c r="H22" s="34">
        <f t="shared" si="12"/>
        <v>45355</v>
      </c>
      <c r="I22" s="34">
        <f t="shared" si="12"/>
        <v>45356</v>
      </c>
      <c r="J22" s="34">
        <f t="shared" si="12"/>
        <v>45357</v>
      </c>
      <c r="K22" s="34">
        <f t="shared" si="12"/>
        <v>45358</v>
      </c>
      <c r="L22" s="34">
        <f t="shared" si="12"/>
        <v>45359</v>
      </c>
      <c r="M22" s="34">
        <f t="shared" si="12"/>
        <v>45360</v>
      </c>
      <c r="N22" s="34">
        <f t="shared" si="12"/>
        <v>45361</v>
      </c>
      <c r="O22" s="34">
        <f t="shared" si="12"/>
        <v>45362</v>
      </c>
      <c r="P22" s="34">
        <f t="shared" si="12"/>
        <v>45363</v>
      </c>
      <c r="Q22" s="34">
        <f t="shared" si="12"/>
        <v>45364</v>
      </c>
      <c r="R22" s="34">
        <f t="shared" si="12"/>
        <v>45365</v>
      </c>
      <c r="S22" s="34">
        <f t="shared" si="12"/>
        <v>45366</v>
      </c>
      <c r="T22" s="34">
        <f t="shared" si="12"/>
        <v>45367</v>
      </c>
      <c r="U22" s="34">
        <f t="shared" si="12"/>
        <v>45368</v>
      </c>
      <c r="V22" s="34">
        <f t="shared" si="12"/>
        <v>45369</v>
      </c>
      <c r="W22" s="34">
        <f t="shared" si="12"/>
        <v>45370</v>
      </c>
      <c r="X22" s="34">
        <f t="shared" si="12"/>
        <v>45371</v>
      </c>
      <c r="Y22" s="34">
        <f t="shared" si="12"/>
        <v>45372</v>
      </c>
      <c r="Z22" s="34">
        <f t="shared" si="12"/>
        <v>45373</v>
      </c>
      <c r="AA22" s="34">
        <f t="shared" si="12"/>
        <v>45374</v>
      </c>
      <c r="AB22" s="34">
        <f t="shared" si="12"/>
        <v>45375</v>
      </c>
      <c r="AC22" s="34">
        <f t="shared" si="12"/>
        <v>45376</v>
      </c>
      <c r="AD22" s="34">
        <f t="shared" si="12"/>
        <v>45377</v>
      </c>
      <c r="AE22" s="34">
        <f t="shared" si="12"/>
        <v>45378</v>
      </c>
      <c r="AF22" s="34">
        <f t="shared" si="12"/>
        <v>45379</v>
      </c>
      <c r="AG22" s="34">
        <f t="shared" si="12"/>
        <v>45380</v>
      </c>
      <c r="AH22" s="34">
        <f t="shared" si="12"/>
        <v>45381</v>
      </c>
      <c r="AI22" s="34">
        <f t="shared" si="12"/>
        <v>45382</v>
      </c>
      <c r="AJ22" s="87" t="s">
        <v>2</v>
      </c>
      <c r="AK22" s="88"/>
      <c r="AL22" s="88"/>
    </row>
    <row r="23" spans="2:38" x14ac:dyDescent="0.3">
      <c r="B23" s="12" t="s">
        <v>2</v>
      </c>
      <c r="C23" s="12"/>
      <c r="D23" s="12"/>
      <c r="E23" s="51">
        <f>SUM(E24:E69)</f>
        <v>3961.6274125</v>
      </c>
      <c r="F23" s="51">
        <f t="shared" ref="F23:AI23" si="13">SUM(F24:F69)</f>
        <v>4065.0937381666663</v>
      </c>
      <c r="G23" s="51">
        <f t="shared" si="13"/>
        <v>6244.3942684999984</v>
      </c>
      <c r="H23" s="51">
        <f t="shared" si="13"/>
        <v>4854.5841166666669</v>
      </c>
      <c r="I23" s="51">
        <f t="shared" si="13"/>
        <v>3113.5878808333346</v>
      </c>
      <c r="J23" s="51">
        <f t="shared" si="13"/>
        <v>2773.8463116666667</v>
      </c>
      <c r="K23" s="51">
        <f t="shared" si="13"/>
        <v>4620.2964833333317</v>
      </c>
      <c r="L23" s="51">
        <f t="shared" si="13"/>
        <v>6085.7777388333325</v>
      </c>
      <c r="M23" s="51">
        <f t="shared" si="13"/>
        <v>5187.3821666666672</v>
      </c>
      <c r="N23" s="51">
        <f t="shared" si="13"/>
        <v>4267.4793683333337</v>
      </c>
      <c r="O23" s="51">
        <f t="shared" si="13"/>
        <v>3224.1818424999997</v>
      </c>
      <c r="P23" s="51">
        <f t="shared" si="13"/>
        <v>4786.7272183333334</v>
      </c>
      <c r="Q23" s="51">
        <f t="shared" si="13"/>
        <v>7542.5768133333304</v>
      </c>
      <c r="R23" s="51">
        <f t="shared" si="13"/>
        <v>5186.2136550000005</v>
      </c>
      <c r="S23" s="51">
        <f t="shared" si="13"/>
        <v>3956.3265516666656</v>
      </c>
      <c r="T23" s="51">
        <f t="shared" si="13"/>
        <v>5321.1176973333331</v>
      </c>
      <c r="U23" s="51">
        <f t="shared" si="13"/>
        <v>4141.0612358333337</v>
      </c>
      <c r="V23" s="51">
        <f t="shared" si="13"/>
        <v>2758.4360999999999</v>
      </c>
      <c r="W23" s="51">
        <f t="shared" si="13"/>
        <v>4123.0326733333341</v>
      </c>
      <c r="X23" s="51">
        <f t="shared" si="13"/>
        <v>2122.593865833333</v>
      </c>
      <c r="Y23" s="51">
        <f t="shared" si="13"/>
        <v>2900.4024541666677</v>
      </c>
      <c r="Z23" s="51">
        <f t="shared" si="13"/>
        <v>2449.8717158333338</v>
      </c>
      <c r="AA23" s="51">
        <f t="shared" si="13"/>
        <v>3416.5613553333337</v>
      </c>
      <c r="AB23" s="51">
        <f t="shared" si="13"/>
        <v>4561.947009999999</v>
      </c>
      <c r="AC23" s="51">
        <f t="shared" si="13"/>
        <v>2627.3497686666669</v>
      </c>
      <c r="AD23" s="51">
        <f t="shared" si="13"/>
        <v>2704.218460666666</v>
      </c>
      <c r="AE23" s="51">
        <f t="shared" si="13"/>
        <v>2603.0513874999992</v>
      </c>
      <c r="AF23" s="51">
        <f t="shared" si="13"/>
        <v>1988.5609108333329</v>
      </c>
      <c r="AG23" s="51">
        <f t="shared" si="13"/>
        <v>3368.6130416666665</v>
      </c>
      <c r="AH23" s="51">
        <f t="shared" si="13"/>
        <v>6472.4274149999992</v>
      </c>
      <c r="AI23" s="51">
        <f t="shared" si="13"/>
        <v>6579.5500133333317</v>
      </c>
      <c r="AJ23" s="58"/>
      <c r="AK23" s="56">
        <f>SUM(AK24:AK69)</f>
        <v>128008.89067166667</v>
      </c>
      <c r="AL23" s="57"/>
    </row>
    <row r="24" spans="2:38" x14ac:dyDescent="0.3">
      <c r="B24" s="48" t="s">
        <v>4</v>
      </c>
      <c r="C24" s="48"/>
      <c r="D24" s="48"/>
      <c r="E24" s="63">
        <f>'Resumen-DiarioHorario-Eólico'!AD8</f>
        <v>2.065866666666667</v>
      </c>
      <c r="F24" s="64">
        <f>'Resumen-DiarioHorario-Eólico'!AD60</f>
        <v>1.0682099999999983</v>
      </c>
      <c r="G24" s="63">
        <f>'Resumen-DiarioHorario-Eólico'!AD112</f>
        <v>0.46456166666666665</v>
      </c>
      <c r="H24" s="64">
        <f>'Resumen-DiarioHorario-Eólico'!AD164</f>
        <v>37.706450000000011</v>
      </c>
      <c r="I24" s="63">
        <f>'Resumen-DiarioHorario-Eólico'!AD216</f>
        <v>20.892725000000002</v>
      </c>
      <c r="J24" s="64">
        <f>'Resumen-DiarioHorario-Eólico'!AD268</f>
        <v>0.79583333333333184</v>
      </c>
      <c r="K24" s="63">
        <f>'Resumen-DiarioHorario-Eólico'!AD320</f>
        <v>0.89983333333333348</v>
      </c>
      <c r="L24" s="64">
        <f>'Resumen-DiarioHorario-Eólico'!AD372</f>
        <v>11.741899999999994</v>
      </c>
      <c r="M24" s="63">
        <f>'Resumen-DiarioHorario-Eólico'!AD424</f>
        <v>23.458166666666671</v>
      </c>
      <c r="N24" s="64">
        <f>'Resumen-DiarioHorario-Eólico'!AD476</f>
        <v>33.112500000000004</v>
      </c>
      <c r="O24" s="63">
        <f>'Resumen-DiarioHorario-Eólico'!AD528</f>
        <v>22.56516666666667</v>
      </c>
      <c r="P24" s="64">
        <f>'Resumen-DiarioHorario-Eólico'!AD580</f>
        <v>14.613666666666669</v>
      </c>
      <c r="Q24" s="63">
        <f>'Resumen-DiarioHorario-Eólico'!AD632</f>
        <v>12.306166666666671</v>
      </c>
      <c r="R24" s="64">
        <f>'Resumen-DiarioHorario-Eólico'!AD684</f>
        <v>28.992108333333338</v>
      </c>
      <c r="S24" s="63">
        <f>'Resumen-DiarioHorario-Eólico'!AD736</f>
        <v>19.137916666666669</v>
      </c>
      <c r="T24" s="64">
        <f>'Resumen-DiarioHorario-Eólico'!AD788</f>
        <v>3.787666666666667</v>
      </c>
      <c r="U24" s="63">
        <f>'Resumen-DiarioHorario-Eólico'!AD840</f>
        <v>62.58516666666668</v>
      </c>
      <c r="V24" s="64">
        <f>'Resumen-DiarioHorario-Eólico'!AD892</f>
        <v>54.971000000000004</v>
      </c>
      <c r="W24" s="63">
        <f>'Resumen-DiarioHorario-Eólico'!AD944</f>
        <v>9.2171666666666656</v>
      </c>
      <c r="X24" s="64">
        <f>'Resumen-DiarioHorario-Eólico'!AD996</f>
        <v>24.334499999999995</v>
      </c>
      <c r="Y24" s="63">
        <f>'Resumen-DiarioHorario-Eólico'!AD1048</f>
        <v>54.772166666666678</v>
      </c>
      <c r="Z24" s="64">
        <f>'Resumen-DiarioHorario-Eólico'!AD1100</f>
        <v>46.37093333333334</v>
      </c>
      <c r="AA24" s="63">
        <f>'Resumen-DiarioHorario-Eólico'!AD1152</f>
        <v>21.457233333333335</v>
      </c>
      <c r="AB24" s="64">
        <f>'Resumen-DiarioHorario-Eólico'!AD1204</f>
        <v>19.498339999999999</v>
      </c>
      <c r="AC24" s="63">
        <f>'Resumen-DiarioHorario-Eólico'!AD1256</f>
        <v>22.995716666666663</v>
      </c>
      <c r="AD24" s="64">
        <f>'Resumen-DiarioHorario-Eólico'!AD1308</f>
        <v>39.797646666666658</v>
      </c>
      <c r="AE24" s="63">
        <f>'Resumen-DiarioHorario-Eólico'!AD1360</f>
        <v>6.7674833333333391</v>
      </c>
      <c r="AF24" s="64">
        <f>'Resumen-DiarioHorario-Eólico'!AD1411</f>
        <v>7.8809149999999999</v>
      </c>
      <c r="AG24" s="63">
        <f>'Resumen-DiarioHorario-Eólico'!AD1463</f>
        <v>24.685101666666672</v>
      </c>
      <c r="AH24" s="64">
        <f>+'Resumen-DiarioHorario-Eólico'!AD1515</f>
        <v>19.682323333333336</v>
      </c>
      <c r="AI24" s="63">
        <f>+'Resumen-DiarioHorario-Eólico'!AD1567</f>
        <v>15.157593333333333</v>
      </c>
      <c r="AJ24" s="58"/>
      <c r="AK24" s="56">
        <f t="shared" ref="AK24:AK34" si="14">SUM(E24:AI24)</f>
        <v>663.78202499999998</v>
      </c>
      <c r="AL24" s="57"/>
    </row>
    <row r="25" spans="2:38" x14ac:dyDescent="0.3">
      <c r="B25" s="48" t="s">
        <v>5</v>
      </c>
      <c r="C25" s="48"/>
      <c r="D25" s="48"/>
      <c r="E25" s="63">
        <f>'Resumen-DiarioHorario-Eólico'!AD9</f>
        <v>127.38450833333332</v>
      </c>
      <c r="F25" s="64">
        <f>'Resumen-DiarioHorario-Eólico'!AD61</f>
        <v>262.54604999999992</v>
      </c>
      <c r="G25" s="63">
        <f>'Resumen-DiarioHorario-Eólico'!AD113</f>
        <v>161.88238999999999</v>
      </c>
      <c r="H25" s="64">
        <f>'Resumen-DiarioHorario-Eólico'!AD165</f>
        <v>57.109299999999998</v>
      </c>
      <c r="I25" s="63">
        <f>'Resumen-DiarioHorario-Eólico'!AD217</f>
        <v>176.87634166666666</v>
      </c>
      <c r="J25" s="64">
        <f>'Resumen-DiarioHorario-Eólico'!AD269</f>
        <v>89.587924999999984</v>
      </c>
      <c r="K25" s="63">
        <f>'Resumen-DiarioHorario-Eólico'!AD321</f>
        <v>159.54866666666672</v>
      </c>
      <c r="L25" s="64">
        <f>'Resumen-DiarioHorario-Eólico'!AD373</f>
        <v>112.59074999999997</v>
      </c>
      <c r="M25" s="63">
        <f>'Resumen-DiarioHorario-Eólico'!AD425</f>
        <v>101.50966666666665</v>
      </c>
      <c r="N25" s="64">
        <f>'Resumen-DiarioHorario-Eólico'!AD477</f>
        <v>202.13330833333333</v>
      </c>
      <c r="O25" s="63">
        <f>'Resumen-DiarioHorario-Eólico'!AD529</f>
        <v>76.889999999999986</v>
      </c>
      <c r="P25" s="64">
        <f>'Resumen-DiarioHorario-Eólico'!AD581</f>
        <v>84.812616666666642</v>
      </c>
      <c r="Q25" s="63">
        <f>'Resumen-DiarioHorario-Eólico'!AD633</f>
        <v>104.20766666666665</v>
      </c>
      <c r="R25" s="64">
        <f>'Resumen-DiarioHorario-Eólico'!AD685</f>
        <v>55.800900000000027</v>
      </c>
      <c r="S25" s="63">
        <f>'Resumen-DiarioHorario-Eólico'!AD737</f>
        <v>66.898033333333316</v>
      </c>
      <c r="T25" s="64">
        <f>'Resumen-DiarioHorario-Eólico'!AD789</f>
        <v>264.90345666666661</v>
      </c>
      <c r="U25" s="63">
        <f>'Resumen-DiarioHorario-Eólico'!AD841</f>
        <v>159.50049999999999</v>
      </c>
      <c r="V25" s="64">
        <f>'Resumen-DiarioHorario-Eólico'!AD893</f>
        <v>95.495333333333335</v>
      </c>
      <c r="W25" s="63">
        <f>'Resumen-DiarioHorario-Eólico'!AD945</f>
        <v>231.07215833333345</v>
      </c>
      <c r="X25" s="64">
        <f>'Resumen-DiarioHorario-Eólico'!AD997</f>
        <v>252.48186666666669</v>
      </c>
      <c r="Y25" s="63">
        <f>'Resumen-DiarioHorario-Eólico'!AD1049</f>
        <v>76.450766666666667</v>
      </c>
      <c r="Z25" s="64">
        <f>'Resumen-DiarioHorario-Eólico'!AD1101</f>
        <v>123.18</v>
      </c>
      <c r="AA25" s="63">
        <f>'Resumen-DiarioHorario-Eólico'!AD1153</f>
        <v>85.957166666666666</v>
      </c>
      <c r="AB25" s="64">
        <f>'Resumen-DiarioHorario-Eólico'!AD1205</f>
        <v>170.10356666666667</v>
      </c>
      <c r="AC25" s="63">
        <f>'Resumen-DiarioHorario-Eólico'!AD1257</f>
        <v>103.85939999999999</v>
      </c>
      <c r="AD25" s="64">
        <f>'Resumen-DiarioHorario-Eólico'!AD1309</f>
        <v>174.339</v>
      </c>
      <c r="AE25" s="63">
        <f>'Resumen-DiarioHorario-Eólico'!AD1361</f>
        <v>208.67874999999995</v>
      </c>
      <c r="AF25" s="64">
        <f>'Resumen-DiarioHorario-Eólico'!AD1412</f>
        <v>86.225666666666697</v>
      </c>
      <c r="AG25" s="63">
        <f>'Resumen-DiarioHorario-Eólico'!AD1464</f>
        <v>128.27226666666667</v>
      </c>
      <c r="AH25" s="64">
        <f>+'Resumen-DiarioHorario-Eólico'!AD1516</f>
        <v>53.545766666666658</v>
      </c>
      <c r="AI25" s="63">
        <f>+'Resumen-DiarioHorario-Eólico'!AD1568</f>
        <v>31.092686666666665</v>
      </c>
      <c r="AJ25" s="58"/>
      <c r="AK25" s="56">
        <f t="shared" si="14"/>
        <v>4084.936475</v>
      </c>
      <c r="AL25" s="57"/>
    </row>
    <row r="26" spans="2:38" x14ac:dyDescent="0.3">
      <c r="B26" s="48" t="s">
        <v>6</v>
      </c>
      <c r="C26" s="48"/>
      <c r="D26" s="48"/>
      <c r="E26" s="63">
        <f>'Resumen-DiarioHorario-Eólico'!AD10</f>
        <v>189.3152</v>
      </c>
      <c r="F26" s="64">
        <f>'Resumen-DiarioHorario-Eólico'!AD62</f>
        <v>265.9090655</v>
      </c>
      <c r="G26" s="63">
        <f>'Resumen-DiarioHorario-Eólico'!AD114</f>
        <v>246.28638466666672</v>
      </c>
      <c r="H26" s="64">
        <f>'Resumen-DiarioHorario-Eólico'!AD166</f>
        <v>229.65952000000004</v>
      </c>
      <c r="I26" s="63">
        <f>'Resumen-DiarioHorario-Eólico'!AD218</f>
        <v>259.38253249999997</v>
      </c>
      <c r="J26" s="64">
        <f>'Resumen-DiarioHorario-Eólico'!AD270</f>
        <v>127.02095333333338</v>
      </c>
      <c r="K26" s="63">
        <f>'Resumen-DiarioHorario-Eólico'!AD322</f>
        <v>180.65252416666661</v>
      </c>
      <c r="L26" s="64">
        <f>'Resumen-DiarioHorario-Eólico'!AD374</f>
        <v>147.56522666666663</v>
      </c>
      <c r="M26" s="63">
        <f>'Resumen-DiarioHorario-Eólico'!AD426</f>
        <v>168.79485000000005</v>
      </c>
      <c r="N26" s="64">
        <f>'Resumen-DiarioHorario-Eólico'!AD478</f>
        <v>194.98263249999999</v>
      </c>
      <c r="O26" s="63">
        <f>'Resumen-DiarioHorario-Eólico'!AD530</f>
        <v>217.66984166666666</v>
      </c>
      <c r="P26" s="64">
        <f>'Resumen-DiarioHorario-Eólico'!AD582</f>
        <v>167.49072666666666</v>
      </c>
      <c r="Q26" s="63">
        <f>'Resumen-DiarioHorario-Eólico'!AD634</f>
        <v>179.95365000000004</v>
      </c>
      <c r="R26" s="64">
        <f>'Resumen-DiarioHorario-Eólico'!AD686</f>
        <v>98.785139999999984</v>
      </c>
      <c r="S26" s="63">
        <f>'Resumen-DiarioHorario-Eólico'!AD738</f>
        <v>203.34873833333339</v>
      </c>
      <c r="T26" s="64">
        <f>'Resumen-DiarioHorario-Eólico'!AD790</f>
        <v>209.3385916666665</v>
      </c>
      <c r="U26" s="63">
        <f>'Resumen-DiarioHorario-Eólico'!AD842</f>
        <v>176.67628833333333</v>
      </c>
      <c r="V26" s="64">
        <f>'Resumen-DiarioHorario-Eólico'!AD894</f>
        <v>188.38658333333345</v>
      </c>
      <c r="W26" s="63">
        <f>'Resumen-DiarioHorario-Eólico'!AD946</f>
        <v>266.24998333333326</v>
      </c>
      <c r="X26" s="64">
        <f>'Resumen-DiarioHorario-Eólico'!AD998</f>
        <v>195.97329166666668</v>
      </c>
      <c r="Y26" s="63">
        <f>'Resumen-DiarioHorario-Eólico'!AD1050</f>
        <v>157.28244000000001</v>
      </c>
      <c r="Z26" s="64">
        <f>'Resumen-DiarioHorario-Eólico'!AD1102</f>
        <v>231.80547916666671</v>
      </c>
      <c r="AA26" s="63">
        <f>'Resumen-DiarioHorario-Eólico'!AD1154</f>
        <v>300.67878000000007</v>
      </c>
      <c r="AB26" s="64">
        <f>'Resumen-DiarioHorario-Eólico'!AD1206</f>
        <v>346.25793666666675</v>
      </c>
      <c r="AC26" s="63">
        <f>'Resumen-DiarioHorario-Eólico'!AD1258</f>
        <v>254.09155400000009</v>
      </c>
      <c r="AD26" s="64">
        <f>'Resumen-DiarioHorario-Eólico'!AD1310</f>
        <v>346.51984000000004</v>
      </c>
      <c r="AE26" s="63">
        <f>'Resumen-DiarioHorario-Eólico'!AD1362</f>
        <v>236.12762000000006</v>
      </c>
      <c r="AF26" s="64">
        <f>'Resumen-DiarioHorario-Eólico'!AD1413</f>
        <v>174.08883333333333</v>
      </c>
      <c r="AG26" s="63">
        <f>'Resumen-DiarioHorario-Eólico'!AD1465</f>
        <v>175.6834825</v>
      </c>
      <c r="AH26" s="64">
        <f>+'Resumen-DiarioHorario-Eólico'!AD1517</f>
        <v>235.46111666666661</v>
      </c>
      <c r="AI26" s="63">
        <f>+'Resumen-DiarioHorario-Eólico'!AD1569</f>
        <v>252.71889866666677</v>
      </c>
      <c r="AJ26" s="58"/>
      <c r="AK26" s="56">
        <f t="shared" si="14"/>
        <v>6624.1577053333322</v>
      </c>
      <c r="AL26" s="57"/>
    </row>
    <row r="27" spans="2:38" x14ac:dyDescent="0.3">
      <c r="B27" s="48" t="s">
        <v>106</v>
      </c>
      <c r="C27" s="48"/>
      <c r="D27" s="48"/>
      <c r="E27" s="63">
        <f>'Resumen-DiarioHorario-Eólico'!AD11</f>
        <v>309.82477666666671</v>
      </c>
      <c r="F27" s="64">
        <f>'Resumen-DiarioHorario-Eólico'!AD63</f>
        <v>433.12612383333322</v>
      </c>
      <c r="G27" s="63">
        <f>'Resumen-DiarioHorario-Eólico'!AD115</f>
        <v>444.19104033333338</v>
      </c>
      <c r="H27" s="64">
        <f>'Resumen-DiarioHorario-Eólico'!AD167</f>
        <v>154.10818500000005</v>
      </c>
      <c r="I27" s="63">
        <f>'Resumen-DiarioHorario-Eólico'!AD219</f>
        <v>406.57266250000004</v>
      </c>
      <c r="J27" s="64">
        <f>'Resumen-DiarioHorario-Eólico'!AD271</f>
        <v>201.21753000000001</v>
      </c>
      <c r="K27" s="63">
        <f>'Resumen-DiarioHorario-Eólico'!AD323</f>
        <v>326.72843416666666</v>
      </c>
      <c r="L27" s="64">
        <f>'Resumen-DiarioHorario-Eólico'!AD375</f>
        <v>389.53911749999992</v>
      </c>
      <c r="M27" s="63">
        <f>'Resumen-DiarioHorario-Eólico'!AD427</f>
        <v>433.96193333333332</v>
      </c>
      <c r="N27" s="64">
        <f>'Resumen-DiarioHorario-Eólico'!AD479</f>
        <v>260.07180666666676</v>
      </c>
      <c r="O27" s="63">
        <f>'Resumen-DiarioHorario-Eólico'!AD531</f>
        <v>494.05509999999981</v>
      </c>
      <c r="P27" s="64">
        <f>'Resumen-DiarioHorario-Eólico'!AD583</f>
        <v>449.59167083333335</v>
      </c>
      <c r="Q27" s="63">
        <f>'Resumen-DiarioHorario-Eólico'!AD635</f>
        <v>443.02854999999994</v>
      </c>
      <c r="R27" s="64">
        <f>'Resumen-DiarioHorario-Eólico'!AD687</f>
        <v>462.06907416666661</v>
      </c>
      <c r="S27" s="63">
        <f>'Resumen-DiarioHorario-Eólico'!AD739</f>
        <v>430.73374166666667</v>
      </c>
      <c r="T27" s="64">
        <f>'Resumen-DiarioHorario-Eólico'!AD791</f>
        <v>476.2769863333333</v>
      </c>
      <c r="U27" s="63">
        <f>'Resumen-DiarioHorario-Eólico'!AD843</f>
        <v>506.76720000000006</v>
      </c>
      <c r="V27" s="64">
        <f>'Resumen-DiarioHorario-Eólico'!AD895</f>
        <v>412.56973666666676</v>
      </c>
      <c r="W27" s="63">
        <f>'Resumen-DiarioHorario-Eólico'!AD947</f>
        <v>358.6556383333334</v>
      </c>
      <c r="X27" s="64">
        <f>'Resumen-DiarioHorario-Eólico'!AD999</f>
        <v>342.06286666666671</v>
      </c>
      <c r="Y27" s="63">
        <f>'Resumen-DiarioHorario-Eólico'!AD1051</f>
        <v>317.93832916666673</v>
      </c>
      <c r="Z27" s="64">
        <f>'Resumen-DiarioHorario-Eólico'!AD1103</f>
        <v>520.92330333333337</v>
      </c>
      <c r="AA27" s="63">
        <f>'Resumen-DiarioHorario-Eólico'!AD1155</f>
        <v>425.9514006666667</v>
      </c>
      <c r="AB27" s="64">
        <f>'Resumen-DiarioHorario-Eólico'!AD1207</f>
        <v>478.34384333333344</v>
      </c>
      <c r="AC27" s="63">
        <f>'Resumen-DiarioHorario-Eólico'!AD1259</f>
        <v>268.33472399999994</v>
      </c>
      <c r="AD27" s="64">
        <f>'Resumen-DiarioHorario-Eólico'!AD1311</f>
        <v>16.550745333333339</v>
      </c>
      <c r="AE27" s="63">
        <f>'Resumen-DiarioHorario-Eólico'!AD1363</f>
        <v>733.5304625</v>
      </c>
      <c r="AF27" s="64">
        <f>'Resumen-DiarioHorario-Eólico'!AD1414</f>
        <v>1.4110958333333345</v>
      </c>
      <c r="AG27" s="63">
        <f>'Resumen-DiarioHorario-Eólico'!AD1466</f>
        <v>19.080770833333343</v>
      </c>
      <c r="AH27" s="64">
        <f>+'Resumen-DiarioHorario-Eólico'!AD1518</f>
        <v>343.2441133333333</v>
      </c>
      <c r="AI27" s="63">
        <f>+'Resumen-DiarioHorario-Eólico'!AD1570</f>
        <v>404.69379466666663</v>
      </c>
      <c r="AJ27" s="58"/>
      <c r="AK27" s="56">
        <f t="shared" si="14"/>
        <v>11265.154757666671</v>
      </c>
      <c r="AL27" s="57"/>
    </row>
    <row r="28" spans="2:38" x14ac:dyDescent="0.3">
      <c r="B28" s="48" t="s">
        <v>7</v>
      </c>
      <c r="C28" s="48"/>
      <c r="D28" s="48"/>
      <c r="E28" s="63">
        <f>'Resumen-DiarioHorario-Eólico'!AD12</f>
        <v>224.37886666666677</v>
      </c>
      <c r="F28" s="64">
        <f>'Resumen-DiarioHorario-Eólico'!AD64</f>
        <v>238.10433333333324</v>
      </c>
      <c r="G28" s="63">
        <f>'Resumen-DiarioHorario-Eólico'!AD116</f>
        <v>153.95480000000018</v>
      </c>
      <c r="H28" s="64">
        <f>'Resumen-DiarioHorario-Eólico'!AD168</f>
        <v>146.4901333333334</v>
      </c>
      <c r="I28" s="63">
        <f>'Resumen-DiarioHorario-Eólico'!AD220</f>
        <v>129.99913333333348</v>
      </c>
      <c r="J28" s="64">
        <f>'Resumen-DiarioHorario-Eólico'!AD272</f>
        <v>92.709666666666678</v>
      </c>
      <c r="K28" s="63">
        <f>'Resumen-DiarioHorario-Eólico'!AD324</f>
        <v>420.38723583333336</v>
      </c>
      <c r="L28" s="64">
        <f>'Resumen-DiarioHorario-Eólico'!AD376</f>
        <v>300.51449366666662</v>
      </c>
      <c r="M28" s="63">
        <f>'Resumen-DiarioHorario-Eólico'!AD428</f>
        <v>375.95733333333328</v>
      </c>
      <c r="N28" s="64">
        <f>'Resumen-DiarioHorario-Eólico'!AD480</f>
        <v>297.31036666666671</v>
      </c>
      <c r="O28" s="63">
        <f>'Resumen-DiarioHorario-Eólico'!AD532</f>
        <v>391.0337633333333</v>
      </c>
      <c r="P28" s="64">
        <f>'Resumen-DiarioHorario-Eólico'!AD584</f>
        <v>333.71048000000002</v>
      </c>
      <c r="Q28" s="63">
        <f>'Resumen-DiarioHorario-Eólico'!AD636</f>
        <v>354.85088333333334</v>
      </c>
      <c r="R28" s="64">
        <f>'Resumen-DiarioHorario-Eólico'!AD688</f>
        <v>386.5521041666666</v>
      </c>
      <c r="S28" s="63">
        <f>'Resumen-DiarioHorario-Eólico'!AD740</f>
        <v>332.90865833333339</v>
      </c>
      <c r="T28" s="64">
        <f>'Resumen-DiarioHorario-Eólico'!AD792</f>
        <v>424.17609800000002</v>
      </c>
      <c r="U28" s="63">
        <f>'Resumen-DiarioHorario-Eólico'!AD844</f>
        <v>357.71849666666668</v>
      </c>
      <c r="V28" s="64">
        <f>'Resumen-DiarioHorario-Eólico'!AD896</f>
        <v>324.55549166666668</v>
      </c>
      <c r="W28" s="63">
        <f>'Resumen-DiarioHorario-Eólico'!AD948</f>
        <v>440.1655091666666</v>
      </c>
      <c r="X28" s="64">
        <f>'Resumen-DiarioHorario-Eólico'!AD1000</f>
        <v>485.39238333333338</v>
      </c>
      <c r="Y28" s="63">
        <f>'Resumen-DiarioHorario-Eólico'!AD1052</f>
        <v>301.20304999999996</v>
      </c>
      <c r="Z28" s="64">
        <f>'Resumen-DiarioHorario-Eólico'!AD1104</f>
        <v>299.97166250000004</v>
      </c>
      <c r="AA28" s="63">
        <f>'Resumen-DiarioHorario-Eólico'!AD1156</f>
        <v>396.44619999999998</v>
      </c>
      <c r="AB28" s="64">
        <f>'Resumen-DiarioHorario-Eólico'!AD1208</f>
        <v>488.65782333333328</v>
      </c>
      <c r="AC28" s="63">
        <f>'Resumen-DiarioHorario-Eólico'!AD1260</f>
        <v>275.69540000000001</v>
      </c>
      <c r="AD28" s="64">
        <f>'Resumen-DiarioHorario-Eólico'!AD1312</f>
        <v>323.15859066666667</v>
      </c>
      <c r="AE28" s="63">
        <f>'Resumen-DiarioHorario-Eólico'!AD1364</f>
        <v>363.701075</v>
      </c>
      <c r="AF28" s="64">
        <f>'Resumen-DiarioHorario-Eólico'!AD1415</f>
        <v>267.99084166666665</v>
      </c>
      <c r="AG28" s="63">
        <f>'Resumen-DiarioHorario-Eólico'!AD1467</f>
        <v>114.51074333333332</v>
      </c>
      <c r="AH28" s="64">
        <f>+'Resumen-DiarioHorario-Eólico'!AD1519</f>
        <v>444.99982166666661</v>
      </c>
      <c r="AI28" s="63">
        <f>+'Resumen-DiarioHorario-Eólico'!AD1571</f>
        <v>291.41306533333335</v>
      </c>
      <c r="AJ28" s="58"/>
      <c r="AK28" s="56">
        <f t="shared" si="14"/>
        <v>9778.6185043333353</v>
      </c>
      <c r="AL28" s="57"/>
    </row>
    <row r="29" spans="2:38" x14ac:dyDescent="0.3">
      <c r="B29" s="48" t="s">
        <v>8</v>
      </c>
      <c r="C29" s="48"/>
      <c r="D29" s="48"/>
      <c r="E29" s="63">
        <f>'Resumen-DiarioHorario-Eólico'!AD13</f>
        <v>0</v>
      </c>
      <c r="F29" s="64">
        <f>'Resumen-DiarioHorario-Eólico'!AD65</f>
        <v>1.465999999999994</v>
      </c>
      <c r="G29" s="63">
        <f>'Resumen-DiarioHorario-Eólico'!AD117</f>
        <v>0</v>
      </c>
      <c r="H29" s="64">
        <f>'Resumen-DiarioHorario-Eólico'!AD169</f>
        <v>16.946999999999996</v>
      </c>
      <c r="I29" s="63">
        <f>'Resumen-DiarioHorario-Eólico'!AD221</f>
        <v>18.729499999999994</v>
      </c>
      <c r="J29" s="64">
        <f>'Resumen-DiarioHorario-Eólico'!AD273</f>
        <v>3.5529999999999973</v>
      </c>
      <c r="K29" s="63">
        <f>'Resumen-DiarioHorario-Eólico'!AD325</f>
        <v>58.629477499999979</v>
      </c>
      <c r="L29" s="64">
        <f>'Resumen-DiarioHorario-Eólico'!AD377</f>
        <v>139.43971233333326</v>
      </c>
      <c r="M29" s="63">
        <f>'Resumen-DiarioHorario-Eólico'!AD429</f>
        <v>172.79463333333328</v>
      </c>
      <c r="N29" s="64">
        <f>'Resumen-DiarioHorario-Eólico'!AD481</f>
        <v>65.164116666666644</v>
      </c>
      <c r="O29" s="63">
        <f>'Resumen-DiarioHorario-Eólico'!AD533</f>
        <v>90.545700000000025</v>
      </c>
      <c r="P29" s="64">
        <f>'Resumen-DiarioHorario-Eólico'!AD585</f>
        <v>59.40891666666667</v>
      </c>
      <c r="Q29" s="63">
        <f>'Resumen-DiarioHorario-Eólico'!AD637</f>
        <v>0</v>
      </c>
      <c r="R29" s="64">
        <f>'Resumen-DiarioHorario-Eólico'!AD689</f>
        <v>119.46475833333332</v>
      </c>
      <c r="S29" s="63">
        <f>'Resumen-DiarioHorario-Eólico'!AD741</f>
        <v>90.276646666666707</v>
      </c>
      <c r="T29" s="64">
        <f>'Resumen-DiarioHorario-Eólico'!AD793</f>
        <v>118.80128766666662</v>
      </c>
      <c r="U29" s="63">
        <f>'Resumen-DiarioHorario-Eólico'!AD845</f>
        <v>137.07823999999994</v>
      </c>
      <c r="V29" s="64">
        <f>'Resumen-DiarioHorario-Eólico'!AD897</f>
        <v>74.616433333333362</v>
      </c>
      <c r="W29" s="63">
        <f>'Resumen-DiarioHorario-Eólico'!AD949</f>
        <v>34.604879166666656</v>
      </c>
      <c r="X29" s="64">
        <f>'Resumen-DiarioHorario-Eólico'!AD1001</f>
        <v>123.67843333333333</v>
      </c>
      <c r="Y29" s="63">
        <f>'Resumen-DiarioHorario-Eólico'!AD1053</f>
        <v>144.80781666666667</v>
      </c>
      <c r="Z29" s="64">
        <f>'Resumen-DiarioHorario-Eólico'!AD1105</f>
        <v>140.43766249999999</v>
      </c>
      <c r="AA29" s="63">
        <f>'Resumen-DiarioHorario-Eólico'!AD1157</f>
        <v>58.501566666666662</v>
      </c>
      <c r="AB29" s="64">
        <f>'Resumen-DiarioHorario-Eólico'!AD1209</f>
        <v>16.97956666666667</v>
      </c>
      <c r="AC29" s="63">
        <f>'Resumen-DiarioHorario-Eólico'!AD1261</f>
        <v>110.4807333333333</v>
      </c>
      <c r="AD29" s="64">
        <f>'Resumen-DiarioHorario-Eólico'!AD1313</f>
        <v>109.30865666666668</v>
      </c>
      <c r="AE29" s="63">
        <f>'Resumen-DiarioHorario-Eólico'!AD1365</f>
        <v>79.908166666666659</v>
      </c>
      <c r="AF29" s="64">
        <f>'Resumen-DiarioHorario-Eólico'!AD1416</f>
        <v>47.966333333333331</v>
      </c>
      <c r="AG29" s="63">
        <f>'Resumen-DiarioHorario-Eólico'!AD1468</f>
        <v>123.78251666666665</v>
      </c>
      <c r="AH29" s="64">
        <f>+'Resumen-DiarioHorario-Eólico'!AD1520</f>
        <v>154.363</v>
      </c>
      <c r="AI29" s="63">
        <f>+'Resumen-DiarioHorario-Eólico'!AD1572</f>
        <v>152.0325</v>
      </c>
      <c r="AJ29" s="58"/>
      <c r="AK29" s="56">
        <f t="shared" si="14"/>
        <v>2463.7672541666657</v>
      </c>
      <c r="AL29" s="57"/>
    </row>
    <row r="30" spans="2:38" x14ac:dyDescent="0.3">
      <c r="B30" s="48" t="s">
        <v>9</v>
      </c>
      <c r="C30" s="48"/>
      <c r="D30" s="48"/>
      <c r="E30" s="63">
        <f>'Resumen-DiarioHorario-Eólico'!AD14</f>
        <v>92.671018333333322</v>
      </c>
      <c r="F30" s="64">
        <f>'Resumen-DiarioHorario-Eólico'!AD66</f>
        <v>76.498785333333331</v>
      </c>
      <c r="G30" s="63">
        <f>'Resumen-DiarioHorario-Eólico'!AD118</f>
        <v>83.437867166666649</v>
      </c>
      <c r="H30" s="64">
        <f>'Resumen-DiarioHorario-Eólico'!AD170</f>
        <v>76.489053333333345</v>
      </c>
      <c r="I30" s="63">
        <f>'Resumen-DiarioHorario-Eólico'!AD222</f>
        <v>117.33419749999999</v>
      </c>
      <c r="J30" s="64">
        <f>'Resumen-DiarioHorario-Eólico'!AD274</f>
        <v>101.85386166666663</v>
      </c>
      <c r="K30" s="63">
        <f>'Resumen-DiarioHorario-Eólico'!AD326</f>
        <v>39.239782500000018</v>
      </c>
      <c r="L30" s="64">
        <f>'Resumen-DiarioHorario-Eólico'!AD378</f>
        <v>206.45808166666663</v>
      </c>
      <c r="M30" s="63">
        <f>'Resumen-DiarioHorario-Eólico'!AD430</f>
        <v>72.602033333333353</v>
      </c>
      <c r="N30" s="64">
        <f>'Resumen-DiarioHorario-Eólico'!AD482</f>
        <v>193.28850333333327</v>
      </c>
      <c r="O30" s="63">
        <f>'Resumen-DiarioHorario-Eólico'!AD534</f>
        <v>62.354728333333327</v>
      </c>
      <c r="P30" s="64">
        <f>'Resumen-DiarioHorario-Eólico'!AD586</f>
        <v>302.64952916666664</v>
      </c>
      <c r="Q30" s="63">
        <f>'Resumen-DiarioHorario-Eólico'!AD638</f>
        <v>129.1675333333333</v>
      </c>
      <c r="R30" s="64">
        <f>'Resumen-DiarioHorario-Eólico'!AD690</f>
        <v>210.95812916666665</v>
      </c>
      <c r="S30" s="63">
        <f>'Resumen-DiarioHorario-Eólico'!AD742</f>
        <v>62.899666666666661</v>
      </c>
      <c r="T30" s="64">
        <f>'Resumen-DiarioHorario-Eólico'!AD794</f>
        <v>177.37452766666664</v>
      </c>
      <c r="U30" s="63">
        <f>'Resumen-DiarioHorario-Eólico'!AD846</f>
        <v>55.410047500000012</v>
      </c>
      <c r="V30" s="64">
        <f>'Resumen-DiarioHorario-Eólico'!AD898</f>
        <v>58.729683333333341</v>
      </c>
      <c r="W30" s="63">
        <f>'Resumen-DiarioHorario-Eólico'!AD950</f>
        <v>166.36866666666668</v>
      </c>
      <c r="X30" s="64">
        <f>'Resumen-DiarioHorario-Eólico'!AD1002</f>
        <v>44.683003333333311</v>
      </c>
      <c r="Y30" s="63">
        <f>'Resumen-DiarioHorario-Eólico'!AD1054</f>
        <v>154.52010000000001</v>
      </c>
      <c r="Z30" s="64">
        <f>'Resumen-DiarioHorario-Eólico'!AD1106</f>
        <v>112.94005333333332</v>
      </c>
      <c r="AA30" s="63">
        <f>'Resumen-DiarioHorario-Eólico'!AD1158</f>
        <v>126.757698</v>
      </c>
      <c r="AB30" s="64">
        <f>'Resumen-DiarioHorario-Eólico'!AD1210</f>
        <v>153.42240666666663</v>
      </c>
      <c r="AC30" s="63">
        <f>'Resumen-DiarioHorario-Eólico'!AD1262</f>
        <v>170.59393333333335</v>
      </c>
      <c r="AD30" s="64">
        <f>'Resumen-DiarioHorario-Eólico'!AD1314</f>
        <v>193.53166666666664</v>
      </c>
      <c r="AE30" s="63">
        <f>'Resumen-DiarioHorario-Eólico'!AD1366</f>
        <v>75.694874999999968</v>
      </c>
      <c r="AF30" s="64">
        <f>'Resumen-DiarioHorario-Eólico'!AD1417</f>
        <v>62.835000000000022</v>
      </c>
      <c r="AG30" s="63">
        <f>'Resumen-DiarioHorario-Eólico'!AD1469</f>
        <v>102.75924166666664</v>
      </c>
      <c r="AH30" s="64">
        <f>+'Resumen-DiarioHorario-Eólico'!AD1521</f>
        <v>136.61751666666663</v>
      </c>
      <c r="AI30" s="63">
        <f>+'Resumen-DiarioHorario-Eólico'!AD1573</f>
        <v>191.32571333333334</v>
      </c>
      <c r="AJ30" s="58"/>
      <c r="AK30" s="56">
        <f t="shared" si="14"/>
        <v>3811.4669039999999</v>
      </c>
      <c r="AL30" s="57"/>
    </row>
    <row r="31" spans="2:38" x14ac:dyDescent="0.3">
      <c r="B31" s="48" t="s">
        <v>10</v>
      </c>
      <c r="C31" s="48"/>
      <c r="D31" s="48"/>
      <c r="E31" s="63">
        <f>'Resumen-DiarioHorario-Eólico'!AD15</f>
        <v>76.792275000000004</v>
      </c>
      <c r="F31" s="64">
        <f>'Resumen-DiarioHorario-Eólico'!AD67</f>
        <v>88.586699499999966</v>
      </c>
      <c r="G31" s="63">
        <f>'Resumen-DiarioHorario-Eólico'!AD119</f>
        <v>77.024214333333333</v>
      </c>
      <c r="H31" s="64">
        <f>'Resumen-DiarioHorario-Eólico'!AD171</f>
        <v>66.451838333333328</v>
      </c>
      <c r="I31" s="63">
        <f>'Resumen-DiarioHorario-Eólico'!AD223</f>
        <v>114.55651499999996</v>
      </c>
      <c r="J31" s="64">
        <f>'Resumen-DiarioHorario-Eólico'!AD275</f>
        <v>90.253558333333331</v>
      </c>
      <c r="K31" s="63">
        <f>'Resumen-DiarioHorario-Eólico'!AD327</f>
        <v>98.223986666666661</v>
      </c>
      <c r="L31" s="64">
        <f>'Resumen-DiarioHorario-Eólico'!AD379</f>
        <v>55.336800000000004</v>
      </c>
      <c r="M31" s="63">
        <f>'Resumen-DiarioHorario-Eólico'!AD431</f>
        <v>36.563700000000004</v>
      </c>
      <c r="N31" s="64">
        <f>'Resumen-DiarioHorario-Eólico'!AD483</f>
        <v>97.375230833333333</v>
      </c>
      <c r="O31" s="63">
        <f>'Resumen-DiarioHorario-Eólico'!AD535</f>
        <v>6.3283666666666676</v>
      </c>
      <c r="P31" s="64">
        <f>'Resumen-DiarioHorario-Eólico'!AD587</f>
        <v>45.575433333333343</v>
      </c>
      <c r="Q31" s="63">
        <f>'Resumen-DiarioHorario-Eólico'!AD639</f>
        <v>243.97351666666674</v>
      </c>
      <c r="R31" s="64">
        <f>'Resumen-DiarioHorario-Eólico'!AD691</f>
        <v>36.029679999999999</v>
      </c>
      <c r="S31" s="63">
        <f>'Resumen-DiarioHorario-Eólico'!AD743</f>
        <v>55.653183333333331</v>
      </c>
      <c r="T31" s="64">
        <f>'Resumen-DiarioHorario-Eólico'!AD795</f>
        <v>41.748087166666657</v>
      </c>
      <c r="U31" s="63">
        <f>'Resumen-DiarioHorario-Eólico'!AD847</f>
        <v>64.738219999999998</v>
      </c>
      <c r="V31" s="64">
        <f>'Resumen-DiarioHorario-Eólico'!AD899</f>
        <v>66.173361666666665</v>
      </c>
      <c r="W31" s="63">
        <f>'Resumen-DiarioHorario-Eólico'!AD951</f>
        <v>183.87073333333333</v>
      </c>
      <c r="X31" s="64">
        <f>'Resumen-DiarioHorario-Eólico'!AD1003</f>
        <v>26.568766666666665</v>
      </c>
      <c r="Y31" s="63">
        <f>'Resumen-DiarioHorario-Eólico'!AD1055</f>
        <v>59.172653333333322</v>
      </c>
      <c r="Z31" s="64">
        <f>'Resumen-DiarioHorario-Eólico'!AD1107</f>
        <v>4.160454999999998</v>
      </c>
      <c r="AA31" s="63">
        <f>'Resumen-DiarioHorario-Eólico'!AD1159</f>
        <v>14.309033333333332</v>
      </c>
      <c r="AB31" s="64">
        <f>'Resumen-DiarioHorario-Eólico'!AD1211</f>
        <v>53.233983333333335</v>
      </c>
      <c r="AC31" s="63">
        <f>'Resumen-DiarioHorario-Eólico'!AD1263</f>
        <v>67.937795333333327</v>
      </c>
      <c r="AD31" s="64">
        <f>'Resumen-DiarioHorario-Eólico'!AD1315</f>
        <v>43.122439999999997</v>
      </c>
      <c r="AE31" s="63">
        <f>'Resumen-DiarioHorario-Eólico'!AD1367</f>
        <v>25.456599999999998</v>
      </c>
      <c r="AF31" s="64">
        <f>'Resumen-DiarioHorario-Eólico'!AD1418</f>
        <v>18.578150000000001</v>
      </c>
      <c r="AG31" s="63">
        <f>'Resumen-DiarioHorario-Eólico'!AD1470</f>
        <v>38.315789166666669</v>
      </c>
      <c r="AH31" s="64">
        <f>+'Resumen-DiarioHorario-Eólico'!AD1522</f>
        <v>47.181996666666663</v>
      </c>
      <c r="AI31" s="63">
        <f>+'Resumen-DiarioHorario-Eólico'!AD1574</f>
        <v>56.80545</v>
      </c>
      <c r="AJ31" s="58"/>
      <c r="AK31" s="56">
        <f>SUM(E31:AI31)</f>
        <v>2000.0985130000004</v>
      </c>
      <c r="AL31" s="57"/>
    </row>
    <row r="32" spans="2:38" x14ac:dyDescent="0.3">
      <c r="B32" s="48" t="s">
        <v>11</v>
      </c>
      <c r="C32" s="48"/>
      <c r="D32" s="48"/>
      <c r="E32" s="63">
        <f>'Resumen-DiarioHorario-Eólico'!AD16</f>
        <v>96.003405833333346</v>
      </c>
      <c r="F32" s="64">
        <f>'Resumen-DiarioHorario-Eólico'!AD68</f>
        <v>90.852441499999969</v>
      </c>
      <c r="G32" s="63">
        <f>'Resumen-DiarioHorario-Eólico'!AD120</f>
        <v>104.31778066666671</v>
      </c>
      <c r="H32" s="64">
        <f>'Resumen-DiarioHorario-Eólico'!AD172</f>
        <v>73.017679999999984</v>
      </c>
      <c r="I32" s="63">
        <f>'Resumen-DiarioHorario-Eólico'!AD224</f>
        <v>120.09892500000001</v>
      </c>
      <c r="J32" s="64">
        <f>'Resumen-DiarioHorario-Eólico'!AD276</f>
        <v>95.546838333333369</v>
      </c>
      <c r="K32" s="63">
        <f>'Resumen-DiarioHorario-Eólico'!AD328</f>
        <v>116.93008333333337</v>
      </c>
      <c r="L32" s="64">
        <f>'Resumen-DiarioHorario-Eólico'!AD380</f>
        <v>50.768333333333331</v>
      </c>
      <c r="M32" s="63">
        <f>'Resumen-DiarioHorario-Eólico'!AD432</f>
        <v>40.300400000000018</v>
      </c>
      <c r="N32" s="64">
        <f>'Resumen-DiarioHorario-Eólico'!AD484</f>
        <v>97.174883333333355</v>
      </c>
      <c r="O32" s="63">
        <f>'Resumen-DiarioHorario-Eólico'!AD536</f>
        <v>11.829526666666665</v>
      </c>
      <c r="P32" s="64">
        <f>'Resumen-DiarioHorario-Eólico'!AD588</f>
        <v>58.292708333333344</v>
      </c>
      <c r="Q32" s="63">
        <f>'Resumen-DiarioHorario-Eólico'!AD640</f>
        <v>571.68116666666651</v>
      </c>
      <c r="R32" s="64">
        <f>'Resumen-DiarioHorario-Eólico'!AD692</f>
        <v>39.47681166666667</v>
      </c>
      <c r="S32" s="63">
        <f>'Resumen-DiarioHorario-Eólico'!AD744</f>
        <v>28.715366666666664</v>
      </c>
      <c r="T32" s="64">
        <f>'Resumen-DiarioHorario-Eólico'!AD796</f>
        <v>49.575382500000011</v>
      </c>
      <c r="U32" s="63">
        <f>'Resumen-DiarioHorario-Eólico'!AD848</f>
        <v>80.29886833333336</v>
      </c>
      <c r="V32" s="64">
        <f>'Resumen-DiarioHorario-Eólico'!AD900</f>
        <v>117.81537666666667</v>
      </c>
      <c r="W32" s="63">
        <f>'Resumen-DiarioHorario-Eólico'!AD952</f>
        <v>330.04219999999992</v>
      </c>
      <c r="X32" s="64">
        <f>'Resumen-DiarioHorario-Eólico'!AD1004</f>
        <v>26.375004166666674</v>
      </c>
      <c r="Y32" s="63">
        <f>'Resumen-DiarioHorario-Eólico'!AD1056</f>
        <v>55.525615000000016</v>
      </c>
      <c r="Z32" s="64">
        <f>'Resumen-DiarioHorario-Eólico'!AD1108</f>
        <v>48.733766666666668</v>
      </c>
      <c r="AA32" s="63">
        <f>'Resumen-DiarioHorario-Eólico'!AD1160</f>
        <v>15.969833333333334</v>
      </c>
      <c r="AB32" s="64">
        <f>'Resumen-DiarioHorario-Eólico'!AD1212</f>
        <v>50.47476666666666</v>
      </c>
      <c r="AC32" s="63">
        <f>'Resumen-DiarioHorario-Eólico'!AD1264</f>
        <v>101.2388</v>
      </c>
      <c r="AD32" s="64">
        <f>'Resumen-DiarioHorario-Eólico'!AD1316</f>
        <v>46.206166666666647</v>
      </c>
      <c r="AE32" s="63">
        <f>'Resumen-DiarioHorario-Eólico'!AD1368</f>
        <v>24.783666666666672</v>
      </c>
      <c r="AF32" s="64">
        <f>'Resumen-DiarioHorario-Eólico'!AD1419</f>
        <v>57.243583333333326</v>
      </c>
      <c r="AG32" s="63">
        <f>'Resumen-DiarioHorario-Eólico'!AD1471</f>
        <v>62.970000000000013</v>
      </c>
      <c r="AH32" s="64">
        <f>+'Resumen-DiarioHorario-Eólico'!AD1523</f>
        <v>83.319666666666677</v>
      </c>
      <c r="AI32" s="63">
        <f>+'Resumen-DiarioHorario-Eólico'!AD1575</f>
        <v>108.74810000000004</v>
      </c>
      <c r="AJ32" s="58"/>
      <c r="AK32" s="56">
        <f t="shared" si="14"/>
        <v>2854.3271480000008</v>
      </c>
      <c r="AL32" s="57"/>
    </row>
    <row r="33" spans="2:38" x14ac:dyDescent="0.3">
      <c r="B33" s="48" t="s">
        <v>12</v>
      </c>
      <c r="C33" s="48"/>
      <c r="D33" s="48"/>
      <c r="E33" s="63">
        <f>'Resumen-DiarioHorario-Eólico'!AD17</f>
        <v>58.347000000000023</v>
      </c>
      <c r="F33" s="64">
        <f>'Resumen-DiarioHorario-Eólico'!AD69</f>
        <v>53.931449999999998</v>
      </c>
      <c r="G33" s="63">
        <f>'Resumen-DiarioHorario-Eólico'!AD121</f>
        <v>55.920283333333344</v>
      </c>
      <c r="H33" s="64">
        <f>'Resumen-DiarioHorario-Eólico'!AD173</f>
        <v>50.537166666666678</v>
      </c>
      <c r="I33" s="63">
        <f>'Resumen-DiarioHorario-Eólico'!AD225</f>
        <v>93.063249999999968</v>
      </c>
      <c r="J33" s="64">
        <f>'Resumen-DiarioHorario-Eólico'!AD277</f>
        <v>76.981500000000054</v>
      </c>
      <c r="K33" s="63">
        <f>'Resumen-DiarioHorario-Eólico'!AD329</f>
        <v>90.60141666666668</v>
      </c>
      <c r="L33" s="64">
        <f>'Resumen-DiarioHorario-Eólico'!AD381</f>
        <v>41.900166666666671</v>
      </c>
      <c r="M33" s="63">
        <f>'Resumen-DiarioHorario-Eólico'!AD433</f>
        <v>8.733333333333336E-2</v>
      </c>
      <c r="N33" s="64">
        <f>'Resumen-DiarioHorario-Eólico'!AD485</f>
        <v>64.752499999999998</v>
      </c>
      <c r="O33" s="63">
        <f>'Resumen-DiarioHorario-Eólico'!AD537</f>
        <v>0.75650000000000095</v>
      </c>
      <c r="P33" s="64">
        <f>'Resumen-DiarioHorario-Eólico'!AD589</f>
        <v>72.292333333333346</v>
      </c>
      <c r="Q33" s="63">
        <f>'Resumen-DiarioHorario-Eólico'!AD641</f>
        <v>678.84500000000003</v>
      </c>
      <c r="R33" s="64">
        <f>'Resumen-DiarioHorario-Eólico'!AD693</f>
        <v>44.573166666666665</v>
      </c>
      <c r="S33" s="63">
        <f>'Resumen-DiarioHorario-Eólico'!AD745</f>
        <v>28.020333333333333</v>
      </c>
      <c r="T33" s="64">
        <f>'Resumen-DiarioHorario-Eólico'!AD797</f>
        <v>33.535166666666676</v>
      </c>
      <c r="U33" s="63">
        <f>'Resumen-DiarioHorario-Eólico'!AD849</f>
        <v>36.332000000000001</v>
      </c>
      <c r="V33" s="64">
        <f>'Resumen-DiarioHorario-Eólico'!AD901</f>
        <v>36.491500000000002</v>
      </c>
      <c r="W33" s="63">
        <f>'Resumen-DiarioHorario-Eólico'!AD953</f>
        <v>72.653999999999982</v>
      </c>
      <c r="X33" s="64">
        <f>'Resumen-DiarioHorario-Eólico'!AD1005</f>
        <v>31.145750000000003</v>
      </c>
      <c r="Y33" s="63">
        <f>'Resumen-DiarioHorario-Eólico'!AD1057</f>
        <v>64.813666666666663</v>
      </c>
      <c r="Z33" s="64">
        <f>'Resumen-DiarioHorario-Eólico'!AD1109</f>
        <v>7.4890000000000008</v>
      </c>
      <c r="AA33" s="63">
        <f>'Resumen-DiarioHorario-Eólico'!AD1161</f>
        <v>25.064166666666665</v>
      </c>
      <c r="AB33" s="64">
        <f>'Resumen-DiarioHorario-Eólico'!AD1213</f>
        <v>29.240233333333332</v>
      </c>
      <c r="AC33" s="63">
        <f>'Resumen-DiarioHorario-Eólico'!AD1265</f>
        <v>75.719366666666659</v>
      </c>
      <c r="AD33" s="64">
        <f>'Resumen-DiarioHorario-Eólico'!AD1317</f>
        <v>73.59320000000001</v>
      </c>
      <c r="AE33" s="63">
        <f>'Resumen-DiarioHorario-Eólico'!AD1369</f>
        <v>37.893666666666661</v>
      </c>
      <c r="AF33" s="64">
        <f>'Resumen-DiarioHorario-Eólico'!AD1420</f>
        <v>24.834958333333329</v>
      </c>
      <c r="AG33" s="63">
        <f>'Resumen-DiarioHorario-Eólico'!AD1472</f>
        <v>44.173633333333335</v>
      </c>
      <c r="AH33" s="64">
        <f>+'Resumen-DiarioHorario-Eólico'!AD1524</f>
        <v>81.660350000000008</v>
      </c>
      <c r="AI33" s="63">
        <f>+'Resumen-DiarioHorario-Eólico'!AD1576</f>
        <v>80.06301333333333</v>
      </c>
      <c r="AJ33" s="58"/>
      <c r="AK33" s="56">
        <f t="shared" si="14"/>
        <v>2165.3130716666669</v>
      </c>
      <c r="AL33" s="57"/>
    </row>
    <row r="34" spans="2:38" x14ac:dyDescent="0.3">
      <c r="B34" s="48" t="s">
        <v>13</v>
      </c>
      <c r="C34" s="48"/>
      <c r="D34" s="48" t="s">
        <v>125</v>
      </c>
      <c r="E34" s="63">
        <f>'Resumen-DiarioHorario-Eólico'!AD18</f>
        <v>24.898750000000007</v>
      </c>
      <c r="F34" s="64">
        <f>'Resumen-DiarioHorario-Eólico'!AD70</f>
        <v>72.058500000000009</v>
      </c>
      <c r="G34" s="63">
        <f>'Resumen-DiarioHorario-Eólico'!AD122</f>
        <v>61.359583333333354</v>
      </c>
      <c r="H34" s="64">
        <f>'Resumen-DiarioHorario-Eólico'!AD174</f>
        <v>48.00366666666666</v>
      </c>
      <c r="I34" s="63">
        <f>'Resumen-DiarioHorario-Eólico'!AD226</f>
        <v>50.767166666666668</v>
      </c>
      <c r="J34" s="64">
        <f>'Resumen-DiarioHorario-Eólico'!AD278</f>
        <v>76.14766666666668</v>
      </c>
      <c r="K34" s="63">
        <f>'Resumen-DiarioHorario-Eólico'!AD330</f>
        <v>299.72183333333334</v>
      </c>
      <c r="L34" s="64">
        <f>'Resumen-DiarioHorario-Eólico'!AD382</f>
        <v>548.77883333333341</v>
      </c>
      <c r="M34" s="63">
        <f>'Resumen-DiarioHorario-Eólico'!AD434</f>
        <v>248.27716666666669</v>
      </c>
      <c r="N34" s="64">
        <f>'Resumen-DiarioHorario-Eólico'!AD486</f>
        <v>257.82083333333333</v>
      </c>
      <c r="O34" s="63">
        <f>'Resumen-DiarioHorario-Eólico'!AD538</f>
        <v>313.85683333333333</v>
      </c>
      <c r="P34" s="64">
        <f>'Resumen-DiarioHorario-Eólico'!AD590</f>
        <v>406.23741666666666</v>
      </c>
      <c r="Q34" s="63">
        <f>'Resumen-DiarioHorario-Eólico'!AD642</f>
        <v>554.68316666666658</v>
      </c>
      <c r="R34" s="64">
        <f>'Resumen-DiarioHorario-Eólico'!AD694</f>
        <v>269.9206666666667</v>
      </c>
      <c r="S34" s="63">
        <f>'Resumen-DiarioHorario-Eólico'!AD746</f>
        <v>111.32133333333336</v>
      </c>
      <c r="T34" s="64">
        <f>'Resumen-DiarioHorario-Eólico'!AD798</f>
        <v>275.32010000000002</v>
      </c>
      <c r="U34" s="63">
        <f>'Resumen-DiarioHorario-Eólico'!AD850</f>
        <v>99.275499999999994</v>
      </c>
      <c r="V34" s="64">
        <f>'Resumen-DiarioHorario-Eólico'!AD902</f>
        <v>54.708333333333321</v>
      </c>
      <c r="W34" s="63">
        <f>'Resumen-DiarioHorario-Eólico'!AD954</f>
        <v>129.58816666666669</v>
      </c>
      <c r="X34" s="64">
        <f>'Resumen-DiarioHorario-Eólico'!AD1006</f>
        <v>100.73683333333335</v>
      </c>
      <c r="Y34" s="63">
        <f>'Resumen-DiarioHorario-Eólico'!AD1058</f>
        <v>233.60866666666675</v>
      </c>
      <c r="Z34" s="64">
        <f>'Resumen-DiarioHorario-Eólico'!AD1110</f>
        <v>86.888000000000034</v>
      </c>
      <c r="AA34" s="63">
        <f>'Resumen-DiarioHorario-Eólico'!AD1162</f>
        <v>153.84099999999995</v>
      </c>
      <c r="AB34" s="64">
        <f>'Resumen-DiarioHorario-Eólico'!AD1214</f>
        <v>54.687999999999988</v>
      </c>
      <c r="AC34" s="63">
        <f>'Resumen-DiarioHorario-Eólico'!AD1266</f>
        <v>164.78749999999999</v>
      </c>
      <c r="AD34" s="64">
        <f>'Resumen-DiarioHorario-Eólico'!AD1318</f>
        <v>109.63550000000001</v>
      </c>
      <c r="AE34" s="63">
        <f>'Resumen-DiarioHorario-Eólico'!AD1370</f>
        <v>65.35708333333335</v>
      </c>
      <c r="AF34" s="64">
        <f>'Resumen-DiarioHorario-Eólico'!AD1421</f>
        <v>57.52758333333334</v>
      </c>
      <c r="AG34" s="63">
        <f>'Resumen-DiarioHorario-Eólico'!AD1473</f>
        <v>85.017416666666634</v>
      </c>
      <c r="AH34" s="64">
        <f>+'Resumen-DiarioHorario-Eólico'!AD1525</f>
        <v>158.06366666666668</v>
      </c>
      <c r="AI34" s="63">
        <f>+'Resumen-DiarioHorario-Eólico'!AD1577</f>
        <v>187.52876666666671</v>
      </c>
      <c r="AJ34" s="58"/>
      <c r="AK34" s="56">
        <f t="shared" si="14"/>
        <v>5360.4255333333358</v>
      </c>
      <c r="AL34" s="57"/>
    </row>
    <row r="35" spans="2:38" x14ac:dyDescent="0.3">
      <c r="B35" s="48" t="s">
        <v>14</v>
      </c>
      <c r="C35" s="48"/>
      <c r="D35" s="48" t="s">
        <v>125</v>
      </c>
      <c r="E35" s="63">
        <f>'Resumen-DiarioHorario-Eólico'!AD19</f>
        <v>0</v>
      </c>
      <c r="F35" s="64">
        <f>'Resumen-DiarioHorario-Eólico'!AD71</f>
        <v>0</v>
      </c>
      <c r="G35" s="63">
        <f>'Resumen-DiarioHorario-Eólico'!AD123</f>
        <v>0</v>
      </c>
      <c r="H35" s="64">
        <f>'Resumen-DiarioHorario-Eólico'!AD175</f>
        <v>1.1000000000000001</v>
      </c>
      <c r="I35" s="63">
        <f>'Resumen-DiarioHorario-Eólico'!AD227</f>
        <v>0</v>
      </c>
      <c r="J35" s="64">
        <f>'Resumen-DiarioHorario-Eólico'!AD279</f>
        <v>0</v>
      </c>
      <c r="K35" s="63">
        <f>'Resumen-DiarioHorario-Eólico'!AD331</f>
        <v>0</v>
      </c>
      <c r="L35" s="64">
        <f>'Resumen-DiarioHorario-Eólico'!AD383</f>
        <v>0</v>
      </c>
      <c r="M35" s="63">
        <f>'Resumen-DiarioHorario-Eólico'!AD435</f>
        <v>0</v>
      </c>
      <c r="N35" s="64">
        <f>'Resumen-DiarioHorario-Eólico'!AD487</f>
        <v>0</v>
      </c>
      <c r="O35" s="63">
        <f>'Resumen-DiarioHorario-Eólico'!AD539</f>
        <v>0</v>
      </c>
      <c r="P35" s="64">
        <f>'Resumen-DiarioHorario-Eólico'!AD591</f>
        <v>0</v>
      </c>
      <c r="Q35" s="63">
        <f>'Resumen-DiarioHorario-Eólico'!AD643</f>
        <v>0</v>
      </c>
      <c r="R35" s="64">
        <f>'Resumen-DiarioHorario-Eólico'!AD695</f>
        <v>0</v>
      </c>
      <c r="S35" s="63">
        <f>'Resumen-DiarioHorario-Eólico'!AD747</f>
        <v>0</v>
      </c>
      <c r="T35" s="64">
        <f>'Resumen-DiarioHorario-Eólico'!AD799</f>
        <v>0</v>
      </c>
      <c r="U35" s="63">
        <f>'Resumen-DiarioHorario-Eólico'!AD851</f>
        <v>0</v>
      </c>
      <c r="V35" s="64">
        <f>'Resumen-DiarioHorario-Eólico'!AD903</f>
        <v>0</v>
      </c>
      <c r="W35" s="63">
        <f>'Resumen-DiarioHorario-Eólico'!AD955</f>
        <v>0</v>
      </c>
      <c r="X35" s="64">
        <f>'Resumen-DiarioHorario-Eólico'!AD1007</f>
        <v>0</v>
      </c>
      <c r="Y35" s="63">
        <f>'Resumen-DiarioHorario-Eólico'!AD1059</f>
        <v>0</v>
      </c>
      <c r="Z35" s="64">
        <f>'Resumen-DiarioHorario-Eólico'!AD1111</f>
        <v>0</v>
      </c>
      <c r="AA35" s="63">
        <f>'Resumen-DiarioHorario-Eólico'!AD1163</f>
        <v>0</v>
      </c>
      <c r="AB35" s="64">
        <f>'Resumen-DiarioHorario-Eólico'!AD1215</f>
        <v>0</v>
      </c>
      <c r="AC35" s="63">
        <f>'Resumen-DiarioHorario-Eólico'!AD1267</f>
        <v>0</v>
      </c>
      <c r="AD35" s="64">
        <f>'Resumen-DiarioHorario-Eólico'!AD1319</f>
        <v>0</v>
      </c>
      <c r="AE35" s="63">
        <f>'Resumen-DiarioHorario-Eólico'!AD1371</f>
        <v>0</v>
      </c>
      <c r="AF35" s="64">
        <f>'Resumen-DiarioHorario-Eólico'!AD1422</f>
        <v>0</v>
      </c>
      <c r="AG35" s="63">
        <f>'Resumen-DiarioHorario-Eólico'!AD1474</f>
        <v>0</v>
      </c>
      <c r="AH35" s="64">
        <f>+'Resumen-DiarioHorario-Eólico'!AD1526</f>
        <v>0</v>
      </c>
      <c r="AI35" s="63">
        <f>+'Resumen-DiarioHorario-Eólico'!AD1578</f>
        <v>0</v>
      </c>
      <c r="AJ35" s="58"/>
      <c r="AK35" s="56">
        <f t="shared" ref="AK35:AK68" si="15">SUM(E35:AI35)</f>
        <v>1.1000000000000001</v>
      </c>
      <c r="AL35" s="57"/>
    </row>
    <row r="36" spans="2:38" x14ac:dyDescent="0.3">
      <c r="B36" s="48" t="s">
        <v>15</v>
      </c>
      <c r="C36" s="48"/>
      <c r="D36" s="48"/>
      <c r="E36" s="63">
        <f>'Resumen-DiarioHorario-Eólico'!AD20</f>
        <v>12.481916666666656</v>
      </c>
      <c r="F36" s="64">
        <f>'Resumen-DiarioHorario-Eólico'!AD72</f>
        <v>0</v>
      </c>
      <c r="G36" s="63">
        <f>'Resumen-DiarioHorario-Eólico'!AD124</f>
        <v>0</v>
      </c>
      <c r="H36" s="64">
        <f>'Resumen-DiarioHorario-Eólico'!AD176</f>
        <v>5.2951666666666624</v>
      </c>
      <c r="I36" s="63">
        <f>'Resumen-DiarioHorario-Eólico'!AD228</f>
        <v>45.052749999999996</v>
      </c>
      <c r="J36" s="64">
        <f>'Resumen-DiarioHorario-Eólico'!AD280</f>
        <v>0</v>
      </c>
      <c r="K36" s="63">
        <f>'Resumen-DiarioHorario-Eólico'!AD332</f>
        <v>300.48966666666666</v>
      </c>
      <c r="L36" s="64">
        <f>'Resumen-DiarioHorario-Eólico'!AD384</f>
        <v>175.39210000000003</v>
      </c>
      <c r="M36" s="63">
        <f>'Resumen-DiarioHorario-Eólico'!AD436</f>
        <v>269.13116666666667</v>
      </c>
      <c r="N36" s="64">
        <f>'Resumen-DiarioHorario-Eólico'!AD488</f>
        <v>149.31033333333332</v>
      </c>
      <c r="O36" s="63">
        <f>'Resumen-DiarioHorario-Eólico'!AD540</f>
        <v>25.851833333333339</v>
      </c>
      <c r="P36" s="64">
        <f>'Resumen-DiarioHorario-Eólico'!AD592</f>
        <v>247.81308333333334</v>
      </c>
      <c r="Q36" s="63">
        <f>'Resumen-DiarioHorario-Eólico'!AD644</f>
        <v>348.08166666666665</v>
      </c>
      <c r="R36" s="64">
        <f>'Resumen-DiarioHorario-Eólico'!AD696</f>
        <v>333.64158333333336</v>
      </c>
      <c r="S36" s="63">
        <f>'Resumen-DiarioHorario-Eólico'!AD748</f>
        <v>110.60833333333333</v>
      </c>
      <c r="T36" s="64">
        <f>'Resumen-DiarioHorario-Eólico'!AD800</f>
        <v>8.8880833333333307</v>
      </c>
      <c r="U36" s="63">
        <f>'Resumen-DiarioHorario-Eólico'!AD852</f>
        <v>269.79416666666674</v>
      </c>
      <c r="V36" s="64">
        <f>'Resumen-DiarioHorario-Eólico'!AD904</f>
        <v>6.2629999999999999</v>
      </c>
      <c r="W36" s="63">
        <f>'Resumen-DiarioHorario-Eólico'!AD956</f>
        <v>11.323833333333335</v>
      </c>
      <c r="X36" s="64">
        <f>'Resumen-DiarioHorario-Eólico'!AD1008</f>
        <v>0</v>
      </c>
      <c r="Y36" s="63">
        <f>'Resumen-DiarioHorario-Eólico'!AD1060</f>
        <v>109.16949999999999</v>
      </c>
      <c r="Z36" s="64">
        <f>'Resumen-DiarioHorario-Eólico'!AD1112</f>
        <v>16.734666666666669</v>
      </c>
      <c r="AA36" s="63">
        <f>'Resumen-DiarioHorario-Eólico'!AD1164</f>
        <v>259.03516666666661</v>
      </c>
      <c r="AB36" s="64">
        <f>'Resumen-DiarioHorario-Eólico'!AD1216</f>
        <v>68.233666666666679</v>
      </c>
      <c r="AC36" s="63">
        <f>'Resumen-DiarioHorario-Eólico'!AD1268</f>
        <v>21.309966666666664</v>
      </c>
      <c r="AD36" s="64">
        <f>'Resumen-DiarioHorario-Eólico'!AD1320</f>
        <v>2.081666666666667</v>
      </c>
      <c r="AE36" s="63">
        <f>'Resumen-DiarioHorario-Eólico'!AD1372</f>
        <v>0.72349999999999981</v>
      </c>
      <c r="AF36" s="64">
        <f>'Resumen-DiarioHorario-Eólico'!AD1423</f>
        <v>0.13499999999999995</v>
      </c>
      <c r="AG36" s="63">
        <f>'Resumen-DiarioHorario-Eólico'!AD1475</f>
        <v>4.896583333333334</v>
      </c>
      <c r="AH36" s="64">
        <f>+'Resumen-DiarioHorario-Eólico'!AD1527</f>
        <v>41.153166666666657</v>
      </c>
      <c r="AI36" s="63">
        <f>+'Resumen-DiarioHorario-Eólico'!AD1579</f>
        <v>220.22953333333328</v>
      </c>
      <c r="AJ36" s="58"/>
      <c r="AK36" s="56">
        <f t="shared" si="15"/>
        <v>3063.1210999999994</v>
      </c>
      <c r="AL36" s="57"/>
    </row>
    <row r="37" spans="2:38" x14ac:dyDescent="0.3">
      <c r="B37" s="48" t="s">
        <v>16</v>
      </c>
      <c r="C37" s="48"/>
      <c r="D37" s="48"/>
      <c r="E37" s="63">
        <f>'Resumen-DiarioHorario-Eólico'!AD21</f>
        <v>0.36116666666666669</v>
      </c>
      <c r="F37" s="64">
        <f>'Resumen-DiarioHorario-Eólico'!AD73</f>
        <v>0</v>
      </c>
      <c r="G37" s="63">
        <f>'Resumen-DiarioHorario-Eólico'!AD125</f>
        <v>0.11998333333333357</v>
      </c>
      <c r="H37" s="64">
        <f>'Resumen-DiarioHorario-Eólico'!AD177</f>
        <v>0</v>
      </c>
      <c r="I37" s="63">
        <f>'Resumen-DiarioHorario-Eólico'!AD229</f>
        <v>6.5485000000000086</v>
      </c>
      <c r="J37" s="64">
        <f>'Resumen-DiarioHorario-Eólico'!AD281</f>
        <v>0</v>
      </c>
      <c r="K37" s="63">
        <f>'Resumen-DiarioHorario-Eólico'!AD333</f>
        <v>0</v>
      </c>
      <c r="L37" s="64">
        <f>'Resumen-DiarioHorario-Eólico'!AD385</f>
        <v>0</v>
      </c>
      <c r="M37" s="63">
        <f>'Resumen-DiarioHorario-Eólico'!AD437</f>
        <v>6.5096666666666678</v>
      </c>
      <c r="N37" s="64">
        <f>'Resumen-DiarioHorario-Eólico'!AD489</f>
        <v>31.06625</v>
      </c>
      <c r="O37" s="63">
        <f>'Resumen-DiarioHorario-Eólico'!AD541</f>
        <v>5.1514999999999995</v>
      </c>
      <c r="P37" s="64">
        <f>'Resumen-DiarioHorario-Eólico'!AD593</f>
        <v>20.779000000000003</v>
      </c>
      <c r="Q37" s="63">
        <f>'Resumen-DiarioHorario-Eólico'!AD645</f>
        <v>281.54000000000013</v>
      </c>
      <c r="R37" s="64">
        <f>'Resumen-DiarioHorario-Eólico'!AD697</f>
        <v>72.519833333333338</v>
      </c>
      <c r="S37" s="63">
        <f>'Resumen-DiarioHorario-Eólico'!AD749</f>
        <v>21.237333333333339</v>
      </c>
      <c r="T37" s="64">
        <f>'Resumen-DiarioHorario-Eólico'!AD801</f>
        <v>57.912066666666654</v>
      </c>
      <c r="U37" s="63">
        <f>'Resumen-DiarioHorario-Eólico'!AD853</f>
        <v>67.703166666666661</v>
      </c>
      <c r="V37" s="64">
        <f>'Resumen-DiarioHorario-Eólico'!AD905</f>
        <v>28.328333333333333</v>
      </c>
      <c r="W37" s="63">
        <f>'Resumen-DiarioHorario-Eólico'!AD957</f>
        <v>14.255166666666664</v>
      </c>
      <c r="X37" s="64">
        <f>'Resumen-DiarioHorario-Eólico'!AD1009</f>
        <v>0</v>
      </c>
      <c r="Y37" s="63">
        <f>'Resumen-DiarioHorario-Eólico'!AD1061</f>
        <v>53.993583333333326</v>
      </c>
      <c r="Z37" s="64">
        <f>'Resumen-DiarioHorario-Eólico'!AD1113</f>
        <v>27.088500000000003</v>
      </c>
      <c r="AA37" s="63">
        <f>'Resumen-DiarioHorario-Eólico'!AD1165</f>
        <v>8.2177333333333351</v>
      </c>
      <c r="AB37" s="64">
        <f>'Resumen-DiarioHorario-Eólico'!AD1217</f>
        <v>16.622699999999998</v>
      </c>
      <c r="AC37" s="63">
        <f>'Resumen-DiarioHorario-Eólico'!AD1269</f>
        <v>8.0506666666666664</v>
      </c>
      <c r="AD37" s="64">
        <f>'Resumen-DiarioHorario-Eólico'!AD1321</f>
        <v>8.0033666666666665</v>
      </c>
      <c r="AE37" s="63">
        <f>'Resumen-DiarioHorario-Eólico'!AD1373</f>
        <v>20.737766666666673</v>
      </c>
      <c r="AF37" s="64">
        <f>'Resumen-DiarioHorario-Eólico'!AD1424</f>
        <v>0.70566666666666666</v>
      </c>
      <c r="AG37" s="63">
        <f>'Resumen-DiarioHorario-Eólico'!AD1476</f>
        <v>4.4376666666666669</v>
      </c>
      <c r="AH37" s="64">
        <f>+'Resumen-DiarioHorario-Eólico'!AD1528</f>
        <v>21.553000000000001</v>
      </c>
      <c r="AI37" s="63">
        <f>+'Resumen-DiarioHorario-Eólico'!AD1580</f>
        <v>161.83896666666666</v>
      </c>
      <c r="AJ37" s="58"/>
      <c r="AK37" s="56">
        <f t="shared" si="15"/>
        <v>945.2815833333334</v>
      </c>
      <c r="AL37" s="57"/>
    </row>
    <row r="38" spans="2:38" x14ac:dyDescent="0.3">
      <c r="B38" s="48" t="s">
        <v>17</v>
      </c>
      <c r="C38" s="48"/>
      <c r="D38" s="48"/>
      <c r="E38" s="63">
        <f>'Resumen-DiarioHorario-Eólico'!AD22</f>
        <v>134.73800000000008</v>
      </c>
      <c r="F38" s="64">
        <f>'Resumen-DiarioHorario-Eólico'!AD74</f>
        <v>69.122129999999984</v>
      </c>
      <c r="G38" s="63">
        <f>'Resumen-DiarioHorario-Eólico'!AD126</f>
        <v>100.52352333333332</v>
      </c>
      <c r="H38" s="64">
        <f>'Resumen-DiarioHorario-Eólico'!AD178</f>
        <v>122.10996666666666</v>
      </c>
      <c r="I38" s="63">
        <f>'Resumen-DiarioHorario-Eólico'!AD230</f>
        <v>201.01257499999997</v>
      </c>
      <c r="J38" s="64">
        <f>'Resumen-DiarioHorario-Eólico'!AD282</f>
        <v>75.84141666666666</v>
      </c>
      <c r="K38" s="63">
        <f>'Resumen-DiarioHorario-Eólico'!AD334</f>
        <v>0</v>
      </c>
      <c r="L38" s="64">
        <f>'Resumen-DiarioHorario-Eólico'!AD386</f>
        <v>212.5761333333333</v>
      </c>
      <c r="M38" s="63">
        <f>'Resumen-DiarioHorario-Eólico'!AD438</f>
        <v>228.48250000000004</v>
      </c>
      <c r="N38" s="64">
        <f>'Resumen-DiarioHorario-Eólico'!AD490</f>
        <v>172.45129999999997</v>
      </c>
      <c r="O38" s="63">
        <f>'Resumen-DiarioHorario-Eólico'!AD542</f>
        <v>54.17316666666666</v>
      </c>
      <c r="P38" s="64">
        <f>'Resumen-DiarioHorario-Eólico'!AD594</f>
        <v>147.66286666666662</v>
      </c>
      <c r="Q38" s="63">
        <f>'Resumen-DiarioHorario-Eólico'!AD646</f>
        <v>568.25549999999998</v>
      </c>
      <c r="R38" s="64">
        <f>'Resumen-DiarioHorario-Eólico'!AD698</f>
        <v>374.05548333333326</v>
      </c>
      <c r="S38" s="63">
        <f>'Resumen-DiarioHorario-Eólico'!AD750</f>
        <v>255.17379166666669</v>
      </c>
      <c r="T38" s="64">
        <f>'Resumen-DiarioHorario-Eólico'!AD802</f>
        <v>253.61528500000006</v>
      </c>
      <c r="U38" s="63">
        <f>'Resumen-DiarioHorario-Eólico'!AD854</f>
        <v>228.03258333333326</v>
      </c>
      <c r="V38" s="64">
        <f>'Resumen-DiarioHorario-Eólico'!AD906</f>
        <v>15.461000000000006</v>
      </c>
      <c r="W38" s="63">
        <f>'Resumen-DiarioHorario-Eólico'!AD958</f>
        <v>42.24253333333332</v>
      </c>
      <c r="X38" s="64">
        <f>'Resumen-DiarioHorario-Eólico'!AD1010</f>
        <v>0</v>
      </c>
      <c r="Y38" s="63">
        <f>'Resumen-DiarioHorario-Eólico'!AD1062</f>
        <v>88.647799999999989</v>
      </c>
      <c r="Z38" s="64">
        <f>'Resumen-DiarioHorario-Eólico'!AD1114</f>
        <v>80.736374999999981</v>
      </c>
      <c r="AA38" s="63">
        <f>'Resumen-DiarioHorario-Eólico'!AD1166</f>
        <v>156.03166666666669</v>
      </c>
      <c r="AB38" s="64">
        <f>'Resumen-DiarioHorario-Eólico'!AD1218</f>
        <v>80.97026666666666</v>
      </c>
      <c r="AC38" s="63">
        <f>'Resumen-DiarioHorario-Eólico'!AD1270</f>
        <v>24.681076666666662</v>
      </c>
      <c r="AD38" s="64">
        <f>'Resumen-DiarioHorario-Eólico'!AD1322</f>
        <v>20.401983333333334</v>
      </c>
      <c r="AE38" s="63">
        <f>'Resumen-DiarioHorario-Eólico'!AD1374</f>
        <v>48.23478333333334</v>
      </c>
      <c r="AF38" s="64">
        <f>'Resumen-DiarioHorario-Eólico'!AD1425</f>
        <v>2.7453333333333334</v>
      </c>
      <c r="AG38" s="63">
        <f>'Resumen-DiarioHorario-Eólico'!AD1477</f>
        <v>8.7322000000000006</v>
      </c>
      <c r="AH38" s="64">
        <f>+'Resumen-DiarioHorario-Eólico'!AD1529</f>
        <v>65.065383333333344</v>
      </c>
      <c r="AI38" s="63">
        <f>+'Resumen-DiarioHorario-Eólico'!AD1581</f>
        <v>180.75643333333338</v>
      </c>
      <c r="AJ38" s="58"/>
      <c r="AK38" s="56">
        <f>SUM(E38:AI38)</f>
        <v>4012.5330566666662</v>
      </c>
      <c r="AL38" s="57"/>
    </row>
    <row r="39" spans="2:38" x14ac:dyDescent="0.3">
      <c r="B39" s="48" t="s">
        <v>18</v>
      </c>
      <c r="C39" s="48"/>
      <c r="D39" s="48"/>
      <c r="E39" s="63">
        <f>'Resumen-DiarioHorario-Eólico'!AD23</f>
        <v>0</v>
      </c>
      <c r="F39" s="64">
        <f>'Resumen-DiarioHorario-Eólico'!AD75</f>
        <v>0</v>
      </c>
      <c r="G39" s="63">
        <f>'Resumen-DiarioHorario-Eólico'!AD127</f>
        <v>0</v>
      </c>
      <c r="H39" s="64">
        <f>'Resumen-DiarioHorario-Eólico'!AD179</f>
        <v>0</v>
      </c>
      <c r="I39" s="63">
        <f>'Resumen-DiarioHorario-Eólico'!AD231</f>
        <v>0</v>
      </c>
      <c r="J39" s="64">
        <f>'Resumen-DiarioHorario-Eólico'!AD283</f>
        <v>0</v>
      </c>
      <c r="K39" s="63">
        <f>'Resumen-DiarioHorario-Eólico'!AD335</f>
        <v>112.55216666666666</v>
      </c>
      <c r="L39" s="64">
        <f>'Resumen-DiarioHorario-Eólico'!AD387</f>
        <v>16.342750000000006</v>
      </c>
      <c r="M39" s="63">
        <f>'Resumen-DiarioHorario-Eólico'!AD439</f>
        <v>24.642500000000005</v>
      </c>
      <c r="N39" s="64">
        <f>'Resumen-DiarioHorario-Eólico'!AD491</f>
        <v>90.672666666666672</v>
      </c>
      <c r="O39" s="63">
        <f>'Resumen-DiarioHorario-Eólico'!AD543</f>
        <v>6.9678333333333331</v>
      </c>
      <c r="P39" s="64">
        <f>'Resumen-DiarioHorario-Eólico'!AD595</f>
        <v>101.30275</v>
      </c>
      <c r="Q39" s="63">
        <f>'Resumen-DiarioHorario-Eólico'!AD647</f>
        <v>201.61316666666667</v>
      </c>
      <c r="R39" s="64">
        <f>'Resumen-DiarioHorario-Eólico'!AD699</f>
        <v>224.29366666666664</v>
      </c>
      <c r="S39" s="63">
        <f>'Resumen-DiarioHorario-Eólico'!AD751</f>
        <v>55.170166666666667</v>
      </c>
      <c r="T39" s="64">
        <f>'Resumen-DiarioHorario-Eólico'!AD803</f>
        <v>186.20916666666665</v>
      </c>
      <c r="U39" s="63">
        <f>'Resumen-DiarioHorario-Eólico'!AD855</f>
        <v>94.092666666666659</v>
      </c>
      <c r="V39" s="64">
        <f>'Resumen-DiarioHorario-Eólico'!AD907</f>
        <v>15.781499999999998</v>
      </c>
      <c r="W39" s="63">
        <f>'Resumen-DiarioHorario-Eólico'!AD959</f>
        <v>5.125</v>
      </c>
      <c r="X39" s="64">
        <f>'Resumen-DiarioHorario-Eólico'!AD1011</f>
        <v>0</v>
      </c>
      <c r="Y39" s="63">
        <f>'Resumen-DiarioHorario-Eólico'!AD1063</f>
        <v>112.00541666666665</v>
      </c>
      <c r="Z39" s="64">
        <f>'Resumen-DiarioHorario-Eólico'!AD1115</f>
        <v>38.958000000000006</v>
      </c>
      <c r="AA39" s="63">
        <f>'Resumen-DiarioHorario-Eólico'!AD1167</f>
        <v>25.463899999999995</v>
      </c>
      <c r="AB39" s="64">
        <f>'Resumen-DiarioHorario-Eólico'!AD1219</f>
        <v>93.166499999999999</v>
      </c>
      <c r="AC39" s="63">
        <f>'Resumen-DiarioHorario-Eólico'!AD1271</f>
        <v>14.877733333333335</v>
      </c>
      <c r="AD39" s="64">
        <f>'Resumen-DiarioHorario-Eólico'!AD1323</f>
        <v>1.2014999999999998</v>
      </c>
      <c r="AE39" s="63">
        <f>'Resumen-DiarioHorario-Eólico'!AD1375</f>
        <v>0.77333333333333332</v>
      </c>
      <c r="AF39" s="64">
        <f>'Resumen-DiarioHorario-Eólico'!AD1426</f>
        <v>0</v>
      </c>
      <c r="AG39" s="63">
        <f>'Resumen-DiarioHorario-Eólico'!AD1478</f>
        <v>1.1635000000000002</v>
      </c>
      <c r="AH39" s="64">
        <f>+'Resumen-DiarioHorario-Eólico'!AD1530</f>
        <v>89.057166666666674</v>
      </c>
      <c r="AI39" s="63">
        <f>+'Resumen-DiarioHorario-Eólico'!AD1582</f>
        <v>326.58176666666674</v>
      </c>
      <c r="AJ39" s="58"/>
      <c r="AK39" s="56">
        <f t="shared" si="15"/>
        <v>1838.0148166666668</v>
      </c>
      <c r="AL39" s="57"/>
    </row>
    <row r="40" spans="2:38" x14ac:dyDescent="0.3">
      <c r="B40" s="48" t="s">
        <v>19</v>
      </c>
      <c r="C40" s="48"/>
      <c r="D40" s="48"/>
      <c r="E40" s="63">
        <f>'Resumen-DiarioHorario-Eólico'!AD24</f>
        <v>17.245116666666668</v>
      </c>
      <c r="F40" s="64">
        <f>'Resumen-DiarioHorario-Eólico'!AD76</f>
        <v>9.9602933333333343</v>
      </c>
      <c r="G40" s="63">
        <f>'Resumen-DiarioHorario-Eólico'!AD128</f>
        <v>1.0193333333333332</v>
      </c>
      <c r="H40" s="64">
        <f>'Resumen-DiarioHorario-Eólico'!AD180</f>
        <v>6.8728416666666678</v>
      </c>
      <c r="I40" s="63">
        <f>'Resumen-DiarioHorario-Eólico'!AD232</f>
        <v>82.004283333333362</v>
      </c>
      <c r="J40" s="64">
        <f>'Resumen-DiarioHorario-Eólico'!AD284</f>
        <v>16.423016666666669</v>
      </c>
      <c r="K40" s="63">
        <f>'Resumen-DiarioHorario-Eólico'!AD336</f>
        <v>161.26910000000001</v>
      </c>
      <c r="L40" s="64">
        <f>'Resumen-DiarioHorario-Eólico'!AD388</f>
        <v>20.352666666666664</v>
      </c>
      <c r="M40" s="63">
        <f>'Resumen-DiarioHorario-Eólico'!AD440</f>
        <v>110.91433333333333</v>
      </c>
      <c r="N40" s="64">
        <f>'Resumen-DiarioHorario-Eólico'!AD492</f>
        <v>82.104083333333335</v>
      </c>
      <c r="O40" s="63">
        <f>'Resumen-DiarioHorario-Eólico'!AD544</f>
        <v>31.207266666666662</v>
      </c>
      <c r="P40" s="64">
        <f>'Resumen-DiarioHorario-Eólico'!AD596</f>
        <v>151.624</v>
      </c>
      <c r="Q40" s="63">
        <f>'Resumen-DiarioHorario-Eólico'!AD648</f>
        <v>137.48245833333334</v>
      </c>
      <c r="R40" s="64">
        <f>'Resumen-DiarioHorario-Eólico'!AD700</f>
        <v>255.41775000000001</v>
      </c>
      <c r="S40" s="63">
        <f>'Resumen-DiarioHorario-Eólico'!AD752</f>
        <v>29.597250000000003</v>
      </c>
      <c r="T40" s="64">
        <f>'Resumen-DiarioHorario-Eólico'!AD804</f>
        <v>226.38959333333329</v>
      </c>
      <c r="U40" s="63">
        <f>'Resumen-DiarioHorario-Eólico'!AD856</f>
        <v>150.44891666666666</v>
      </c>
      <c r="V40" s="64">
        <f>'Resumen-DiarioHorario-Eólico'!AD908</f>
        <v>5.775500000000001</v>
      </c>
      <c r="W40" s="63">
        <f>'Resumen-DiarioHorario-Eólico'!AD960</f>
        <v>16.128833333333336</v>
      </c>
      <c r="X40" s="64">
        <f>'Resumen-DiarioHorario-Eólico'!AD1012</f>
        <v>0</v>
      </c>
      <c r="Y40" s="63">
        <f>'Resumen-DiarioHorario-Eólico'!AD1064</f>
        <v>1.6300000000000001</v>
      </c>
      <c r="Z40" s="64">
        <f>'Resumen-DiarioHorario-Eólico'!AD1116</f>
        <v>27.107499999999998</v>
      </c>
      <c r="AA40" s="63">
        <f>'Resumen-DiarioHorario-Eólico'!AD1168</f>
        <v>34.298119999999997</v>
      </c>
      <c r="AB40" s="64">
        <f>'Resumen-DiarioHorario-Eólico'!AD1220</f>
        <v>105.75176000000002</v>
      </c>
      <c r="AC40" s="63">
        <f>'Resumen-DiarioHorario-Eólico'!AD1272</f>
        <v>28.534773333333337</v>
      </c>
      <c r="AD40" s="64">
        <f>'Resumen-DiarioHorario-Eólico'!AD1324</f>
        <v>22.637799999999999</v>
      </c>
      <c r="AE40" s="63">
        <f>'Resumen-DiarioHorario-Eólico'!AD1376</f>
        <v>16.461733333333338</v>
      </c>
      <c r="AF40" s="64">
        <f>'Resumen-DiarioHorario-Eólico'!AD1427</f>
        <v>0.13933333333333336</v>
      </c>
      <c r="AG40" s="63">
        <f>'Resumen-DiarioHorario-Eólico'!AD1479</f>
        <v>2.8783666666666665</v>
      </c>
      <c r="AH40" s="64">
        <f>+'Resumen-DiarioHorario-Eólico'!AD1531</f>
        <v>33.203833333333328</v>
      </c>
      <c r="AI40" s="63">
        <f>+'Resumen-DiarioHorario-Eólico'!AD1583</f>
        <v>51.109760000000001</v>
      </c>
      <c r="AJ40" s="58"/>
      <c r="AK40" s="56">
        <f t="shared" si="15"/>
        <v>1835.989616666667</v>
      </c>
      <c r="AL40" s="57"/>
    </row>
    <row r="41" spans="2:38" x14ac:dyDescent="0.3">
      <c r="B41" s="48" t="s">
        <v>20</v>
      </c>
      <c r="C41" s="48"/>
      <c r="D41" s="48"/>
      <c r="E41" s="63">
        <f>'Resumen-DiarioHorario-Eólico'!AD25</f>
        <v>0</v>
      </c>
      <c r="F41" s="64">
        <f>'Resumen-DiarioHorario-Eólico'!AD77</f>
        <v>0</v>
      </c>
      <c r="G41" s="63">
        <f>'Resumen-DiarioHorario-Eólico'!AD129</f>
        <v>0</v>
      </c>
      <c r="H41" s="64">
        <f>'Resumen-DiarioHorario-Eólico'!AD181</f>
        <v>0</v>
      </c>
      <c r="I41" s="63">
        <f>'Resumen-DiarioHorario-Eólico'!AD233</f>
        <v>0</v>
      </c>
      <c r="J41" s="64">
        <f>'Resumen-DiarioHorario-Eólico'!AD285</f>
        <v>0</v>
      </c>
      <c r="K41" s="63">
        <f>'Resumen-DiarioHorario-Eólico'!AD337</f>
        <v>66.369666666666674</v>
      </c>
      <c r="L41" s="64">
        <f>'Resumen-DiarioHorario-Eólico'!AD389</f>
        <v>11.821149999999998</v>
      </c>
      <c r="M41" s="63">
        <f>'Resumen-DiarioHorario-Eólico'!AD441</f>
        <v>15.126000000000003</v>
      </c>
      <c r="N41" s="64">
        <f>'Resumen-DiarioHorario-Eólico'!AD493</f>
        <v>47.454166666666673</v>
      </c>
      <c r="O41" s="63">
        <f>'Resumen-DiarioHorario-Eólico'!AD545</f>
        <v>5.0068333333333328</v>
      </c>
      <c r="P41" s="64">
        <f>'Resumen-DiarioHorario-Eólico'!AD597</f>
        <v>79.024333333333331</v>
      </c>
      <c r="Q41" s="63">
        <f>'Resumen-DiarioHorario-Eólico'!AD649</f>
        <v>176.85666666666657</v>
      </c>
      <c r="R41" s="64">
        <f>'Resumen-DiarioHorario-Eólico'!AD701</f>
        <v>169.36466666666669</v>
      </c>
      <c r="S41" s="63">
        <f>'Resumen-DiarioHorario-Eólico'!AD753</f>
        <v>41.123166666666677</v>
      </c>
      <c r="T41" s="64">
        <f>'Resumen-DiarioHorario-Eólico'!AD805</f>
        <v>52.20891666666666</v>
      </c>
      <c r="U41" s="63">
        <f>'Resumen-DiarioHorario-Eólico'!AD857</f>
        <v>43.431666666666665</v>
      </c>
      <c r="V41" s="64">
        <f>'Resumen-DiarioHorario-Eólico'!AD909</f>
        <v>12.736500000000001</v>
      </c>
      <c r="W41" s="63">
        <f>'Resumen-DiarioHorario-Eólico'!AD961</f>
        <v>6.6735000000000007</v>
      </c>
      <c r="X41" s="64">
        <f>'Resumen-DiarioHorario-Eólico'!AD1013</f>
        <v>0</v>
      </c>
      <c r="Y41" s="63">
        <f>'Resumen-DiarioHorario-Eólico'!AD1065</f>
        <v>32.545916666666663</v>
      </c>
      <c r="Z41" s="64">
        <f>'Resumen-DiarioHorario-Eólico'!AD1117</f>
        <v>24.609500000000001</v>
      </c>
      <c r="AA41" s="63">
        <f>'Resumen-DiarioHorario-Eólico'!AD1169</f>
        <v>20.925166666666666</v>
      </c>
      <c r="AB41" s="64">
        <f>'Resumen-DiarioHorario-Eólico'!AD1221</f>
        <v>38.84620000000001</v>
      </c>
      <c r="AC41" s="63">
        <f>'Resumen-DiarioHorario-Eólico'!AD1273</f>
        <v>11.597833333333334</v>
      </c>
      <c r="AD41" s="64">
        <f>'Resumen-DiarioHorario-Eólico'!AD1325</f>
        <v>9.0377666666666681</v>
      </c>
      <c r="AE41" s="63">
        <f>'Resumen-DiarioHorario-Eólico'!AD1377</f>
        <v>1.3333333333333345E-2</v>
      </c>
      <c r="AF41" s="64">
        <f>'Resumen-DiarioHorario-Eólico'!AD1428</f>
        <v>3.6610000000000014</v>
      </c>
      <c r="AG41" s="63">
        <f>'Resumen-DiarioHorario-Eólico'!AD1480</f>
        <v>9.8100833333333384</v>
      </c>
      <c r="AH41" s="64">
        <f>+'Resumen-DiarioHorario-Eólico'!AD1532</f>
        <v>46.751250000000006</v>
      </c>
      <c r="AI41" s="63">
        <f>+'Resumen-DiarioHorario-Eólico'!AD1584</f>
        <v>110.03783333333334</v>
      </c>
      <c r="AJ41" s="58"/>
      <c r="AK41" s="56">
        <f t="shared" si="15"/>
        <v>1035.0331166666667</v>
      </c>
      <c r="AL41" s="57"/>
    </row>
    <row r="42" spans="2:38" x14ac:dyDescent="0.3">
      <c r="B42" s="48" t="s">
        <v>21</v>
      </c>
      <c r="C42" s="48"/>
      <c r="D42" s="48"/>
      <c r="E42" s="63">
        <f>'Resumen-DiarioHorario-Eólico'!AD26</f>
        <v>0</v>
      </c>
      <c r="F42" s="64">
        <f>'Resumen-DiarioHorario-Eólico'!AD78</f>
        <v>0</v>
      </c>
      <c r="G42" s="63">
        <f>'Resumen-DiarioHorario-Eólico'!AD130</f>
        <v>0</v>
      </c>
      <c r="H42" s="64">
        <f>'Resumen-DiarioHorario-Eólico'!AD182</f>
        <v>0</v>
      </c>
      <c r="I42" s="63">
        <f>'Resumen-DiarioHorario-Eólico'!AD234</f>
        <v>0</v>
      </c>
      <c r="J42" s="64">
        <f>'Resumen-DiarioHorario-Eólico'!AD286</f>
        <v>0</v>
      </c>
      <c r="K42" s="63">
        <f>'Resumen-DiarioHorario-Eólico'!AD338</f>
        <v>59.625500000000002</v>
      </c>
      <c r="L42" s="64">
        <f>'Resumen-DiarioHorario-Eólico'!AD390</f>
        <v>3.8653333333333326</v>
      </c>
      <c r="M42" s="63">
        <f>'Resumen-DiarioHorario-Eólico'!AD442</f>
        <v>27.759666666666664</v>
      </c>
      <c r="N42" s="64">
        <f>'Resumen-DiarioHorario-Eólico'!AD494</f>
        <v>40.48116666666666</v>
      </c>
      <c r="O42" s="63">
        <f>'Resumen-DiarioHorario-Eólico'!AD546</f>
        <v>14.852500000000001</v>
      </c>
      <c r="P42" s="64">
        <f>'Resumen-DiarioHorario-Eólico'!AD598</f>
        <v>47.112500000000004</v>
      </c>
      <c r="Q42" s="63">
        <f>'Resumen-DiarioHorario-Eólico'!AD650</f>
        <v>129.57900000000004</v>
      </c>
      <c r="R42" s="64">
        <f>'Resumen-DiarioHorario-Eólico'!AD702</f>
        <v>109.761</v>
      </c>
      <c r="S42" s="63">
        <f>'Resumen-DiarioHorario-Eólico'!AD754</f>
        <v>32.880166666666661</v>
      </c>
      <c r="T42" s="64">
        <f>'Resumen-DiarioHorario-Eólico'!AD806</f>
        <v>31.475850000000005</v>
      </c>
      <c r="U42" s="63">
        <f>'Resumen-DiarioHorario-Eólico'!AD858</f>
        <v>38.214666666666666</v>
      </c>
      <c r="V42" s="64">
        <f>'Resumen-DiarioHorario-Eólico'!AD910</f>
        <v>3.309333333333333</v>
      </c>
      <c r="W42" s="63">
        <f>'Resumen-DiarioHorario-Eólico'!AD962</f>
        <v>42.876666666666665</v>
      </c>
      <c r="X42" s="64">
        <f>'Resumen-DiarioHorario-Eólico'!AD1014</f>
        <v>0</v>
      </c>
      <c r="Y42" s="63">
        <f>'Resumen-DiarioHorario-Eólico'!AD1066</f>
        <v>17.934000000000001</v>
      </c>
      <c r="Z42" s="64">
        <f>'Resumen-DiarioHorario-Eólico'!AD1118</f>
        <v>17.715333333333334</v>
      </c>
      <c r="AA42" s="63">
        <f>'Resumen-DiarioHorario-Eólico'!AD1170</f>
        <v>8.5453333333333337</v>
      </c>
      <c r="AB42" s="64">
        <f>'Resumen-DiarioHorario-Eólico'!AD1222</f>
        <v>37.075866666666663</v>
      </c>
      <c r="AC42" s="63">
        <f>'Resumen-DiarioHorario-Eólico'!AD1274</f>
        <v>7.4713999999999983</v>
      </c>
      <c r="AD42" s="64">
        <f>'Resumen-DiarioHorario-Eólico'!AD1326</f>
        <v>5.9393333333333356</v>
      </c>
      <c r="AE42" s="63">
        <f>'Resumen-DiarioHorario-Eólico'!AD1378</f>
        <v>23.446249999999992</v>
      </c>
      <c r="AF42" s="64">
        <f>'Resumen-DiarioHorario-Eólico'!AD1429</f>
        <v>1.1393333333333329</v>
      </c>
      <c r="AG42" s="63">
        <f>'Resumen-DiarioHorario-Eólico'!AD1481</f>
        <v>2.182833333333333</v>
      </c>
      <c r="AH42" s="64">
        <f>+'Resumen-DiarioHorario-Eólico'!AD1533</f>
        <v>33.146833333333333</v>
      </c>
      <c r="AI42" s="63">
        <f>+'Resumen-DiarioHorario-Eólico'!AD1585</f>
        <v>95.834000000000003</v>
      </c>
      <c r="AJ42" s="58"/>
      <c r="AK42" s="56">
        <f t="shared" si="15"/>
        <v>832.22386666666648</v>
      </c>
      <c r="AL42" s="57"/>
    </row>
    <row r="43" spans="2:38" x14ac:dyDescent="0.3">
      <c r="B43" s="48" t="s">
        <v>22</v>
      </c>
      <c r="C43" s="48"/>
      <c r="D43" s="48"/>
      <c r="E43" s="63">
        <f>'Resumen-DiarioHorario-Eólico'!AD27</f>
        <v>0</v>
      </c>
      <c r="F43" s="64">
        <f>'Resumen-DiarioHorario-Eólico'!AD79</f>
        <v>0</v>
      </c>
      <c r="G43" s="63">
        <f>'Resumen-DiarioHorario-Eólico'!AD131</f>
        <v>0</v>
      </c>
      <c r="H43" s="64">
        <f>'Resumen-DiarioHorario-Eólico'!AD183</f>
        <v>0</v>
      </c>
      <c r="I43" s="63">
        <f>'Resumen-DiarioHorario-Eólico'!AD235</f>
        <v>0</v>
      </c>
      <c r="J43" s="64">
        <f>'Resumen-DiarioHorario-Eólico'!AD287</f>
        <v>0</v>
      </c>
      <c r="K43" s="63">
        <f>'Resumen-DiarioHorario-Eólico'!AD339</f>
        <v>21.222666666666669</v>
      </c>
      <c r="L43" s="64">
        <f>'Resumen-DiarioHorario-Eólico'!AD391</f>
        <v>1.9430000000000001</v>
      </c>
      <c r="M43" s="63">
        <f>'Resumen-DiarioHorario-Eólico'!AD443</f>
        <v>16.726499999999998</v>
      </c>
      <c r="N43" s="64">
        <f>'Resumen-DiarioHorario-Eólico'!AD495</f>
        <v>13.203533333333334</v>
      </c>
      <c r="O43" s="63">
        <f>'Resumen-DiarioHorario-Eólico'!AD547</f>
        <v>4.7988416666666662</v>
      </c>
      <c r="P43" s="64">
        <f>'Resumen-DiarioHorario-Eólico'!AD599</f>
        <v>15.181025</v>
      </c>
      <c r="Q43" s="63">
        <f>'Resumen-DiarioHorario-Eólico'!AD651</f>
        <v>5.6254999999999988</v>
      </c>
      <c r="R43" s="64">
        <f>'Resumen-DiarioHorario-Eólico'!AD703</f>
        <v>5.6655750000000014</v>
      </c>
      <c r="S43" s="63">
        <f>'Resumen-DiarioHorario-Eólico'!AD755</f>
        <v>0.72578333333333378</v>
      </c>
      <c r="T43" s="64">
        <f>'Resumen-DiarioHorario-Eólico'!AD807</f>
        <v>17.05348166666667</v>
      </c>
      <c r="U43" s="63">
        <f>'Resumen-DiarioHorario-Eólico'!AD859</f>
        <v>9.1057833333333313</v>
      </c>
      <c r="V43" s="64">
        <f>'Resumen-DiarioHorario-Eólico'!AD911</f>
        <v>1.1956666666666664</v>
      </c>
      <c r="W43" s="63">
        <f>'Resumen-DiarioHorario-Eólico'!AD963</f>
        <v>1.147916666666666</v>
      </c>
      <c r="X43" s="64">
        <f>'Resumen-DiarioHorario-Eólico'!AD1015</f>
        <v>0</v>
      </c>
      <c r="Y43" s="63">
        <f>'Resumen-DiarioHorario-Eólico'!AD1067</f>
        <v>3.1604500000000009</v>
      </c>
      <c r="Z43" s="64">
        <f>'Resumen-DiarioHorario-Eólico'!AD1119</f>
        <v>0.54303333333333326</v>
      </c>
      <c r="AA43" s="63">
        <f>'Resumen-DiarioHorario-Eólico'!AD1171</f>
        <v>1.5438066666666668</v>
      </c>
      <c r="AB43" s="64">
        <f>'Resumen-DiarioHorario-Eólico'!AD1223</f>
        <v>13.846499999999997</v>
      </c>
      <c r="AC43" s="63">
        <f>'Resumen-DiarioHorario-Eólico'!AD1275</f>
        <v>3.9752999999999998</v>
      </c>
      <c r="AD43" s="64">
        <f>'Resumen-DiarioHorario-Eólico'!AD1327</f>
        <v>0.51766666666666672</v>
      </c>
      <c r="AE43" s="63">
        <f>'Resumen-DiarioHorario-Eólico'!AD1379</f>
        <v>1.8333333333333347E-2</v>
      </c>
      <c r="AF43" s="64">
        <f>'Resumen-DiarioHorario-Eólico'!AD1430</f>
        <v>0</v>
      </c>
      <c r="AG43" s="63">
        <f>'Resumen-DiarioHorario-Eólico'!AD1482</f>
        <v>4.9064166666666669</v>
      </c>
      <c r="AH43" s="64">
        <f>+'Resumen-DiarioHorario-Eólico'!AD1534</f>
        <v>17.082166666666666</v>
      </c>
      <c r="AI43" s="63">
        <f>+'Resumen-DiarioHorario-Eólico'!AD1586</f>
        <v>27.872499999999995</v>
      </c>
      <c r="AJ43" s="58"/>
      <c r="AK43" s="56">
        <f t="shared" si="15"/>
        <v>187.06144666666668</v>
      </c>
      <c r="AL43" s="57"/>
    </row>
    <row r="44" spans="2:38" x14ac:dyDescent="0.3">
      <c r="B44" s="48" t="s">
        <v>23</v>
      </c>
      <c r="C44" s="48"/>
      <c r="D44" s="48"/>
      <c r="E44" s="63">
        <f>'Resumen-DiarioHorario-Eólico'!AD28</f>
        <v>0</v>
      </c>
      <c r="F44" s="64">
        <f>'Resumen-DiarioHorario-Eólico'!AD80</f>
        <v>0</v>
      </c>
      <c r="G44" s="63">
        <f>'Resumen-DiarioHorario-Eólico'!AD132</f>
        <v>0</v>
      </c>
      <c r="H44" s="64">
        <f>'Resumen-DiarioHorario-Eólico'!AD184</f>
        <v>0</v>
      </c>
      <c r="I44" s="63">
        <f>'Resumen-DiarioHorario-Eólico'!AD236</f>
        <v>1.0050000000000026E-2</v>
      </c>
      <c r="J44" s="64">
        <f>'Resumen-DiarioHorario-Eólico'!AD288</f>
        <v>0</v>
      </c>
      <c r="K44" s="63">
        <f>'Resumen-DiarioHorario-Eólico'!AD340</f>
        <v>77.906941666666683</v>
      </c>
      <c r="L44" s="64">
        <f>'Resumen-DiarioHorario-Eólico'!AD392</f>
        <v>17.997733333333326</v>
      </c>
      <c r="M44" s="63">
        <f>'Resumen-DiarioHorario-Eólico'!AD444</f>
        <v>37.590333333333341</v>
      </c>
      <c r="N44" s="64">
        <f>'Resumen-DiarioHorario-Eólico'!AD496</f>
        <v>0</v>
      </c>
      <c r="O44" s="63">
        <f>'Resumen-DiarioHorario-Eólico'!AD548</f>
        <v>19.917333333333339</v>
      </c>
      <c r="P44" s="64">
        <f>'Resumen-DiarioHorario-Eólico'!AD600</f>
        <v>97.772491666666625</v>
      </c>
      <c r="Q44" s="63">
        <f>'Resumen-DiarioHorario-Eólico'!AD652</f>
        <v>269.10699999999991</v>
      </c>
      <c r="R44" s="64">
        <f>'Resumen-DiarioHorario-Eólico'!AD704</f>
        <v>206.84895833333331</v>
      </c>
      <c r="S44" s="63">
        <f>'Resumen-DiarioHorario-Eólico'!AD756</f>
        <v>54.917166666666667</v>
      </c>
      <c r="T44" s="64">
        <f>'Resumen-DiarioHorario-Eólico'!AD808</f>
        <v>94.66225</v>
      </c>
      <c r="U44" s="63">
        <f>'Resumen-DiarioHorario-Eólico'!AD860</f>
        <v>80.973333333333343</v>
      </c>
      <c r="V44" s="64">
        <f>'Resumen-DiarioHorario-Eólico'!AD912</f>
        <v>8.7228333333333321</v>
      </c>
      <c r="W44" s="63">
        <f>'Resumen-DiarioHorario-Eólico'!AD964</f>
        <v>72.77291666666666</v>
      </c>
      <c r="X44" s="64">
        <f>'Resumen-DiarioHorario-Eólico'!AD1016</f>
        <v>0</v>
      </c>
      <c r="Y44" s="63">
        <f>'Resumen-DiarioHorario-Eólico'!AD1068</f>
        <v>1.8285</v>
      </c>
      <c r="Z44" s="64">
        <f>'Resumen-DiarioHorario-Eólico'!AD1120</f>
        <v>38.585283333333329</v>
      </c>
      <c r="AA44" s="63">
        <f>'Resumen-DiarioHorario-Eólico'!AD1172</f>
        <v>22.469086666666669</v>
      </c>
      <c r="AB44" s="64">
        <f>'Resumen-DiarioHorario-Eólico'!AD1224</f>
        <v>83.140333333333359</v>
      </c>
      <c r="AC44" s="63">
        <f>'Resumen-DiarioHorario-Eólico'!AD1276</f>
        <v>11.168620000000001</v>
      </c>
      <c r="AD44" s="64">
        <f>'Resumen-DiarioHorario-Eólico'!AD1328</f>
        <v>16.462199999999996</v>
      </c>
      <c r="AE44" s="63">
        <f>'Resumen-DiarioHorario-Eólico'!AD1380</f>
        <v>11.088200000000004</v>
      </c>
      <c r="AF44" s="64">
        <f>'Resumen-DiarioHorario-Eólico'!AD1431</f>
        <v>2.6386666666666669</v>
      </c>
      <c r="AG44" s="63">
        <f>'Resumen-DiarioHorario-Eólico'!AD1483</f>
        <v>9.3238833333333382</v>
      </c>
      <c r="AH44" s="64">
        <f>+'Resumen-DiarioHorario-Eólico'!AD1535</f>
        <v>59.33176666666666</v>
      </c>
      <c r="AI44" s="63">
        <f>+'Resumen-DiarioHorario-Eólico'!AD1587</f>
        <v>106.11433333333332</v>
      </c>
      <c r="AJ44" s="58"/>
      <c r="AK44" s="56">
        <f t="shared" si="15"/>
        <v>1401.3502149999995</v>
      </c>
      <c r="AL44" s="57"/>
    </row>
    <row r="45" spans="2:38" x14ac:dyDescent="0.3">
      <c r="B45" s="48" t="s">
        <v>24</v>
      </c>
      <c r="C45" s="48"/>
      <c r="D45" s="48"/>
      <c r="E45" s="63">
        <f>'Resumen-DiarioHorario-Eólico'!AD29</f>
        <v>1.1423333333333328</v>
      </c>
      <c r="F45" s="64">
        <f>'Resumen-DiarioHorario-Eólico'!AD81</f>
        <v>5.0514666666666654</v>
      </c>
      <c r="G45" s="63">
        <f>'Resumen-DiarioHorario-Eólico'!AD133</f>
        <v>1.0605</v>
      </c>
      <c r="H45" s="64">
        <f>'Resumen-DiarioHorario-Eólico'!AD185</f>
        <v>1.6433333333333331</v>
      </c>
      <c r="I45" s="63">
        <f>'Resumen-DiarioHorario-Eólico'!AD237</f>
        <v>3.7604333333333342</v>
      </c>
      <c r="J45" s="64">
        <f>'Resumen-DiarioHorario-Eólico'!AD289</f>
        <v>0.50948333333333329</v>
      </c>
      <c r="K45" s="63">
        <f>'Resumen-DiarioHorario-Eólico'!AD341</f>
        <v>46.430416666666659</v>
      </c>
      <c r="L45" s="64">
        <f>'Resumen-DiarioHorario-Eólico'!AD393</f>
        <v>33.355999999999995</v>
      </c>
      <c r="M45" s="63">
        <f>'Resumen-DiarioHorario-Eólico'!AD445</f>
        <v>67.060833333333335</v>
      </c>
      <c r="N45" s="64">
        <f>'Resumen-DiarioHorario-Eólico'!AD497</f>
        <v>24.513166666666667</v>
      </c>
      <c r="O45" s="63">
        <f>'Resumen-DiarioHorario-Eólico'!AD549</f>
        <v>8.0619500000000013</v>
      </c>
      <c r="P45" s="64">
        <f>'Resumen-DiarioHorario-Eólico'!AD601</f>
        <v>72.277124999999998</v>
      </c>
      <c r="Q45" s="63">
        <f>'Resumen-DiarioHorario-Eólico'!AD653</f>
        <v>120.38366666666668</v>
      </c>
      <c r="R45" s="64">
        <f>'Resumen-DiarioHorario-Eólico'!AD705</f>
        <v>89.592733333333328</v>
      </c>
      <c r="S45" s="63">
        <f>'Resumen-DiarioHorario-Eólico'!AD757</f>
        <v>19.828416666666669</v>
      </c>
      <c r="T45" s="64">
        <f>'Resumen-DiarioHorario-Eólico'!AD809</f>
        <v>9.5005733333333318</v>
      </c>
      <c r="U45" s="63">
        <f>'Resumen-DiarioHorario-Eólico'!AD861</f>
        <v>23.608208333333334</v>
      </c>
      <c r="V45" s="64">
        <f>'Resumen-DiarioHorario-Eólico'!AD913</f>
        <v>0.55650000000000011</v>
      </c>
      <c r="W45" s="63">
        <f>'Resumen-DiarioHorario-Eólico'!AD965</f>
        <v>2.802999999999999</v>
      </c>
      <c r="X45" s="64">
        <f>'Resumen-DiarioHorario-Eólico'!AD1017</f>
        <v>0</v>
      </c>
      <c r="Y45" s="63">
        <f>'Resumen-DiarioHorario-Eólico'!AD1069</f>
        <v>1.1319999999999999</v>
      </c>
      <c r="Z45" s="64">
        <f>'Resumen-DiarioHorario-Eólico'!AD1121</f>
        <v>4.8919083333333333</v>
      </c>
      <c r="AA45" s="63">
        <f>'Resumen-DiarioHorario-Eólico'!AD1173</f>
        <v>32.394133333333322</v>
      </c>
      <c r="AB45" s="64">
        <f>'Resumen-DiarioHorario-Eólico'!AD1225</f>
        <v>14.832800000000001</v>
      </c>
      <c r="AC45" s="63">
        <f>'Resumen-DiarioHorario-Eólico'!AD1277</f>
        <v>2.6534533333333337</v>
      </c>
      <c r="AD45" s="64">
        <f>'Resumen-DiarioHorario-Eólico'!AD1329</f>
        <v>0.22164666666666669</v>
      </c>
      <c r="AE45" s="63">
        <f>'Resumen-DiarioHorario-Eólico'!AD1381</f>
        <v>5.4833333333333288E-3</v>
      </c>
      <c r="AF45" s="64">
        <f>'Resumen-DiarioHorario-Eólico'!AD1432</f>
        <v>2.1333333333333329E-2</v>
      </c>
      <c r="AG45" s="63">
        <f>'Resumen-DiarioHorario-Eólico'!AD1484</f>
        <v>1.9732999999999989</v>
      </c>
      <c r="AH45" s="64">
        <f>+'Resumen-DiarioHorario-Eólico'!AD1536</f>
        <v>2.1293666666666669</v>
      </c>
      <c r="AI45" s="63">
        <f>+'Resumen-DiarioHorario-Eólico'!AD1588</f>
        <v>62.840666666666664</v>
      </c>
      <c r="AJ45" s="58"/>
      <c r="AK45" s="56">
        <f>SUM(E45:AI45)</f>
        <v>654.23623166666675</v>
      </c>
      <c r="AL45" s="57"/>
    </row>
    <row r="46" spans="2:38" x14ac:dyDescent="0.3">
      <c r="B46" s="48" t="s">
        <v>25</v>
      </c>
      <c r="C46" s="48"/>
      <c r="D46" s="48"/>
      <c r="E46" s="63">
        <f>'Resumen-DiarioHorario-Eólico'!AD30</f>
        <v>16.939145</v>
      </c>
      <c r="F46" s="64">
        <f>'Resumen-DiarioHorario-Eólico'!AD82</f>
        <v>30.8349625</v>
      </c>
      <c r="G46" s="63">
        <f>'Resumen-DiarioHorario-Eólico'!AD134</f>
        <v>15.575924666666666</v>
      </c>
      <c r="H46" s="64">
        <f>'Resumen-DiarioHorario-Eólico'!AD186</f>
        <v>3.3619649999999996</v>
      </c>
      <c r="I46" s="63">
        <f>'Resumen-DiarioHorario-Eólico'!AD238</f>
        <v>3.8582200000000011</v>
      </c>
      <c r="J46" s="64">
        <f>'Resumen-DiarioHorario-Eólico'!AD290</f>
        <v>12.399308333333334</v>
      </c>
      <c r="K46" s="63">
        <f>'Resumen-DiarioHorario-Eólico'!AD342</f>
        <v>22.305684166666669</v>
      </c>
      <c r="L46" s="64">
        <f>'Resumen-DiarioHorario-Eólico'!AD394</f>
        <v>26.887070000000001</v>
      </c>
      <c r="M46" s="63">
        <f>'Resumen-DiarioHorario-Eólico'!AD446</f>
        <v>27.112433333333328</v>
      </c>
      <c r="N46" s="64">
        <f>'Resumen-DiarioHorario-Eólico'!AD498</f>
        <v>33.363440000000011</v>
      </c>
      <c r="O46" s="63">
        <f>'Resumen-DiarioHorario-Eólico'!AD550</f>
        <v>4.2082941666666658</v>
      </c>
      <c r="P46" s="64">
        <f>'Resumen-DiarioHorario-Eólico'!AD602</f>
        <v>12.06890333333333</v>
      </c>
      <c r="Q46" s="63">
        <f>'Resumen-DiarioHorario-Eólico'!AD654</f>
        <v>30.64153000000001</v>
      </c>
      <c r="R46" s="64">
        <f>'Resumen-DiarioHorario-Eólico'!AD706</f>
        <v>83.895199166666671</v>
      </c>
      <c r="S46" s="63">
        <f>'Resumen-DiarioHorario-Eólico'!AD758</f>
        <v>32.324508333333327</v>
      </c>
      <c r="T46" s="64">
        <f>'Resumen-DiarioHorario-Eólico'!AD810</f>
        <v>22.397951333333335</v>
      </c>
      <c r="U46" s="63">
        <f>'Resumen-DiarioHorario-Eólico'!AD862</f>
        <v>49.184366666666676</v>
      </c>
      <c r="V46" s="64">
        <f>'Resumen-DiarioHorario-Eólico'!AD914</f>
        <v>0</v>
      </c>
      <c r="W46" s="63">
        <f>'Resumen-DiarioHorario-Eólico'!AD966</f>
        <v>0.91593000000000002</v>
      </c>
      <c r="X46" s="64">
        <f>'Resumen-DiarioHorario-Eólico'!AD1018</f>
        <v>0</v>
      </c>
      <c r="Y46" s="63">
        <f>'Resumen-DiarioHorario-Eólico'!AD1070</f>
        <v>4.3693499999999998</v>
      </c>
      <c r="Z46" s="64">
        <f>'Resumen-DiarioHorario-Eólico'!AD1122</f>
        <v>2.5646333333333331</v>
      </c>
      <c r="AA46" s="63">
        <f>'Resumen-DiarioHorario-Eólico'!AD1174</f>
        <v>27.426616666666664</v>
      </c>
      <c r="AB46" s="64">
        <f>'Resumen-DiarioHorario-Eólico'!AD1226</f>
        <v>32.146209999999996</v>
      </c>
      <c r="AC46" s="63">
        <f>'Resumen-DiarioHorario-Eólico'!AD1278</f>
        <v>2.7130333333333336</v>
      </c>
      <c r="AD46" s="64">
        <f>'Resumen-DiarioHorario-Eólico'!AD1330</f>
        <v>19.375501333333332</v>
      </c>
      <c r="AE46" s="63">
        <f>'Resumen-DiarioHorario-Eólico'!AD1382</f>
        <v>0.3584633333333333</v>
      </c>
      <c r="AF46" s="64">
        <f>'Resumen-DiarioHorario-Eólico'!AD1433</f>
        <v>3.0716500000000009</v>
      </c>
      <c r="AG46" s="63">
        <f>'Resumen-DiarioHorario-Eólico'!AD1485</f>
        <v>25.679477500000001</v>
      </c>
      <c r="AH46" s="64">
        <f>+'Resumen-DiarioHorario-Eólico'!AD1537</f>
        <v>27.031971666666667</v>
      </c>
      <c r="AI46" s="63">
        <f>+'Resumen-DiarioHorario-Eólico'!AD1589</f>
        <v>26.166198000000001</v>
      </c>
      <c r="AJ46" s="58"/>
      <c r="AK46" s="56">
        <f t="shared" si="15"/>
        <v>599.17794116666676</v>
      </c>
      <c r="AL46" s="57"/>
    </row>
    <row r="47" spans="2:38" x14ac:dyDescent="0.3">
      <c r="B47" s="48" t="s">
        <v>26</v>
      </c>
      <c r="C47" s="48"/>
      <c r="D47" s="48"/>
      <c r="E47" s="63">
        <f>'Resumen-DiarioHorario-Eólico'!AD31</f>
        <v>55.825266666666693</v>
      </c>
      <c r="F47" s="64">
        <f>'Resumen-DiarioHorario-Eólico'!AD83</f>
        <v>70.622674999999987</v>
      </c>
      <c r="G47" s="63">
        <f>'Resumen-DiarioHorario-Eólico'!AD135</f>
        <v>160.12592166666667</v>
      </c>
      <c r="H47" s="64">
        <f>'Resumen-DiarioHorario-Eólico'!AD187</f>
        <v>106.66500000000001</v>
      </c>
      <c r="I47" s="63">
        <f>'Resumen-DiarioHorario-Eólico'!AD239</f>
        <v>43.039758333333339</v>
      </c>
      <c r="J47" s="64">
        <f>'Resumen-DiarioHorario-Eólico'!AD291</f>
        <v>15.449683333333336</v>
      </c>
      <c r="K47" s="63">
        <f>'Resumen-DiarioHorario-Eólico'!AD343</f>
        <v>2.3369999999999993</v>
      </c>
      <c r="L47" s="64">
        <f>'Resumen-DiarioHorario-Eólico'!AD395</f>
        <v>56.003121666666679</v>
      </c>
      <c r="M47" s="63">
        <f>'Resumen-DiarioHorario-Eólico'!AD447</f>
        <v>89.615166666666639</v>
      </c>
      <c r="N47" s="64">
        <f>'Resumen-DiarioHorario-Eólico'!AD499</f>
        <v>2.5487666666666664</v>
      </c>
      <c r="O47" s="63">
        <f>'Resumen-DiarioHorario-Eólico'!AD551</f>
        <v>32.661016666666654</v>
      </c>
      <c r="P47" s="64">
        <f>'Resumen-DiarioHorario-Eólico'!AD603</f>
        <v>15.090749999999993</v>
      </c>
      <c r="Q47" s="63">
        <f>'Resumen-DiarioHorario-Eólico'!AD655</f>
        <v>8.7686333333333355</v>
      </c>
      <c r="R47" s="64">
        <f>'Resumen-DiarioHorario-Eólico'!AD707</f>
        <v>32.995133333333335</v>
      </c>
      <c r="S47" s="63">
        <f>'Resumen-DiarioHorario-Eólico'!AD759</f>
        <v>22.634191666666673</v>
      </c>
      <c r="T47" s="64">
        <f>'Resumen-DiarioHorario-Eólico'!AD811</f>
        <v>41.859611666666659</v>
      </c>
      <c r="U47" s="63">
        <f>'Resumen-DiarioHorario-Eólico'!AD863</f>
        <v>4.3234750000000002</v>
      </c>
      <c r="V47" s="64">
        <f>'Resumen-DiarioHorario-Eólico'!AD915</f>
        <v>10.023833333333334</v>
      </c>
      <c r="W47" s="63">
        <f>'Resumen-DiarioHorario-Eólico'!AD967</f>
        <v>1.5674999999999997</v>
      </c>
      <c r="X47" s="64">
        <f>'Resumen-DiarioHorario-Eólico'!AD1019</f>
        <v>0</v>
      </c>
      <c r="Y47" s="63">
        <f>'Resumen-DiarioHorario-Eólico'!AD1071</f>
        <v>6.2591666666666645</v>
      </c>
      <c r="Z47" s="64">
        <f>'Resumen-DiarioHorario-Eólico'!AD1123</f>
        <v>3.4000000000000023E-2</v>
      </c>
      <c r="AA47" s="63">
        <f>'Resumen-DiarioHorario-Eólico'!AD1175</f>
        <v>3.5597133333333328</v>
      </c>
      <c r="AB47" s="64">
        <f>'Resumen-DiarioHorario-Eólico'!AD1227</f>
        <v>128.29381999999998</v>
      </c>
      <c r="AC47" s="63">
        <f>'Resumen-DiarioHorario-Eólico'!AD1279</f>
        <v>4.6428333333333329</v>
      </c>
      <c r="AD47" s="64">
        <f>'Resumen-DiarioHorario-Eólico'!AD1331</f>
        <v>11.621526666666666</v>
      </c>
      <c r="AE47" s="63">
        <f>'Resumen-DiarioHorario-Eólico'!AD1383</f>
        <v>18.071971666666666</v>
      </c>
      <c r="AF47" s="64">
        <f>'Resumen-DiarioHorario-Eólico'!AD1434</f>
        <v>49.875</v>
      </c>
      <c r="AG47" s="63">
        <f>'Resumen-DiarioHorario-Eólico'!AD1486</f>
        <v>56.738649999999993</v>
      </c>
      <c r="AH47" s="64">
        <f>+'Resumen-DiarioHorario-Eólico'!AD1538</f>
        <v>48.957566666666672</v>
      </c>
      <c r="AI47" s="63">
        <f>+'Resumen-DiarioHorario-Eólico'!AD1590</f>
        <v>75.788253333333344</v>
      </c>
      <c r="AJ47" s="58"/>
      <c r="AK47" s="56">
        <f t="shared" si="15"/>
        <v>1175.9990066666667</v>
      </c>
      <c r="AL47" s="57"/>
    </row>
    <row r="48" spans="2:38" x14ac:dyDescent="0.3">
      <c r="B48" s="48" t="s">
        <v>27</v>
      </c>
      <c r="C48" s="48"/>
      <c r="D48" s="48"/>
      <c r="E48" s="63">
        <f>'Resumen-DiarioHorario-Eólico'!AD32</f>
        <v>403.31385000000012</v>
      </c>
      <c r="F48" s="64">
        <f>'Resumen-DiarioHorario-Eólico'!AD84</f>
        <v>113.47750000000002</v>
      </c>
      <c r="G48" s="63">
        <f>'Resumen-DiarioHorario-Eólico'!AD136</f>
        <v>503.41564166666672</v>
      </c>
      <c r="H48" s="64">
        <f>'Resumen-DiarioHorario-Eólico'!AD188</f>
        <v>358.07588333333342</v>
      </c>
      <c r="I48" s="63">
        <f>'Resumen-DiarioHorario-Eólico'!AD240</f>
        <v>0</v>
      </c>
      <c r="J48" s="64">
        <f>'Resumen-DiarioHorario-Eólico'!AD292</f>
        <v>0</v>
      </c>
      <c r="K48" s="63">
        <f>'Resumen-DiarioHorario-Eólico'!AD344</f>
        <v>38.082799999999992</v>
      </c>
      <c r="L48" s="64">
        <f>'Resumen-DiarioHorario-Eólico'!AD396</f>
        <v>121.440685</v>
      </c>
      <c r="M48" s="63">
        <f>'Resumen-DiarioHorario-Eólico'!AD448</f>
        <v>59.05599999999999</v>
      </c>
      <c r="N48" s="64">
        <f>'Resumen-DiarioHorario-Eólico'!AD500</f>
        <v>10.368666666666662</v>
      </c>
      <c r="O48" s="63">
        <f>'Resumen-DiarioHorario-Eólico'!AD552</f>
        <v>3.0731666666666682</v>
      </c>
      <c r="P48" s="64">
        <f>'Resumen-DiarioHorario-Eólico'!AD604</f>
        <v>40.944124999999993</v>
      </c>
      <c r="Q48" s="63">
        <f>'Resumen-DiarioHorario-Eólico'!AD656</f>
        <v>55.774833333333355</v>
      </c>
      <c r="R48" s="64">
        <f>'Resumen-DiarioHorario-Eólico'!AD708</f>
        <v>4.4409666666666707</v>
      </c>
      <c r="S48" s="63">
        <f>'Resumen-DiarioHorario-Eólico'!AD760</f>
        <v>14.435166666666669</v>
      </c>
      <c r="T48" s="64">
        <f>'Resumen-DiarioHorario-Eólico'!AD812</f>
        <v>24.163166666666665</v>
      </c>
      <c r="U48" s="63">
        <f>'Resumen-DiarioHorario-Eólico'!AD864</f>
        <v>1.4796916666666664</v>
      </c>
      <c r="V48" s="64">
        <f>'Resumen-DiarioHorario-Eólico'!AD916</f>
        <v>48.111166666666669</v>
      </c>
      <c r="W48" s="63">
        <f>'Resumen-DiarioHorario-Eólico'!AD968</f>
        <v>0</v>
      </c>
      <c r="X48" s="64">
        <f>'Resumen-DiarioHorario-Eólico'!AD1020</f>
        <v>0</v>
      </c>
      <c r="Y48" s="63">
        <f>'Resumen-DiarioHorario-Eólico'!AD1072</f>
        <v>19.630833333333346</v>
      </c>
      <c r="Z48" s="64">
        <f>'Resumen-DiarioHorario-Eólico'!AD1124</f>
        <v>1.1200000000000008</v>
      </c>
      <c r="AA48" s="63">
        <f>'Resumen-DiarioHorario-Eólico'!AD1176</f>
        <v>13.46578666666667</v>
      </c>
      <c r="AB48" s="64">
        <f>'Resumen-DiarioHorario-Eólico'!AD1228</f>
        <v>116.02016666666668</v>
      </c>
      <c r="AC48" s="63">
        <f>'Resumen-DiarioHorario-Eólico'!AD1280</f>
        <v>2.9409999999999998</v>
      </c>
      <c r="AD48" s="64">
        <f>'Resumen-DiarioHorario-Eólico'!AD1332</f>
        <v>79.196433333333331</v>
      </c>
      <c r="AE48" s="63">
        <f>'Resumen-DiarioHorario-Eólico'!AD1384</f>
        <v>5.1112749999999982</v>
      </c>
      <c r="AF48" s="64">
        <f>'Resumen-DiarioHorario-Eólico'!AD1435</f>
        <v>43.543499999999995</v>
      </c>
      <c r="AG48" s="63">
        <f>'Resumen-DiarioHorario-Eólico'!AD1487</f>
        <v>84.320166666666665</v>
      </c>
      <c r="AH48" s="64">
        <f>+'Resumen-DiarioHorario-Eólico'!AD1539</f>
        <v>262.51733333333323</v>
      </c>
      <c r="AI48" s="63">
        <f>+'Resumen-DiarioHorario-Eólico'!AD1591</f>
        <v>32.955059999999996</v>
      </c>
      <c r="AJ48" s="58"/>
      <c r="AK48" s="56">
        <f t="shared" si="15"/>
        <v>2460.4748650000001</v>
      </c>
      <c r="AL48" s="57"/>
    </row>
    <row r="49" spans="2:38" x14ac:dyDescent="0.3">
      <c r="B49" s="48" t="s">
        <v>28</v>
      </c>
      <c r="C49" s="48"/>
      <c r="D49" s="48"/>
      <c r="E49" s="63">
        <f>'Resumen-DiarioHorario-Eólico'!AD33</f>
        <v>159.47860833333334</v>
      </c>
      <c r="F49" s="64">
        <f>'Resumen-DiarioHorario-Eólico'!AD85</f>
        <v>203.28057333333328</v>
      </c>
      <c r="G49" s="63">
        <f>'Resumen-DiarioHorario-Eólico'!AD137</f>
        <v>439.75041999999996</v>
      </c>
      <c r="H49" s="64">
        <f>'Resumen-DiarioHorario-Eólico'!AD189</f>
        <v>150.75640000000001</v>
      </c>
      <c r="I49" s="63">
        <f>'Resumen-DiarioHorario-Eólico'!AD241</f>
        <v>126.43975833333332</v>
      </c>
      <c r="J49" s="64">
        <f>'Resumen-DiarioHorario-Eólico'!AD293</f>
        <v>90.693333333333356</v>
      </c>
      <c r="K49" s="63">
        <f>'Resumen-DiarioHorario-Eólico'!AD345</f>
        <v>97.260475</v>
      </c>
      <c r="L49" s="64">
        <f>'Resumen-DiarioHorario-Eólico'!AD397</f>
        <v>123.91642333333337</v>
      </c>
      <c r="M49" s="63">
        <f>'Resumen-DiarioHorario-Eólico'!AD449</f>
        <v>110.56016666666667</v>
      </c>
      <c r="N49" s="64">
        <f>'Resumen-DiarioHorario-Eólico'!AD501</f>
        <v>18.316800000000004</v>
      </c>
      <c r="O49" s="63">
        <f>'Resumen-DiarioHorario-Eólico'!AD553</f>
        <v>29.769850000000005</v>
      </c>
      <c r="P49" s="64">
        <f>'Resumen-DiarioHorario-Eólico'!AD605</f>
        <v>0</v>
      </c>
      <c r="Q49" s="63">
        <f>'Resumen-DiarioHorario-Eólico'!AD657</f>
        <v>35.119041666666661</v>
      </c>
      <c r="R49" s="64">
        <f>'Resumen-DiarioHorario-Eólico'!AD709</f>
        <v>57.170774999999999</v>
      </c>
      <c r="S49" s="63">
        <f>'Resumen-DiarioHorario-Eólico'!AD761</f>
        <v>42.818533333333335</v>
      </c>
      <c r="T49" s="64">
        <f>'Resumen-DiarioHorario-Eólico'!AD813</f>
        <v>137.66581166666666</v>
      </c>
      <c r="U49" s="63">
        <f>'Resumen-DiarioHorario-Eólico'!AD865</f>
        <v>44.100099999999998</v>
      </c>
      <c r="V49" s="64">
        <f>'Resumen-DiarioHorario-Eólico'!AD917</f>
        <v>80.423666666666662</v>
      </c>
      <c r="W49" s="63">
        <f>'Resumen-DiarioHorario-Eólico'!AD969</f>
        <v>43.063633333333335</v>
      </c>
      <c r="X49" s="64">
        <f>'Resumen-DiarioHorario-Eólico'!AD1021</f>
        <v>14.834166666666665</v>
      </c>
      <c r="Y49" s="63">
        <f>'Resumen-DiarioHorario-Eólico'!AD1073</f>
        <v>20.565333333333335</v>
      </c>
      <c r="Z49" s="64">
        <f>'Resumen-DiarioHorario-Eólico'!AD1125</f>
        <v>2.7333333333333341E-2</v>
      </c>
      <c r="AA49" s="63">
        <f>'Resumen-DiarioHorario-Eólico'!AD1177</f>
        <v>20.074633333333335</v>
      </c>
      <c r="AB49" s="64">
        <f>'Resumen-DiarioHorario-Eólico'!AD1229</f>
        <v>156.8341666666667</v>
      </c>
      <c r="AC49" s="63">
        <f>'Resumen-DiarioHorario-Eólico'!AD1281</f>
        <v>29.917996666666664</v>
      </c>
      <c r="AD49" s="64">
        <f>'Resumen-DiarioHorario-Eólico'!AD1333</f>
        <v>104.50736666666667</v>
      </c>
      <c r="AE49" s="63">
        <f>'Resumen-DiarioHorario-Eólico'!AD1385</f>
        <v>20.47283333333333</v>
      </c>
      <c r="AF49" s="64">
        <f>'Resumen-DiarioHorario-Eólico'!AD1436</f>
        <v>94.797166666666669</v>
      </c>
      <c r="AG49" s="63">
        <f>'Resumen-DiarioHorario-Eólico'!AD1488</f>
        <v>110.71883333333331</v>
      </c>
      <c r="AH49" s="64">
        <f>+'Resumen-DiarioHorario-Eólico'!AD1540</f>
        <v>285.21669999999995</v>
      </c>
      <c r="AI49" s="63">
        <f>+'Resumen-DiarioHorario-Eólico'!AD1592</f>
        <v>292.96657333333326</v>
      </c>
      <c r="AJ49" s="58"/>
      <c r="AK49" s="56">
        <f t="shared" si="15"/>
        <v>3141.5174733333329</v>
      </c>
      <c r="AL49" s="57"/>
    </row>
    <row r="50" spans="2:38" x14ac:dyDescent="0.3">
      <c r="B50" s="48" t="s">
        <v>107</v>
      </c>
      <c r="C50" s="48"/>
      <c r="D50" s="48"/>
      <c r="E50" s="63">
        <f>'Resumen-DiarioHorario-Eólico'!AD34</f>
        <v>142.39840000000004</v>
      </c>
      <c r="F50" s="64">
        <f>'Resumen-DiarioHorario-Eólico'!AD86</f>
        <v>36.530021666666677</v>
      </c>
      <c r="G50" s="63">
        <f>'Resumen-DiarioHorario-Eólico'!AD138</f>
        <v>147.94359166666663</v>
      </c>
      <c r="H50" s="64">
        <f>'Resumen-DiarioHorario-Eólico'!AD190</f>
        <v>101.2174</v>
      </c>
      <c r="I50" s="63">
        <f>'Resumen-DiarioHorario-Eólico'!AD242</f>
        <v>33.40536666666668</v>
      </c>
      <c r="J50" s="64">
        <f>'Resumen-DiarioHorario-Eólico'!AD294</f>
        <v>48.926833333333335</v>
      </c>
      <c r="K50" s="63">
        <f>'Resumen-DiarioHorario-Eólico'!AD346</f>
        <v>3.9451666666666663</v>
      </c>
      <c r="L50" s="64">
        <f>'Resumen-DiarioHorario-Eólico'!AD398</f>
        <v>129.50965166666668</v>
      </c>
      <c r="M50" s="63">
        <f>'Resumen-DiarioHorario-Eólico'!AD450</f>
        <v>15.057166666666664</v>
      </c>
      <c r="N50" s="64">
        <f>'Resumen-DiarioHorario-Eólico'!AD502</f>
        <v>6.8990333333333327</v>
      </c>
      <c r="O50" s="63">
        <f>'Resumen-DiarioHorario-Eólico'!AD554</f>
        <v>13.649300000000006</v>
      </c>
      <c r="P50" s="64">
        <f>'Resumen-DiarioHorario-Eólico'!AD606</f>
        <v>20.650750000000006</v>
      </c>
      <c r="Q50" s="63">
        <f>'Resumen-DiarioHorario-Eólico'!AD658</f>
        <v>37.683333333333337</v>
      </c>
      <c r="R50" s="64">
        <f>'Resumen-DiarioHorario-Eólico'!AD710</f>
        <v>0.24433333333333282</v>
      </c>
      <c r="S50" s="63">
        <f>'Resumen-DiarioHorario-Eólico'!AD762</f>
        <v>4.0998333333333337</v>
      </c>
      <c r="T50" s="64">
        <f>'Resumen-DiarioHorario-Eólico'!AD814</f>
        <v>47.463666666666661</v>
      </c>
      <c r="U50" s="63">
        <f>'Resumen-DiarioHorario-Eólico'!AD866</f>
        <v>3.0687249999999993</v>
      </c>
      <c r="V50" s="64">
        <f>'Resumen-DiarioHorario-Eólico'!AD918</f>
        <v>6.7489999999999988</v>
      </c>
      <c r="W50" s="63">
        <f>'Resumen-DiarioHorario-Eólico'!AD970</f>
        <v>119.53086666666667</v>
      </c>
      <c r="X50" s="64">
        <f>'Resumen-DiarioHorario-Eólico'!AD1022</f>
        <v>9.09999999999999E-2</v>
      </c>
      <c r="Y50" s="63">
        <f>'Resumen-DiarioHorario-Eólico'!AD1074</f>
        <v>9.7483333333333331</v>
      </c>
      <c r="Z50" s="64">
        <f>'Resumen-DiarioHorario-Eólico'!AD1126</f>
        <v>0.67666666666666586</v>
      </c>
      <c r="AA50" s="63">
        <f>'Resumen-DiarioHorario-Eólico'!AD1178</f>
        <v>5.3050666666666668</v>
      </c>
      <c r="AB50" s="64">
        <f>'Resumen-DiarioHorario-Eólico'!AD1230</f>
        <v>34.349666666666671</v>
      </c>
      <c r="AC50" s="63">
        <f>'Resumen-DiarioHorario-Eólico'!AD1282</f>
        <v>5.0981666666666658</v>
      </c>
      <c r="AD50" s="64">
        <f>'Resumen-DiarioHorario-Eólico'!AD1334</f>
        <v>18.508653333333335</v>
      </c>
      <c r="AE50" s="63">
        <f>'Resumen-DiarioHorario-Eólico'!AD1386</f>
        <v>18.20226666666667</v>
      </c>
      <c r="AF50" s="64">
        <f>'Resumen-DiarioHorario-Eólico'!AD1437</f>
        <v>50.62616666666667</v>
      </c>
      <c r="AG50" s="63">
        <f>'Resumen-DiarioHorario-Eólico'!AD1489</f>
        <v>86.209649999999968</v>
      </c>
      <c r="AH50" s="64">
        <f>+'Resumen-DiarioHorario-Eólico'!AD1541</f>
        <v>185.52283333333332</v>
      </c>
      <c r="AI50" s="63">
        <f>+'Resumen-DiarioHorario-Eólico'!AD1593</f>
        <v>110.26138666666661</v>
      </c>
      <c r="AJ50" s="58"/>
      <c r="AK50" s="56">
        <f t="shared" si="15"/>
        <v>1443.5722966666667</v>
      </c>
      <c r="AL50" s="57"/>
    </row>
    <row r="51" spans="2:38" x14ac:dyDescent="0.3">
      <c r="B51" s="48" t="s">
        <v>29</v>
      </c>
      <c r="C51" s="48"/>
      <c r="D51" s="48"/>
      <c r="E51" s="63">
        <f>'Resumen-DiarioHorario-Eólico'!AD35</f>
        <v>105.00123333333335</v>
      </c>
      <c r="F51" s="64">
        <f>'Resumen-DiarioHorario-Eólico'!AD87</f>
        <v>37.787806666666683</v>
      </c>
      <c r="G51" s="63">
        <f>'Resumen-DiarioHorario-Eólico'!AD139</f>
        <v>224.63727499999993</v>
      </c>
      <c r="H51" s="64">
        <f>'Resumen-DiarioHorario-Eólico'!AD191</f>
        <v>125.66945</v>
      </c>
      <c r="I51" s="63">
        <f>'Resumen-DiarioHorario-Eólico'!AD243</f>
        <v>65.418333333333351</v>
      </c>
      <c r="J51" s="64">
        <f>'Resumen-DiarioHorario-Eólico'!AD295</f>
        <v>62.941666666666663</v>
      </c>
      <c r="K51" s="63">
        <f>'Resumen-DiarioHorario-Eólico'!AD347</f>
        <v>11.862166666666671</v>
      </c>
      <c r="L51" s="64">
        <f>'Resumen-DiarioHorario-Eólico'!AD399</f>
        <v>151.73470833333332</v>
      </c>
      <c r="M51" s="63">
        <f>'Resumen-DiarioHorario-Eólico'!AD451</f>
        <v>36.4405</v>
      </c>
      <c r="N51" s="64">
        <f>'Resumen-DiarioHorario-Eólico'!AD503</f>
        <v>6.7632666666666665</v>
      </c>
      <c r="O51" s="63">
        <f>'Resumen-DiarioHorario-Eólico'!AD555</f>
        <v>20.9923</v>
      </c>
      <c r="P51" s="64">
        <f>'Resumen-DiarioHorario-Eólico'!AD607</f>
        <v>14.608666666666668</v>
      </c>
      <c r="Q51" s="63">
        <f>'Resumen-DiarioHorario-Eólico'!AD659</f>
        <v>33.432666666666663</v>
      </c>
      <c r="R51" s="64">
        <f>'Resumen-DiarioHorario-Eólico'!AD711</f>
        <v>2.0244666666666675</v>
      </c>
      <c r="S51" s="63">
        <f>'Resumen-DiarioHorario-Eólico'!AD763</f>
        <v>0.96583333333333199</v>
      </c>
      <c r="T51" s="64">
        <f>'Resumen-DiarioHorario-Eólico'!AD815</f>
        <v>8.8248666666666669</v>
      </c>
      <c r="U51" s="63">
        <f>'Resumen-DiarioHorario-Eólico'!AD867</f>
        <v>6.158199999999999</v>
      </c>
      <c r="V51" s="64">
        <f>'Resumen-DiarioHorario-Eólico'!AD919</f>
        <v>10.235166666666665</v>
      </c>
      <c r="W51" s="63">
        <f>'Resumen-DiarioHorario-Eólico'!AD971</f>
        <v>54.460774999999998</v>
      </c>
      <c r="X51" s="64">
        <f>'Resumen-DiarioHorario-Eólico'!AD1023</f>
        <v>1.9500000000000028E-2</v>
      </c>
      <c r="Y51" s="63">
        <f>'Resumen-DiarioHorario-Eólico'!AD1075</f>
        <v>17.400500000000005</v>
      </c>
      <c r="Z51" s="64">
        <f>'Resumen-DiarioHorario-Eólico'!AD1127</f>
        <v>1.2253333333333327</v>
      </c>
      <c r="AA51" s="63">
        <f>'Resumen-DiarioHorario-Eólico'!AD1179</f>
        <v>10.026566666666668</v>
      </c>
      <c r="AB51" s="64">
        <f>'Resumen-DiarioHorario-Eólico'!AD1231</f>
        <v>41.628876666666663</v>
      </c>
      <c r="AC51" s="63">
        <f>'Resumen-DiarioHorario-Eólico'!AD1283</f>
        <v>1.305000000000001</v>
      </c>
      <c r="AD51" s="64">
        <f>'Resumen-DiarioHorario-Eólico'!AD1335</f>
        <v>8.1573000000000047</v>
      </c>
      <c r="AE51" s="63">
        <f>'Resumen-DiarioHorario-Eólico'!AD1387</f>
        <v>9.7195333333333274</v>
      </c>
      <c r="AF51" s="64">
        <f>'Resumen-DiarioHorario-Eólico'!AD1438</f>
        <v>8.1395000000000017</v>
      </c>
      <c r="AG51" s="63">
        <f>'Resumen-DiarioHorario-Eólico'!AD1490</f>
        <v>112.62795833333334</v>
      </c>
      <c r="AH51" s="64">
        <f>+'Resumen-DiarioHorario-Eólico'!AD1542</f>
        <v>138.15064999999998</v>
      </c>
      <c r="AI51" s="63">
        <f>+'Resumen-DiarioHorario-Eólico'!AD1594</f>
        <v>69.170486666666648</v>
      </c>
      <c r="AJ51" s="58"/>
      <c r="AK51" s="56">
        <f t="shared" si="15"/>
        <v>1397.5305533333335</v>
      </c>
      <c r="AL51" s="57"/>
    </row>
    <row r="52" spans="2:38" x14ac:dyDescent="0.3">
      <c r="B52" s="48" t="s">
        <v>30</v>
      </c>
      <c r="C52" s="48"/>
      <c r="D52" s="48"/>
      <c r="E52" s="63">
        <f>'Resumen-DiarioHorario-Eólico'!AD36</f>
        <v>208.94033333333329</v>
      </c>
      <c r="F52" s="64">
        <f>'Resumen-DiarioHorario-Eólico'!AD88</f>
        <v>406.9132666666668</v>
      </c>
      <c r="G52" s="63">
        <f>'Resumen-DiarioHorario-Eólico'!AD140</f>
        <v>586.66241666666667</v>
      </c>
      <c r="H52" s="64">
        <f>'Resumen-DiarioHorario-Eólico'!AD192</f>
        <v>938.55333333333317</v>
      </c>
      <c r="I52" s="63">
        <f>'Resumen-DiarioHorario-Eólico'!AD244</f>
        <v>0</v>
      </c>
      <c r="J52" s="64">
        <f>'Resumen-DiarioHorario-Eólico'!AD296</f>
        <v>102.6315</v>
      </c>
      <c r="K52" s="63">
        <f>'Resumen-DiarioHorario-Eólico'!AD348</f>
        <v>25.671166666666664</v>
      </c>
      <c r="L52" s="64">
        <f>'Resumen-DiarioHorario-Eólico'!AD400</f>
        <v>208.32281666666671</v>
      </c>
      <c r="M52" s="63">
        <f>'Resumen-DiarioHorario-Eólico'!AD452</f>
        <v>129.71716666666669</v>
      </c>
      <c r="N52" s="64">
        <f>'Resumen-DiarioHorario-Eólico'!AD504</f>
        <v>25.878666666666668</v>
      </c>
      <c r="O52" s="63">
        <f>'Resumen-DiarioHorario-Eólico'!AD556</f>
        <v>6.2123333333333361</v>
      </c>
      <c r="P52" s="64">
        <f>'Resumen-DiarioHorario-Eólico'!AD608</f>
        <v>84.915250000000029</v>
      </c>
      <c r="Q52" s="63">
        <f>'Resumen-DiarioHorario-Eólico'!AD660</f>
        <v>48.497833333333332</v>
      </c>
      <c r="R52" s="64">
        <f>'Resumen-DiarioHorario-Eólico'!AD712</f>
        <v>75.999499999999983</v>
      </c>
      <c r="S52" s="63">
        <f>'Resumen-DiarioHorario-Eólico'!AD764</f>
        <v>61.002749999999999</v>
      </c>
      <c r="T52" s="64">
        <f>'Resumen-DiarioHorario-Eólico'!AD816</f>
        <v>169.63379999999998</v>
      </c>
      <c r="U52" s="63">
        <f>'Resumen-DiarioHorario-Eólico'!AD868</f>
        <v>68.508916666666664</v>
      </c>
      <c r="V52" s="64">
        <f>'Resumen-DiarioHorario-Eólico'!AD920</f>
        <v>119.90783333333333</v>
      </c>
      <c r="W52" s="63">
        <f>'Resumen-DiarioHorario-Eólico'!AD972</f>
        <v>121.23374999999999</v>
      </c>
      <c r="X52" s="64">
        <f>'Resumen-DiarioHorario-Eólico'!AD1024</f>
        <v>1.0908333333333333</v>
      </c>
      <c r="Y52" s="63">
        <f>'Resumen-DiarioHorario-Eólico'!AD1076</f>
        <v>36.091166666666659</v>
      </c>
      <c r="Z52" s="64">
        <f>'Resumen-DiarioHorario-Eólico'!AD1128</f>
        <v>0</v>
      </c>
      <c r="AA52" s="63">
        <f>'Resumen-DiarioHorario-Eólico'!AD1180</f>
        <v>6.9823333333333304</v>
      </c>
      <c r="AB52" s="64">
        <f>'Resumen-DiarioHorario-Eólico'!AD1232</f>
        <v>229.91396666666674</v>
      </c>
      <c r="AC52" s="63">
        <f>'Resumen-DiarioHorario-Eólico'!AD1284</f>
        <v>124.25433333333331</v>
      </c>
      <c r="AD52" s="64">
        <f>'Resumen-DiarioHorario-Eólico'!AD1336</f>
        <v>86.622999999999976</v>
      </c>
      <c r="AE52" s="63">
        <f>'Resumen-DiarioHorario-Eólico'!AD1388</f>
        <v>82.436416666666673</v>
      </c>
      <c r="AF52" s="64">
        <f>'Resumen-DiarioHorario-Eólico'!AD1439</f>
        <v>219.05849999999995</v>
      </c>
      <c r="AG52" s="63">
        <f>'Resumen-DiarioHorario-Eólico'!AD1491</f>
        <v>250.76558333333332</v>
      </c>
      <c r="AH52" s="64">
        <f>+'Resumen-DiarioHorario-Eólico'!AD1543</f>
        <v>715.49674999999991</v>
      </c>
      <c r="AI52" s="63">
        <f>+'Resumen-DiarioHorario-Eólico'!AD1595</f>
        <v>374.58269999999999</v>
      </c>
      <c r="AJ52" s="58"/>
      <c r="AK52" s="56">
        <f t="shared" si="15"/>
        <v>5516.4982166666678</v>
      </c>
      <c r="AL52" s="57"/>
    </row>
    <row r="53" spans="2:38" x14ac:dyDescent="0.3">
      <c r="B53" s="48" t="s">
        <v>31</v>
      </c>
      <c r="C53" s="48"/>
      <c r="D53" s="48"/>
      <c r="E53" s="63">
        <f>'Resumen-DiarioHorario-Eólico'!AD37</f>
        <v>6.8785833333333324</v>
      </c>
      <c r="F53" s="64">
        <f>'Resumen-DiarioHorario-Eólico'!AD89</f>
        <v>13.434366666666666</v>
      </c>
      <c r="G53" s="63">
        <f>'Resumen-DiarioHorario-Eólico'!AD141</f>
        <v>114.48500000000001</v>
      </c>
      <c r="H53" s="64">
        <f>'Resumen-DiarioHorario-Eólico'!AD193</f>
        <v>107.29116666666671</v>
      </c>
      <c r="I53" s="63">
        <f>'Resumen-DiarioHorario-Eólico'!AD245</f>
        <v>95.800250000000048</v>
      </c>
      <c r="J53" s="64">
        <f>'Resumen-DiarioHorario-Eólico'!AD297</f>
        <v>53.084999999999994</v>
      </c>
      <c r="K53" s="63">
        <f>'Resumen-DiarioHorario-Eólico'!AD349</f>
        <v>62.751999999999995</v>
      </c>
      <c r="L53" s="64">
        <f>'Resumen-DiarioHorario-Eólico'!AD401</f>
        <v>62.763749999999973</v>
      </c>
      <c r="M53" s="63">
        <f>'Resumen-DiarioHorario-Eólico'!AD453</f>
        <v>104.0183333333333</v>
      </c>
      <c r="N53" s="64">
        <f>'Resumen-DiarioHorario-Eólico'!AD505</f>
        <v>47.542666666666662</v>
      </c>
      <c r="O53" s="63">
        <f>'Resumen-DiarioHorario-Eólico'!AD557</f>
        <v>41.726499999999987</v>
      </c>
      <c r="P53" s="64">
        <f>'Resumen-DiarioHorario-Eólico'!AD609</f>
        <v>31.860833333333325</v>
      </c>
      <c r="Q53" s="63">
        <f>'Resumen-DiarioHorario-Eólico'!AD661</f>
        <v>31.558333333333348</v>
      </c>
      <c r="R53" s="64">
        <f>'Resumen-DiarioHorario-Eólico'!AD713</f>
        <v>38.919999999999959</v>
      </c>
      <c r="S53" s="63">
        <f>'Resumen-DiarioHorario-Eólico'!AD765</f>
        <v>69.068333333333328</v>
      </c>
      <c r="T53" s="64">
        <f>'Resumen-DiarioHorario-Eólico'!AD817</f>
        <v>161.32749999999984</v>
      </c>
      <c r="U53" s="63">
        <f>'Resumen-DiarioHorario-Eólico'!AD869</f>
        <v>67.808333333333337</v>
      </c>
      <c r="V53" s="64">
        <f>'Resumen-DiarioHorario-Eólico'!AD921</f>
        <v>33.879999999999967</v>
      </c>
      <c r="W53" s="63">
        <f>'Resumen-DiarioHorario-Eólico'!AD973</f>
        <v>8.4649999999999999</v>
      </c>
      <c r="X53" s="64">
        <f>'Resumen-DiarioHorario-Eólico'!AD1025</f>
        <v>9.2833333333333314</v>
      </c>
      <c r="Y53" s="63">
        <f>'Resumen-DiarioHorario-Eólico'!AD1077</f>
        <v>12.433333333333326</v>
      </c>
      <c r="Z53" s="64">
        <f>'Resumen-DiarioHorario-Eólico'!AD1129</f>
        <v>0.2</v>
      </c>
      <c r="AA53" s="63">
        <f>'Resumen-DiarioHorario-Eólico'!AD1181</f>
        <v>13.197666666666667</v>
      </c>
      <c r="AB53" s="64">
        <f>'Resumen-DiarioHorario-Eólico'!AD1233</f>
        <v>0.72500000000000009</v>
      </c>
      <c r="AC53" s="63">
        <f>'Resumen-DiarioHorario-Eólico'!AD1285</f>
        <v>53.883200000000038</v>
      </c>
      <c r="AD53" s="64">
        <f>'Resumen-DiarioHorario-Eólico'!AD1337</f>
        <v>139.66466666666662</v>
      </c>
      <c r="AE53" s="63">
        <f>'Resumen-DiarioHorario-Eólico'!AD1389</f>
        <v>27.887083333333358</v>
      </c>
      <c r="AF53" s="64">
        <f>'Resumen-DiarioHorario-Eólico'!AD1440</f>
        <v>0.37333333333333329</v>
      </c>
      <c r="AG53" s="63">
        <f>'Resumen-DiarioHorario-Eólico'!AD1492</f>
        <v>131.78049999999999</v>
      </c>
      <c r="AH53" s="64">
        <f>+'Resumen-DiarioHorario-Eólico'!AD1544</f>
        <v>187.94649999999999</v>
      </c>
      <c r="AI53" s="63">
        <f>+'Resumen-DiarioHorario-Eólico'!AD1596</f>
        <v>267.44199999999995</v>
      </c>
      <c r="AJ53" s="58"/>
      <c r="AK53" s="56">
        <f>SUM(E53:AI53)</f>
        <v>1997.4825666666663</v>
      </c>
      <c r="AL53" s="57"/>
    </row>
    <row r="54" spans="2:38" x14ac:dyDescent="0.3">
      <c r="B54" s="48" t="s">
        <v>32</v>
      </c>
      <c r="C54" s="48"/>
      <c r="D54" s="48"/>
      <c r="E54" s="63">
        <f>'Resumen-DiarioHorario-Eólico'!AD38</f>
        <v>141.21350000000001</v>
      </c>
      <c r="F54" s="64">
        <f>'Resumen-DiarioHorario-Eólico'!AD90</f>
        <v>169.51253333333335</v>
      </c>
      <c r="G54" s="63">
        <f>'Resumen-DiarioHorario-Eólico'!AD142</f>
        <v>163.08200000000002</v>
      </c>
      <c r="H54" s="64">
        <f>'Resumen-DiarioHorario-Eólico'!AD194</f>
        <v>177.81183333333331</v>
      </c>
      <c r="I54" s="63">
        <f>'Resumen-DiarioHorario-Eólico'!AD246</f>
        <v>155.21900000000005</v>
      </c>
      <c r="J54" s="64">
        <f>'Resumen-DiarioHorario-Eólico'!AD298</f>
        <v>146.38800000000003</v>
      </c>
      <c r="K54" s="63">
        <f>'Resumen-DiarioHorario-Eólico'!AD350</f>
        <v>11.566166666666664</v>
      </c>
      <c r="L54" s="64">
        <f>'Resumen-DiarioHorario-Eólico'!AD402</f>
        <v>119.06776666666664</v>
      </c>
      <c r="M54" s="63">
        <f>'Resumen-DiarioHorario-Eólico'!AD454</f>
        <v>128.36633333333336</v>
      </c>
      <c r="N54" s="64">
        <f>'Resumen-DiarioHorario-Eólico'!AD506</f>
        <v>14.833666666666668</v>
      </c>
      <c r="O54" s="63">
        <f>'Resumen-DiarioHorario-Eólico'!AD558</f>
        <v>0.85683333333333378</v>
      </c>
      <c r="P54" s="64">
        <f>'Resumen-DiarioHorario-Eólico'!AD610</f>
        <v>40.282166666666662</v>
      </c>
      <c r="Q54" s="63">
        <f>'Resumen-DiarioHorario-Eólico'!AD662</f>
        <v>32.261833333333314</v>
      </c>
      <c r="R54" s="64">
        <f>'Resumen-DiarioHorario-Eólico'!AD714</f>
        <v>83.774666666666675</v>
      </c>
      <c r="S54" s="63">
        <f>'Resumen-DiarioHorario-Eólico'!AD766</f>
        <v>18.152499999999996</v>
      </c>
      <c r="T54" s="64">
        <f>'Resumen-DiarioHorario-Eólico'!AD818</f>
        <v>139.4760666666667</v>
      </c>
      <c r="U54" s="63">
        <f>'Resumen-DiarioHorario-Eólico'!AD870</f>
        <v>32.084333333333333</v>
      </c>
      <c r="V54" s="64">
        <f>'Resumen-DiarioHorario-Eólico'!AD922</f>
        <v>52.31516666666667</v>
      </c>
      <c r="W54" s="63">
        <f>'Resumen-DiarioHorario-Eólico'!AD974</f>
        <v>60.217833333333331</v>
      </c>
      <c r="X54" s="64">
        <f>'Resumen-DiarioHorario-Eólico'!AD1026</f>
        <v>6.8535000000000004</v>
      </c>
      <c r="Y54" s="63">
        <f>'Resumen-DiarioHorario-Eólico'!AD1078</f>
        <v>20.948333333333334</v>
      </c>
      <c r="Z54" s="64">
        <f>'Resumen-DiarioHorario-Eólico'!AD1130</f>
        <v>0</v>
      </c>
      <c r="AA54" s="63">
        <f>'Resumen-DiarioHorario-Eólico'!AD1182</f>
        <v>9.7239999999999984</v>
      </c>
      <c r="AB54" s="64">
        <f>'Resumen-DiarioHorario-Eólico'!AD1234</f>
        <v>107.63719666666667</v>
      </c>
      <c r="AC54" s="63">
        <f>'Resumen-DiarioHorario-Eólico'!AD1286</f>
        <v>49.196212000000003</v>
      </c>
      <c r="AD54" s="64">
        <f>'Resumen-DiarioHorario-Eólico'!AD1338</f>
        <v>90.854016666666695</v>
      </c>
      <c r="AE54" s="63">
        <f>'Resumen-DiarioHorario-Eólico'!AD1390</f>
        <v>42.156059999999997</v>
      </c>
      <c r="AF54" s="64">
        <f>'Resumen-DiarioHorario-Eólico'!AD1441</f>
        <v>67.192799999999991</v>
      </c>
      <c r="AG54" s="63">
        <f>'Resumen-DiarioHorario-Eólico'!AD1493</f>
        <v>161.40212666666667</v>
      </c>
      <c r="AH54" s="64">
        <f>+'Resumen-DiarioHorario-Eólico'!AD1545</f>
        <v>274.95717166666662</v>
      </c>
      <c r="AI54" s="63">
        <f>+'Resumen-DiarioHorario-Eólico'!AD1597</f>
        <v>220.07498666666666</v>
      </c>
      <c r="AJ54" s="58"/>
      <c r="AK54" s="56">
        <f t="shared" si="15"/>
        <v>2737.478603666666</v>
      </c>
      <c r="AL54" s="57"/>
    </row>
    <row r="55" spans="2:38" x14ac:dyDescent="0.3">
      <c r="B55" s="48" t="s">
        <v>33</v>
      </c>
      <c r="C55" s="48"/>
      <c r="D55" s="48"/>
      <c r="E55" s="63">
        <f>'Resumen-DiarioHorario-Eólico'!AD39</f>
        <v>64.410666666666657</v>
      </c>
      <c r="F55" s="64">
        <f>'Resumen-DiarioHorario-Eólico'!AD91</f>
        <v>71.242111666666659</v>
      </c>
      <c r="G55" s="63">
        <f>'Resumen-DiarioHorario-Eólico'!AD143</f>
        <v>158.14176666666671</v>
      </c>
      <c r="H55" s="64">
        <f>'Resumen-DiarioHorario-Eólico'!AD195</f>
        <v>76.276366666666661</v>
      </c>
      <c r="I55" s="63">
        <f>'Resumen-DiarioHorario-Eólico'!AD247</f>
        <v>18.945250000000001</v>
      </c>
      <c r="J55" s="64">
        <f>'Resumen-DiarioHorario-Eólico'!AD299</f>
        <v>15.348699999999997</v>
      </c>
      <c r="K55" s="63">
        <f>'Resumen-DiarioHorario-Eólico'!AD351</f>
        <v>4.2326333333333341</v>
      </c>
      <c r="L55" s="64">
        <f>'Resumen-DiarioHorario-Eólico'!AD403</f>
        <v>51.683081666666659</v>
      </c>
      <c r="M55" s="63">
        <f>'Resumen-DiarioHorario-Eólico'!AD455</f>
        <v>13.969000000000001</v>
      </c>
      <c r="N55" s="64">
        <f>'Resumen-DiarioHorario-Eólico'!AD507</f>
        <v>2.7268999999999997</v>
      </c>
      <c r="O55" s="63">
        <f>'Resumen-DiarioHorario-Eólico'!AD559</f>
        <v>12.133833333333332</v>
      </c>
      <c r="P55" s="64">
        <f>'Resumen-DiarioHorario-Eólico'!AD611</f>
        <v>10.585083333333332</v>
      </c>
      <c r="Q55" s="63">
        <f>'Resumen-DiarioHorario-Eólico'!AD663</f>
        <v>10.668825</v>
      </c>
      <c r="R55" s="64">
        <f>'Resumen-DiarioHorario-Eólico'!AD715</f>
        <v>38.594558333333339</v>
      </c>
      <c r="S55" s="63">
        <f>'Resumen-DiarioHorario-Eólico'!AD767</f>
        <v>2.1257916666666667</v>
      </c>
      <c r="T55" s="64">
        <f>'Resumen-DiarioHorario-Eólico'!AD819</f>
        <v>28.417701666666673</v>
      </c>
      <c r="U55" s="63">
        <f>'Resumen-DiarioHorario-Eólico'!AD871</f>
        <v>4.7004833333333291</v>
      </c>
      <c r="V55" s="64">
        <f>'Resumen-DiarioHorario-Eólico'!AD923</f>
        <v>30.159999999999997</v>
      </c>
      <c r="W55" s="63">
        <f>'Resumen-DiarioHorario-Eólico'!AD975</f>
        <v>28.948275000000002</v>
      </c>
      <c r="X55" s="64">
        <f>'Resumen-DiarioHorario-Eólico'!AD1027</f>
        <v>0</v>
      </c>
      <c r="Y55" s="63">
        <f>'Resumen-DiarioHorario-Eólico'!AD1079</f>
        <v>5.0101666666666658</v>
      </c>
      <c r="Z55" s="64">
        <f>'Resumen-DiarioHorario-Eólico'!AD1131</f>
        <v>0</v>
      </c>
      <c r="AA55" s="63">
        <f>'Resumen-DiarioHorario-Eólico'!AD1183</f>
        <v>7.1738333333333344</v>
      </c>
      <c r="AB55" s="64">
        <f>'Resumen-DiarioHorario-Eólico'!AD1235</f>
        <v>86.070646666666661</v>
      </c>
      <c r="AC55" s="63">
        <f>'Resumen-DiarioHorario-Eólico'!AD1287</f>
        <v>1.4596666666666669</v>
      </c>
      <c r="AD55" s="64">
        <f>'Resumen-DiarioHorario-Eólico'!AD1339</f>
        <v>4.4675733333333332</v>
      </c>
      <c r="AE55" s="63">
        <f>'Resumen-DiarioHorario-Eólico'!AD1391</f>
        <v>5.0101766666666672</v>
      </c>
      <c r="AF55" s="64">
        <f>'Resumen-DiarioHorario-Eólico'!AD1442</f>
        <v>78.731166666666681</v>
      </c>
      <c r="AG55" s="63">
        <f>'Resumen-DiarioHorario-Eólico'!AD1494</f>
        <v>36.040700000000008</v>
      </c>
      <c r="AH55" s="64">
        <f>+'Resumen-DiarioHorario-Eólico'!AD1546</f>
        <v>120.89834999999999</v>
      </c>
      <c r="AI55" s="63">
        <f>+'Resumen-DiarioHorario-Eólico'!AD1598</f>
        <v>79.883166666666682</v>
      </c>
      <c r="AJ55" s="58"/>
      <c r="AK55" s="56">
        <f t="shared" si="15"/>
        <v>1068.0564750000001</v>
      </c>
      <c r="AL55" s="57"/>
    </row>
    <row r="56" spans="2:38" x14ac:dyDescent="0.3">
      <c r="B56" s="48" t="s">
        <v>34</v>
      </c>
      <c r="C56" s="48"/>
      <c r="D56" s="48"/>
      <c r="E56" s="63">
        <f>'Resumen-DiarioHorario-Eólico'!AD40</f>
        <v>32.647166666666671</v>
      </c>
      <c r="F56" s="64">
        <f>'Resumen-DiarioHorario-Eólico'!AD92</f>
        <v>14.318483333333338</v>
      </c>
      <c r="G56" s="63">
        <f>'Resumen-DiarioHorario-Eólico'!AD144</f>
        <v>0</v>
      </c>
      <c r="H56" s="64">
        <f>'Resumen-DiarioHorario-Eólico'!AD196</f>
        <v>38.916833333333358</v>
      </c>
      <c r="I56" s="63">
        <f>'Resumen-DiarioHorario-Eólico'!AD248</f>
        <v>40.533999999999992</v>
      </c>
      <c r="J56" s="64">
        <f>'Resumen-DiarioHorario-Eólico'!AD300</f>
        <v>16.666999999999994</v>
      </c>
      <c r="K56" s="63">
        <f>'Resumen-DiarioHorario-Eólico'!AD352</f>
        <v>2.7318333333333342</v>
      </c>
      <c r="L56" s="64">
        <f>'Resumen-DiarioHorario-Eólico'!AD404</f>
        <v>18.768483333333332</v>
      </c>
      <c r="M56" s="63">
        <f>'Resumen-DiarioHorario-Eólico'!AD456</f>
        <v>5.7018333333333331</v>
      </c>
      <c r="N56" s="64">
        <f>'Resumen-DiarioHorario-Eólico'!AD508</f>
        <v>0.66200000000000014</v>
      </c>
      <c r="O56" s="63">
        <f>'Resumen-DiarioHorario-Eólico'!AD560</f>
        <v>0.37883333333333347</v>
      </c>
      <c r="P56" s="64">
        <f>'Resumen-DiarioHorario-Eólico'!AD612</f>
        <v>9.6500000000000086E-2</v>
      </c>
      <c r="Q56" s="63">
        <f>'Resumen-DiarioHorario-Eólico'!AD664</f>
        <v>7.6909999999999972</v>
      </c>
      <c r="R56" s="64">
        <f>'Resumen-DiarioHorario-Eólico'!AD716</f>
        <v>1.8362500000000006</v>
      </c>
      <c r="S56" s="63">
        <f>'Resumen-DiarioHorario-Eólico'!AD768</f>
        <v>0.86049999999999993</v>
      </c>
      <c r="T56" s="64">
        <f>'Resumen-DiarioHorario-Eólico'!AD820</f>
        <v>19.017783333333337</v>
      </c>
      <c r="U56" s="63">
        <f>'Resumen-DiarioHorario-Eólico'!AD872</f>
        <v>1.1229166666666666</v>
      </c>
      <c r="V56" s="64">
        <f>'Resumen-DiarioHorario-Eólico'!AD924</f>
        <v>2.7003333333333335</v>
      </c>
      <c r="W56" s="63">
        <f>'Resumen-DiarioHorario-Eólico'!AD976</f>
        <v>1.0803333333333331</v>
      </c>
      <c r="X56" s="64">
        <f>'Resumen-DiarioHorario-Eólico'!AD1028</f>
        <v>0</v>
      </c>
      <c r="Y56" s="63">
        <f>'Resumen-DiarioHorario-Eólico'!AD1080</f>
        <v>2.0255000000000001</v>
      </c>
      <c r="Z56" s="64">
        <f>'Resumen-DiarioHorario-Eólico'!AD1132</f>
        <v>4.0000000000000015E-2</v>
      </c>
      <c r="AA56" s="63">
        <f>'Resumen-DiarioHorario-Eólico'!AD1184</f>
        <v>1.9966666666666661</v>
      </c>
      <c r="AB56" s="64">
        <f>'Resumen-DiarioHorario-Eólico'!AD1236</f>
        <v>25.558833333333325</v>
      </c>
      <c r="AC56" s="63">
        <f>'Resumen-DiarioHorario-Eólico'!AD1288</f>
        <v>1.5878999999999999</v>
      </c>
      <c r="AD56" s="64">
        <f>'Resumen-DiarioHorario-Eólico'!AD1340</f>
        <v>2.2288333333333332</v>
      </c>
      <c r="AE56" s="63">
        <f>'Resumen-DiarioHorario-Eólico'!AD1392</f>
        <v>0.92103333333333326</v>
      </c>
      <c r="AF56" s="64">
        <f>'Resumen-DiarioHorario-Eólico'!AD1443</f>
        <v>13.424999999999997</v>
      </c>
      <c r="AG56" s="63">
        <f>'Resumen-DiarioHorario-Eólico'!AD1495</f>
        <v>12.617833333333335</v>
      </c>
      <c r="AH56" s="64">
        <f>+'Resumen-DiarioHorario-Eólico'!AD1547</f>
        <v>38.782333333333334</v>
      </c>
      <c r="AI56" s="63">
        <f>+'Resumen-DiarioHorario-Eólico'!AD1599</f>
        <v>8.9975666666666658</v>
      </c>
      <c r="AJ56" s="58"/>
      <c r="AK56" s="56">
        <f t="shared" si="15"/>
        <v>313.91358333333335</v>
      </c>
      <c r="AL56" s="57"/>
    </row>
    <row r="57" spans="2:38" x14ac:dyDescent="0.3">
      <c r="B57" s="48" t="s">
        <v>35</v>
      </c>
      <c r="C57" s="48"/>
      <c r="D57" s="48"/>
      <c r="E57" s="63">
        <f>'Resumen-DiarioHorario-Eólico'!AD41</f>
        <v>88.634416666666667</v>
      </c>
      <c r="F57" s="64">
        <f>'Resumen-DiarioHorario-Eólico'!AD93</f>
        <v>105.4188</v>
      </c>
      <c r="G57" s="63">
        <f>'Resumen-DiarioHorario-Eólico'!AD145</f>
        <v>115.5759</v>
      </c>
      <c r="H57" s="64">
        <f>'Resumen-DiarioHorario-Eólico'!AD197</f>
        <v>132.49249999999998</v>
      </c>
      <c r="I57" s="63">
        <f>'Resumen-DiarioHorario-Eólico'!AD249</f>
        <v>50.827499999999986</v>
      </c>
      <c r="J57" s="64">
        <f>'Resumen-DiarioHorario-Eólico'!AD301</f>
        <v>71.745499999999993</v>
      </c>
      <c r="K57" s="63">
        <f>'Resumen-DiarioHorario-Eólico'!AD353</f>
        <v>204.49933333333334</v>
      </c>
      <c r="L57" s="64">
        <f>'Resumen-DiarioHorario-Eólico'!AD405</f>
        <v>326.74809999999997</v>
      </c>
      <c r="M57" s="63">
        <f>'Resumen-DiarioHorario-Eólico'!AD457</f>
        <v>165.63750000000002</v>
      </c>
      <c r="N57" s="64">
        <f>'Resumen-DiarioHorario-Eólico'!AD509</f>
        <v>111.69850000000001</v>
      </c>
      <c r="O57" s="63">
        <f>'Resumen-DiarioHorario-Eólico'!AD561</f>
        <v>115.99933333333337</v>
      </c>
      <c r="P57" s="64">
        <f>'Resumen-DiarioHorario-Eólico'!AD613</f>
        <v>44.009</v>
      </c>
      <c r="Q57" s="63">
        <f>'Resumen-DiarioHorario-Eólico'!AD665</f>
        <v>71.718999999999994</v>
      </c>
      <c r="R57" s="64">
        <f>'Resumen-DiarioHorario-Eólico'!AD717</f>
        <v>52.163833333333329</v>
      </c>
      <c r="S57" s="63">
        <f>'Resumen-DiarioHorario-Eólico'!AD769</f>
        <v>83.012666666666661</v>
      </c>
      <c r="T57" s="64">
        <f>'Resumen-DiarioHorario-Eólico'!AD821</f>
        <v>60.973500000000001</v>
      </c>
      <c r="U57" s="63">
        <f>'Resumen-DiarioHorario-Eólico'!AD873</f>
        <v>53.448</v>
      </c>
      <c r="V57" s="64">
        <f>'Resumen-DiarioHorario-Eólico'!AD925</f>
        <v>13.839</v>
      </c>
      <c r="W57" s="63">
        <f>'Resumen-DiarioHorario-Eólico'!AD977</f>
        <v>27.845166666666664</v>
      </c>
      <c r="X57" s="64">
        <f>'Resumen-DiarioHorario-Eólico'!AD1029</f>
        <v>0.26716666666666639</v>
      </c>
      <c r="Y57" s="63">
        <f>'Resumen-DiarioHorario-Eólico'!AD1081</f>
        <v>3.6629999999999998</v>
      </c>
      <c r="Z57" s="64">
        <f>'Resumen-DiarioHorario-Eólico'!AD1133</f>
        <v>0</v>
      </c>
      <c r="AA57" s="63">
        <f>'Resumen-DiarioHorario-Eólico'!AD1185</f>
        <v>66.097999999999999</v>
      </c>
      <c r="AB57" s="64">
        <f>'Resumen-DiarioHorario-Eólico'!AD1237</f>
        <v>8.2351666666666663</v>
      </c>
      <c r="AC57" s="63">
        <f>'Resumen-DiarioHorario-Eólico'!AD1289</f>
        <v>32.645933333333332</v>
      </c>
      <c r="AD57" s="64">
        <f>'Resumen-DiarioHorario-Eólico'!AD1341</f>
        <v>10.302333333333333</v>
      </c>
      <c r="AE57" s="63">
        <f>'Resumen-DiarioHorario-Eólico'!AD1393</f>
        <v>0</v>
      </c>
      <c r="AF57" s="64">
        <f>'Resumen-DiarioHorario-Eólico'!AD1444</f>
        <v>14.266166666666662</v>
      </c>
      <c r="AG57" s="63">
        <f>'Resumen-DiarioHorario-Eólico'!AD1496</f>
        <v>22.961833333333331</v>
      </c>
      <c r="AH57" s="64">
        <f>+'Resumen-DiarioHorario-Eólico'!AD1548</f>
        <v>95.874833333333342</v>
      </c>
      <c r="AI57" s="63">
        <f>+'Resumen-DiarioHorario-Eólico'!AD1600</f>
        <v>91.486833333333308</v>
      </c>
      <c r="AJ57" s="58"/>
      <c r="AK57" s="56">
        <f t="shared" si="15"/>
        <v>2242.0888166666668</v>
      </c>
      <c r="AL57" s="57"/>
    </row>
    <row r="58" spans="2:38" x14ac:dyDescent="0.3">
      <c r="B58" s="48" t="s">
        <v>36</v>
      </c>
      <c r="C58" s="48"/>
      <c r="D58" s="48"/>
      <c r="E58" s="63">
        <f>'Resumen-DiarioHorario-Eólico'!AD42</f>
        <v>0</v>
      </c>
      <c r="F58" s="64">
        <f>'Resumen-DiarioHorario-Eólico'!AD94</f>
        <v>11.135333333333332</v>
      </c>
      <c r="G58" s="63">
        <f>'Resumen-DiarioHorario-Eólico'!AD146</f>
        <v>2.5958666666666654</v>
      </c>
      <c r="H58" s="64">
        <f>'Resumen-DiarioHorario-Eólico'!AD198</f>
        <v>0</v>
      </c>
      <c r="I58" s="63">
        <f>'Resumen-DiarioHorario-Eólico'!AD250</f>
        <v>0</v>
      </c>
      <c r="J58" s="64">
        <f>'Resumen-DiarioHorario-Eólico'!AD302</f>
        <v>0</v>
      </c>
      <c r="K58" s="63">
        <f>'Resumen-DiarioHorario-Eólico'!AD354</f>
        <v>24.790666666666663</v>
      </c>
      <c r="L58" s="64">
        <f>'Resumen-DiarioHorario-Eólico'!AD406</f>
        <v>35.290166666666678</v>
      </c>
      <c r="M58" s="63">
        <f>'Resumen-DiarioHorario-Eólico'!AD458</f>
        <v>61.053833333333344</v>
      </c>
      <c r="N58" s="64">
        <f>'Resumen-DiarioHorario-Eólico'!AD510</f>
        <v>90.606999999999985</v>
      </c>
      <c r="O58" s="63">
        <f>'Resumen-DiarioHorario-Eólico'!AD562</f>
        <v>70.010000000000005</v>
      </c>
      <c r="P58" s="64">
        <f>'Resumen-DiarioHorario-Eólico'!AD614</f>
        <v>6.4044999999999996</v>
      </c>
      <c r="Q58" s="63">
        <f>'Resumen-DiarioHorario-Eólico'!AD666</f>
        <v>49.828999999999979</v>
      </c>
      <c r="R58" s="64">
        <f>'Resumen-DiarioHorario-Eólico'!AD718</f>
        <v>22.21316666666667</v>
      </c>
      <c r="S58" s="63">
        <f>'Resumen-DiarioHorario-Eólico'!AD770</f>
        <v>26.796499999999995</v>
      </c>
      <c r="T58" s="64">
        <f>'Resumen-DiarioHorario-Eólico'!AD822</f>
        <v>24.9908</v>
      </c>
      <c r="U58" s="63">
        <f>'Resumen-DiarioHorario-Eólico'!AD874</f>
        <v>13.0175</v>
      </c>
      <c r="V58" s="64">
        <f>'Resumen-DiarioHorario-Eólico'!AD926</f>
        <v>19.013333333333335</v>
      </c>
      <c r="W58" s="63">
        <f>'Resumen-DiarioHorario-Eólico'!AD978</f>
        <v>20.277333333333328</v>
      </c>
      <c r="X58" s="64">
        <f>'Resumen-DiarioHorario-Eólico'!AD1030</f>
        <v>0.4713333333333331</v>
      </c>
      <c r="Y58" s="63">
        <f>'Resumen-DiarioHorario-Eólico'!AD1082</f>
        <v>1.1953333333333331</v>
      </c>
      <c r="Z58" s="64">
        <f>'Resumen-DiarioHorario-Eólico'!AD1134</f>
        <v>0.39800000000000019</v>
      </c>
      <c r="AA58" s="63">
        <f>'Resumen-DiarioHorario-Eólico'!AD1186</f>
        <v>0.3953333333333332</v>
      </c>
      <c r="AB58" s="64">
        <f>'Resumen-DiarioHorario-Eólico'!AD1238</f>
        <v>7.620000000000001</v>
      </c>
      <c r="AC58" s="63">
        <f>'Resumen-DiarioHorario-Eólico'!AD1290</f>
        <v>32.844866666666661</v>
      </c>
      <c r="AD58" s="64">
        <f>'Resumen-DiarioHorario-Eólico'!AD1342</f>
        <v>3.5716666666666672</v>
      </c>
      <c r="AE58" s="63">
        <f>'Resumen-DiarioHorario-Eólico'!AD1394</f>
        <v>0.5840833333333334</v>
      </c>
      <c r="AF58" s="64">
        <f>'Resumen-DiarioHorario-Eólico'!AD1445</f>
        <v>6.8696666666666664</v>
      </c>
      <c r="AG58" s="63">
        <f>'Resumen-DiarioHorario-Eólico'!AD1497</f>
        <v>13.660333333333332</v>
      </c>
      <c r="AH58" s="64">
        <f>+'Resumen-DiarioHorario-Eólico'!AD1549</f>
        <v>21.579833333333326</v>
      </c>
      <c r="AI58" s="63">
        <f>+'Resumen-DiarioHorario-Eólico'!AD1601</f>
        <v>38.833300000000001</v>
      </c>
      <c r="AJ58" s="58"/>
      <c r="AK58" s="56">
        <f t="shared" si="15"/>
        <v>606.04875000000004</v>
      </c>
      <c r="AL58" s="57"/>
    </row>
    <row r="59" spans="2:38" x14ac:dyDescent="0.3">
      <c r="B59" s="48" t="s">
        <v>108</v>
      </c>
      <c r="C59" s="48"/>
      <c r="D59" s="48"/>
      <c r="E59" s="63">
        <f>'Resumen-DiarioHorario-Eólico'!AD43</f>
        <v>0</v>
      </c>
      <c r="F59" s="64">
        <f>'Resumen-DiarioHorario-Eólico'!AD95</f>
        <v>15.984216666666665</v>
      </c>
      <c r="G59" s="63">
        <f>'Resumen-DiarioHorario-Eólico'!AD147</f>
        <v>1.4609000000000003</v>
      </c>
      <c r="H59" s="64">
        <f>'Resumen-DiarioHorario-Eólico'!AD199</f>
        <v>0</v>
      </c>
      <c r="I59" s="63">
        <f>'Resumen-DiarioHorario-Eólico'!AD251</f>
        <v>0</v>
      </c>
      <c r="J59" s="64">
        <f>'Resumen-DiarioHorario-Eólico'!AD303</f>
        <v>0</v>
      </c>
      <c r="K59" s="63">
        <f>'Resumen-DiarioHorario-Eólico'!AD355</f>
        <v>71.829833333333326</v>
      </c>
      <c r="L59" s="64">
        <f>'Resumen-DiarioHorario-Eólico'!AD407</f>
        <v>2.0448333333333353</v>
      </c>
      <c r="M59" s="63">
        <f>'Resumen-DiarioHorario-Eólico'!AD459</f>
        <v>82.114333333333335</v>
      </c>
      <c r="N59" s="64">
        <f>'Resumen-DiarioHorario-Eólico'!AD511</f>
        <v>102.20549999999999</v>
      </c>
      <c r="O59" s="63">
        <f>'Resumen-DiarioHorario-Eólico'!AD563</f>
        <v>42.654499999999999</v>
      </c>
      <c r="P59" s="64">
        <f>'Resumen-DiarioHorario-Eólico'!AD615</f>
        <v>1.8768333333333349</v>
      </c>
      <c r="Q59" s="63">
        <f>'Resumen-DiarioHorario-Eólico'!AD667</f>
        <v>35.74816666666667</v>
      </c>
      <c r="R59" s="64">
        <f>'Resumen-DiarioHorario-Eólico'!AD719</f>
        <v>66.134916666666669</v>
      </c>
      <c r="S59" s="63">
        <f>'Resumen-DiarioHorario-Eólico'!AD771</f>
        <v>77.111666666666665</v>
      </c>
      <c r="T59" s="64">
        <f>'Resumen-DiarioHorario-Eólico'!AD823</f>
        <v>45.182066666666657</v>
      </c>
      <c r="U59" s="63">
        <f>'Resumen-DiarioHorario-Eólico'!AD875</f>
        <v>25.145500000000006</v>
      </c>
      <c r="V59" s="64">
        <f>'Resumen-DiarioHorario-Eólico'!AD927</f>
        <v>50.169666666666672</v>
      </c>
      <c r="W59" s="63">
        <f>'Resumen-DiarioHorario-Eólico'!AD979</f>
        <v>42.483833333333315</v>
      </c>
      <c r="X59" s="64">
        <f>'Resumen-DiarioHorario-Eólico'!AD1031</f>
        <v>2.7646666666666668</v>
      </c>
      <c r="Y59" s="63">
        <f>'Resumen-DiarioHorario-Eólico'!AD1083</f>
        <v>4.3753333333333346</v>
      </c>
      <c r="Z59" s="64">
        <f>'Resumen-DiarioHorario-Eólico'!AD1135</f>
        <v>0.92716666666666636</v>
      </c>
      <c r="AA59" s="63">
        <f>'Resumen-DiarioHorario-Eólico'!AD1187</f>
        <v>9.5500000000000126E-2</v>
      </c>
      <c r="AB59" s="64">
        <f>'Resumen-DiarioHorario-Eólico'!AD1239</f>
        <v>8.4710000000000001</v>
      </c>
      <c r="AC59" s="63">
        <f>'Resumen-DiarioHorario-Eólico'!AD1291</f>
        <v>10.433266666666665</v>
      </c>
      <c r="AD59" s="64">
        <f>'Resumen-DiarioHorario-Eólico'!AD1343</f>
        <v>2.4626999999999999</v>
      </c>
      <c r="AE59" s="63">
        <f>'Resumen-DiarioHorario-Eólico'!AD1395</f>
        <v>3.1333333333333359E-2</v>
      </c>
      <c r="AF59" s="64">
        <f>'Resumen-DiarioHorario-Eólico'!AD1446</f>
        <v>0</v>
      </c>
      <c r="AG59" s="63">
        <f>'Resumen-DiarioHorario-Eólico'!AD1498</f>
        <v>17.652166666666666</v>
      </c>
      <c r="AH59" s="64">
        <f>+'Resumen-DiarioHorario-Eólico'!AD1550</f>
        <v>43.60275</v>
      </c>
      <c r="AI59" s="63">
        <f>+'Resumen-DiarioHorario-Eólico'!AD1602</f>
        <v>39.024833333333333</v>
      </c>
      <c r="AJ59" s="58"/>
      <c r="AK59" s="56">
        <f t="shared" si="15"/>
        <v>791.98748333333333</v>
      </c>
      <c r="AL59" s="57"/>
    </row>
    <row r="60" spans="2:38" x14ac:dyDescent="0.3">
      <c r="B60" s="48" t="s">
        <v>86</v>
      </c>
      <c r="C60" s="48"/>
      <c r="D60" s="48"/>
      <c r="E60" s="63">
        <f>'Resumen-DiarioHorario-Eólico'!AD44</f>
        <v>84.755708333333317</v>
      </c>
      <c r="F60" s="64">
        <f>'Resumen-DiarioHorario-Eólico'!AD96</f>
        <v>95.05434000000001</v>
      </c>
      <c r="G60" s="63">
        <f>'Resumen-DiarioHorario-Eólico'!AD148</f>
        <v>164.83866833333332</v>
      </c>
      <c r="H60" s="64">
        <f>'Resumen-DiarioHorario-Eólico'!AD200</f>
        <v>95.113808333333324</v>
      </c>
      <c r="I60" s="63">
        <f>'Resumen-DiarioHorario-Eólico'!AD252</f>
        <v>20.04369166666666</v>
      </c>
      <c r="J60" s="64">
        <f>'Resumen-DiarioHorario-Eólico'!AD304</f>
        <v>26.406716666666661</v>
      </c>
      <c r="K60" s="63">
        <f>'Resumen-DiarioHorario-Eólico'!AD356</f>
        <v>29.238799999999998</v>
      </c>
      <c r="L60" s="64">
        <f>'Resumen-DiarioHorario-Eólico'!AD408</f>
        <v>53.538005000000005</v>
      </c>
      <c r="M60" s="63">
        <f>'Resumen-DiarioHorario-Eólico'!AD460</f>
        <v>28.003000000000007</v>
      </c>
      <c r="N60" s="64">
        <f>'Resumen-DiarioHorario-Eólico'!AD512</f>
        <v>6.3367666666666675</v>
      </c>
      <c r="O60" s="63">
        <f>'Resumen-DiarioHorario-Eólico'!AD564</f>
        <v>4.1876999999999986</v>
      </c>
      <c r="P60" s="64">
        <f>'Resumen-DiarioHorario-Eólico'!AD616</f>
        <v>16.262125000000001</v>
      </c>
      <c r="Q60" s="63">
        <f>'Resumen-DiarioHorario-Eólico'!AD668</f>
        <v>5.8631333333333329</v>
      </c>
      <c r="R60" s="64">
        <f>'Resumen-DiarioHorario-Eólico'!AD720</f>
        <v>14.364958333333332</v>
      </c>
      <c r="S60" s="63">
        <f>'Resumen-DiarioHorario-Eólico'!AD772</f>
        <v>32.219750000000012</v>
      </c>
      <c r="T60" s="64">
        <f>'Resumen-DiarioHorario-Eólico'!AD824</f>
        <v>32.845166666666664</v>
      </c>
      <c r="U60" s="63">
        <f>'Resumen-DiarioHorario-Eólico'!AD876</f>
        <v>14.441575</v>
      </c>
      <c r="V60" s="64">
        <f>'Resumen-DiarioHorario-Eólico'!AD928</f>
        <v>23.669</v>
      </c>
      <c r="W60" s="63">
        <f>'Resumen-DiarioHorario-Eólico'!AD980</f>
        <v>22.636383333333328</v>
      </c>
      <c r="X60" s="64">
        <f>'Resumen-DiarioHorario-Eólico'!AD1032</f>
        <v>0</v>
      </c>
      <c r="Y60" s="63">
        <f>'Resumen-DiarioHorario-Eólico'!AD1084</f>
        <v>19.005166666666678</v>
      </c>
      <c r="Z60" s="64">
        <f>'Resumen-DiarioHorario-Eólico'!AD1136</f>
        <v>15.806000000000017</v>
      </c>
      <c r="AA60" s="63">
        <f>'Resumen-DiarioHorario-Eólico'!AD1188</f>
        <v>50.253000000000007</v>
      </c>
      <c r="AB60" s="64">
        <f>'Resumen-DiarioHorario-Eólico'!AD1240</f>
        <v>42.249099999999999</v>
      </c>
      <c r="AC60" s="63">
        <f>'Resumen-DiarioHorario-Eólico'!AD1292</f>
        <v>9.6229666666666649</v>
      </c>
      <c r="AD60" s="64">
        <f>'Resumen-DiarioHorario-Eólico'!AD1344</f>
        <v>4.3997999999999999</v>
      </c>
      <c r="AE60" s="63">
        <f>'Resumen-DiarioHorario-Eólico'!AD1396</f>
        <v>1.0251666666666663</v>
      </c>
      <c r="AF60" s="64">
        <f>'Resumen-DiarioHorario-Eólico'!AD1447</f>
        <v>44.054333333333318</v>
      </c>
      <c r="AG60" s="63">
        <f>'Resumen-DiarioHorario-Eólico'!AD1499</f>
        <v>34.463166666666673</v>
      </c>
      <c r="AH60" s="64">
        <f>+'Resumen-DiarioHorario-Eólico'!AD1551</f>
        <v>0.78399999999999959</v>
      </c>
      <c r="AI60" s="63">
        <f>+'Resumen-DiarioHorario-Eólico'!AD1603</f>
        <v>29.015900000000002</v>
      </c>
      <c r="AJ60" s="58"/>
      <c r="AK60" s="56">
        <f t="shared" si="15"/>
        <v>1020.4978966666667</v>
      </c>
      <c r="AL60" s="57"/>
    </row>
    <row r="61" spans="2:38" x14ac:dyDescent="0.3">
      <c r="B61" s="48" t="s">
        <v>87</v>
      </c>
      <c r="C61" s="48"/>
      <c r="D61" s="48"/>
      <c r="E61" s="63">
        <f>'Resumen-DiarioHorario-Eólico'!AD45</f>
        <v>0</v>
      </c>
      <c r="F61" s="64">
        <f>'Resumen-DiarioHorario-Eólico'!AD97</f>
        <v>0</v>
      </c>
      <c r="G61" s="63">
        <f>'Resumen-DiarioHorario-Eólico'!AD149</f>
        <v>36.940266666666666</v>
      </c>
      <c r="H61" s="64">
        <f>'Resumen-DiarioHorario-Eólico'!AD201</f>
        <v>9.7105333333333341</v>
      </c>
      <c r="I61" s="63">
        <f>'Resumen-DiarioHorario-Eólico'!AD253</f>
        <v>36.393061666666668</v>
      </c>
      <c r="J61" s="64">
        <f>'Resumen-DiarioHorario-Eólico'!AD305</f>
        <v>19.690895000000005</v>
      </c>
      <c r="K61" s="63">
        <f>'Resumen-DiarioHorario-Eólico'!AD357</f>
        <v>183.26718333333338</v>
      </c>
      <c r="L61" s="64">
        <f>'Resumen-DiarioHorario-Eólico'!AD409</f>
        <v>270.08520866666657</v>
      </c>
      <c r="M61" s="63">
        <f>'Resumen-DiarioHorario-Eólico'!AD461</f>
        <v>192.02684999999997</v>
      </c>
      <c r="N61" s="64">
        <f>'Resumen-DiarioHorario-Eólico'!AD513</f>
        <v>56.134396666666667</v>
      </c>
      <c r="O61" s="63">
        <f>'Resumen-DiarioHorario-Eólico'!AD565</f>
        <v>16.988663333333328</v>
      </c>
      <c r="P61" s="64">
        <f>'Resumen-DiarioHorario-Eólico'!AD617</f>
        <v>78.163833333333329</v>
      </c>
      <c r="Q61" s="63">
        <f>'Resumen-DiarioHorario-Eólico'!AD669</f>
        <v>132.91284999999996</v>
      </c>
      <c r="R61" s="64">
        <f>'Resumen-DiarioHorario-Eólico'!AD721</f>
        <v>75.796441666666666</v>
      </c>
      <c r="S61" s="63">
        <f>'Resumen-DiarioHorario-Eólico'!AD773</f>
        <v>57.217166666666664</v>
      </c>
      <c r="T61" s="64">
        <f>'Resumen-DiarioHorario-Eólico'!AD825</f>
        <v>135.42793333333333</v>
      </c>
      <c r="U61" s="63">
        <f>'Resumen-DiarioHorario-Eólico'!AD877</f>
        <v>0.28672499999999984</v>
      </c>
      <c r="V61" s="64">
        <f>'Resumen-DiarioHorario-Eólico'!AD929</f>
        <v>77.244833333333332</v>
      </c>
      <c r="W61" s="63">
        <f>'Resumen-DiarioHorario-Eólico'!AD981</f>
        <v>85.306749999999994</v>
      </c>
      <c r="X61" s="64">
        <f>'Resumen-DiarioHorario-Eólico'!AD1033</f>
        <v>0</v>
      </c>
      <c r="Y61" s="63">
        <f>'Resumen-DiarioHorario-Eólico'!AD1085</f>
        <v>15.545666666666667</v>
      </c>
      <c r="Z61" s="64">
        <f>'Resumen-DiarioHorario-Eólico'!AD1137</f>
        <v>0.27199999999999991</v>
      </c>
      <c r="AA61" s="63">
        <f>'Resumen-DiarioHorario-Eólico'!AD1189</f>
        <v>10.761186666666665</v>
      </c>
      <c r="AB61" s="64">
        <f>'Resumen-DiarioHorario-Eólico'!AD1241</f>
        <v>154.92384666666666</v>
      </c>
      <c r="AC61" s="63">
        <f>'Resumen-DiarioHorario-Eólico'!AD1293</f>
        <v>125.20708</v>
      </c>
      <c r="AD61" s="64">
        <f>'Resumen-DiarioHorario-Eólico'!AD1345</f>
        <v>44.964000000000006</v>
      </c>
      <c r="AE61" s="63">
        <f>'Resumen-DiarioHorario-Eólico'!AD1397</f>
        <v>11.165583333333338</v>
      </c>
      <c r="AF61" s="64">
        <f>'Resumen-DiarioHorario-Eólico'!AD1448</f>
        <v>182.82416666666666</v>
      </c>
      <c r="AG61" s="63">
        <f>'Resumen-DiarioHorario-Eólico'!AD1500</f>
        <v>126.38189999999999</v>
      </c>
      <c r="AH61" s="64">
        <f>+'Resumen-DiarioHorario-Eólico'!AD1552</f>
        <v>425.11082500000009</v>
      </c>
      <c r="AI61" s="63">
        <f>+'Resumen-DiarioHorario-Eólico'!AD1604</f>
        <v>197.71143999999998</v>
      </c>
      <c r="AJ61" s="58"/>
      <c r="AK61" s="56">
        <f>SUM(E61:AI61)</f>
        <v>2758.4612869999996</v>
      </c>
      <c r="AL61" s="57"/>
    </row>
    <row r="62" spans="2:38" x14ac:dyDescent="0.3">
      <c r="B62" s="48" t="s">
        <v>93</v>
      </c>
      <c r="C62" s="48"/>
      <c r="D62" s="48"/>
      <c r="E62" s="63">
        <f>'Resumen-DiarioHorario-Eólico'!AD46</f>
        <v>58.185583333333341</v>
      </c>
      <c r="F62" s="64">
        <f>'Resumen-DiarioHorario-Eólico'!AD98</f>
        <v>76.266716666666653</v>
      </c>
      <c r="G62" s="63">
        <f>'Resumen-DiarioHorario-Eólico'!AD150</f>
        <v>118.70191666666668</v>
      </c>
      <c r="H62" s="64">
        <f>'Resumen-DiarioHorario-Eólico'!AD202</f>
        <v>52.287916666666668</v>
      </c>
      <c r="I62" s="63">
        <f>'Resumen-DiarioHorario-Eólico'!AD254</f>
        <v>19.657499999999999</v>
      </c>
      <c r="J62" s="64">
        <f>'Resumen-DiarioHorario-Eólico'!AD306</f>
        <v>20.170333333333335</v>
      </c>
      <c r="K62" s="63">
        <f>'Resumen-DiarioHorario-Eólico'!AD358</f>
        <v>45.791916666666644</v>
      </c>
      <c r="L62" s="64">
        <f>'Resumen-DiarioHorario-Eólico'!AD410</f>
        <v>49.214133333333315</v>
      </c>
      <c r="M62" s="63">
        <f>'Resumen-DiarioHorario-Eólico'!AD462</f>
        <v>62.241166666666651</v>
      </c>
      <c r="N62" s="64">
        <f>'Resumen-DiarioHorario-Eólico'!AD514</f>
        <v>9.6253333333333355</v>
      </c>
      <c r="O62" s="63">
        <f>'Resumen-DiarioHorario-Eólico'!AD566</f>
        <v>2.3066666666666675</v>
      </c>
      <c r="P62" s="64">
        <f>'Resumen-DiarioHorario-Eólico'!AD618</f>
        <v>23.197916666666679</v>
      </c>
      <c r="Q62" s="63">
        <f>'Resumen-DiarioHorario-Eólico'!AD670</f>
        <v>28.14383333333333</v>
      </c>
      <c r="R62" s="64">
        <f>'Resumen-DiarioHorario-Eólico'!AD722</f>
        <v>8.4700833333333314</v>
      </c>
      <c r="S62" s="63">
        <f>'Resumen-DiarioHorario-Eólico'!AD774</f>
        <v>2.938416666666666</v>
      </c>
      <c r="T62" s="64">
        <f>'Resumen-DiarioHorario-Eólico'!AD826</f>
        <v>12.700999999999999</v>
      </c>
      <c r="U62" s="63">
        <f>'Resumen-DiarioHorario-Eólico'!AD878</f>
        <v>0.38308333333333339</v>
      </c>
      <c r="V62" s="64">
        <f>'Resumen-DiarioHorario-Eólico'!AD930</f>
        <v>21.206833333333332</v>
      </c>
      <c r="W62" s="63">
        <f>'Resumen-DiarioHorario-Eólico'!AD982</f>
        <v>39.132166666666649</v>
      </c>
      <c r="X62" s="64">
        <f>'Resumen-DiarioHorario-Eólico'!AD1034</f>
        <v>0</v>
      </c>
      <c r="Y62" s="63">
        <f>'Resumen-DiarioHorario-Eólico'!AD1086</f>
        <v>4.2108333333333343</v>
      </c>
      <c r="Z62" s="64">
        <f>'Resumen-DiarioHorario-Eólico'!AD1138</f>
        <v>0.62</v>
      </c>
      <c r="AA62" s="63">
        <f>'Resumen-DiarioHorario-Eólico'!AD1190</f>
        <v>6.6176333333333339</v>
      </c>
      <c r="AB62" s="64">
        <f>'Resumen-DiarioHorario-Eólico'!AD1242</f>
        <v>93.825000000000045</v>
      </c>
      <c r="AC62" s="63">
        <f>'Resumen-DiarioHorario-Eólico'!AD1294</f>
        <v>52.868499999999997</v>
      </c>
      <c r="AD62" s="64">
        <f>'Resumen-DiarioHorario-Eólico'!AD1346</f>
        <v>30.264966666666659</v>
      </c>
      <c r="AE62" s="63">
        <f>'Resumen-DiarioHorario-Eólico'!AD1398</f>
        <v>10.249500000000001</v>
      </c>
      <c r="AF62" s="64">
        <f>'Resumen-DiarioHorario-Eólico'!AD1449</f>
        <v>45.740666666666677</v>
      </c>
      <c r="AG62" s="63">
        <f>'Resumen-DiarioHorario-Eólico'!AD1501</f>
        <v>119.72416666666668</v>
      </c>
      <c r="AH62" s="64">
        <f>+'Resumen-DiarioHorario-Eólico'!AD1553</f>
        <v>155.59883333333335</v>
      </c>
      <c r="AI62" s="63">
        <f>+'Resumen-DiarioHorario-Eólico'!AD1605</f>
        <v>83.831466666666657</v>
      </c>
      <c r="AJ62" s="58"/>
      <c r="AK62" s="56">
        <f t="shared" si="15"/>
        <v>1254.1740833333333</v>
      </c>
      <c r="AL62" s="57"/>
    </row>
    <row r="63" spans="2:38" x14ac:dyDescent="0.3">
      <c r="B63" s="48" t="s">
        <v>99</v>
      </c>
      <c r="C63" s="48"/>
      <c r="E63" s="63">
        <f>'Resumen-DiarioHorario-Eólico'!AD47</f>
        <v>62.611750000000001</v>
      </c>
      <c r="F63" s="64">
        <f>'Resumen-DiarioHorario-Eólico'!AD99</f>
        <v>36.713273333333326</v>
      </c>
      <c r="G63" s="63">
        <f>'Resumen-DiarioHorario-Eólico'!AD151</f>
        <v>63.506959999999999</v>
      </c>
      <c r="H63" s="64">
        <f>'Resumen-DiarioHorario-Eólico'!AD203</f>
        <v>49.950500000000005</v>
      </c>
      <c r="I63" s="63">
        <f>'Resumen-DiarioHorario-Eólico'!AD255</f>
        <v>0.26000000000000018</v>
      </c>
      <c r="J63" s="64">
        <f>'Resumen-DiarioHorario-Eólico'!AD307</f>
        <v>3.7496333333333332</v>
      </c>
      <c r="K63" s="63">
        <f>'Resumen-DiarioHorario-Eólico'!AD359</f>
        <v>20.157499999999992</v>
      </c>
      <c r="L63" s="64">
        <f>'Resumen-DiarioHorario-Eólico'!AD411</f>
        <v>60.093301666666662</v>
      </c>
      <c r="M63" s="63">
        <f>'Resumen-DiarioHorario-Eólico'!AD463</f>
        <v>8.9860000000000007</v>
      </c>
      <c r="N63" s="64">
        <f>'Resumen-DiarioHorario-Eólico'!AD515</f>
        <v>1.7541166666666661</v>
      </c>
      <c r="O63" s="63">
        <f>'Resumen-DiarioHorario-Eólico'!AD567</f>
        <v>0.46799999999999992</v>
      </c>
      <c r="P63" s="64">
        <f>'Resumen-DiarioHorario-Eólico'!AD619</f>
        <v>10.966383333333333</v>
      </c>
      <c r="Q63" s="63">
        <f>'Resumen-DiarioHorario-Eólico'!AD671</f>
        <v>14.935166666666669</v>
      </c>
      <c r="R63" s="64">
        <f>'Resumen-DiarioHorario-Eólico'!AD723</f>
        <v>2.9408583333333338</v>
      </c>
      <c r="S63" s="63">
        <f>'Resumen-DiarioHorario-Eólico'!AD775</f>
        <v>0.17233333333333339</v>
      </c>
      <c r="T63" s="64">
        <f>'Resumen-DiarioHorario-Eólico'!AD827</f>
        <v>2.9125000000000001</v>
      </c>
      <c r="U63" s="63">
        <f>'Resumen-DiarioHorario-Eólico'!AD879</f>
        <v>6.0083333333333371E-2</v>
      </c>
      <c r="V63" s="64">
        <f>'Resumen-DiarioHorario-Eólico'!AD931</f>
        <v>9.86933333333333</v>
      </c>
      <c r="W63" s="63">
        <f>'Resumen-DiarioHorario-Eólico'!AD983</f>
        <v>3.469333333333334</v>
      </c>
      <c r="X63" s="64">
        <f>'Resumen-DiarioHorario-Eólico'!AD1035</f>
        <v>0</v>
      </c>
      <c r="Y63" s="63">
        <f>'Resumen-DiarioHorario-Eólico'!AD1087</f>
        <v>6.5838333333333336</v>
      </c>
      <c r="Z63" s="64">
        <f>'Resumen-DiarioHorario-Eólico'!AD1139</f>
        <v>0</v>
      </c>
      <c r="AA63" s="63">
        <f>'Resumen-DiarioHorario-Eólico'!AD1191</f>
        <v>2.1436466666666676</v>
      </c>
      <c r="AB63" s="64">
        <f>'Resumen-DiarioHorario-Eólico'!AD1243</f>
        <v>23.362299999999991</v>
      </c>
      <c r="AC63" s="63">
        <f>'Resumen-DiarioHorario-Eólico'!AD1295</f>
        <v>58.374033333333337</v>
      </c>
      <c r="AD63" s="64">
        <f>'Resumen-DiarioHorario-Eólico'!AD1347</f>
        <v>31.968333333333348</v>
      </c>
      <c r="AE63" s="63">
        <f>'Resumen-DiarioHorario-Eólico'!AD1399</f>
        <v>2.928166666666669</v>
      </c>
      <c r="AF63" s="64">
        <f>'Resumen-DiarioHorario-Eólico'!AD1450</f>
        <v>70.54516666666666</v>
      </c>
      <c r="AG63" s="63">
        <f>'Resumen-DiarioHorario-Eólico'!AD1502</f>
        <v>62.292333333333318</v>
      </c>
      <c r="AH63" s="64">
        <f>+'Resumen-DiarioHorario-Eólico'!AD1554</f>
        <v>17.441666666666674</v>
      </c>
      <c r="AI63" s="63">
        <f>+'Resumen-DiarioHorario-Eólico'!AD1606</f>
        <v>145.76316666666662</v>
      </c>
      <c r="AJ63" s="58"/>
      <c r="AK63" s="56">
        <f t="shared" si="15"/>
        <v>774.97967333333338</v>
      </c>
      <c r="AL63" s="57"/>
    </row>
    <row r="64" spans="2:38" x14ac:dyDescent="0.3">
      <c r="B64" s="48" t="s">
        <v>100</v>
      </c>
      <c r="C64" s="48"/>
      <c r="E64" s="63">
        <f>'Resumen-DiarioHorario-Eólico'!AD48</f>
        <v>377.4036666666666</v>
      </c>
      <c r="F64" s="64">
        <f>'Resumen-DiarioHorario-Eólico'!AD100</f>
        <v>175.03223333333341</v>
      </c>
      <c r="G64" s="63">
        <f>'Resumen-DiarioHorario-Eólico'!AD152</f>
        <v>671.05650000000003</v>
      </c>
      <c r="H64" s="64">
        <f>'Resumen-DiarioHorario-Eólico'!AD204</f>
        <v>846.90549999999996</v>
      </c>
      <c r="I64" s="63">
        <f>'Resumen-DiarioHorario-Eólico'!AD256</f>
        <v>126.82500000000002</v>
      </c>
      <c r="J64" s="64">
        <f>'Resumen-DiarioHorario-Eólico'!AD308</f>
        <v>648.67983333333336</v>
      </c>
      <c r="K64" s="63">
        <f>'Resumen-DiarioHorario-Eólico'!AD360</f>
        <v>249.69450000000006</v>
      </c>
      <c r="L64" s="64">
        <f>'Resumen-DiarioHorario-Eólico'!AD412</f>
        <v>549.86966666666683</v>
      </c>
      <c r="M64" s="63">
        <f>'Resumen-DiarioHorario-Eólico'!AD464</f>
        <v>171.67883333333333</v>
      </c>
      <c r="N64" s="64">
        <f>'Resumen-DiarioHorario-Eólico'!AD516</f>
        <v>309.21716666666663</v>
      </c>
      <c r="O64" s="63">
        <f>'Resumen-DiarioHorario-Eólico'!AD568</f>
        <v>222.32849999999999</v>
      </c>
      <c r="P64" s="64">
        <f>'Resumen-DiarioHorario-Eólico'!AD620</f>
        <v>181.05216666666669</v>
      </c>
      <c r="Q64" s="63">
        <f>'Resumen-DiarioHorario-Eólico'!AD672</f>
        <v>156.34033333333335</v>
      </c>
      <c r="R64" s="64">
        <f>'Resumen-DiarioHorario-Eólico'!AD724</f>
        <v>21.472249999999992</v>
      </c>
      <c r="S64" s="63">
        <f>'Resumen-DiarioHorario-Eólico'!AD776</f>
        <v>461.42733333333325</v>
      </c>
      <c r="T64" s="64">
        <f>'Resumen-DiarioHorario-Eólico'!AD828</f>
        <v>283.97299999999996</v>
      </c>
      <c r="U64" s="63">
        <f>'Resumen-DiarioHorario-Eólico'!AD880</f>
        <v>69.714166666666657</v>
      </c>
      <c r="V64" s="64">
        <f>'Resumen-DiarioHorario-Eólico'!AD932</f>
        <v>23.465333333333334</v>
      </c>
      <c r="W64" s="63">
        <f>'Resumen-DiarioHorario-Eólico'!AD984</f>
        <v>217.29466666666667</v>
      </c>
      <c r="X64" s="64">
        <f>'Resumen-DiarioHorario-Eólico'!AD1036</f>
        <v>11.174666666666665</v>
      </c>
      <c r="Y64" s="63">
        <f>'Resumen-DiarioHorario-Eólico'!AD1088</f>
        <v>37.456333333333333</v>
      </c>
      <c r="Z64" s="64">
        <f>'Resumen-DiarioHorario-Eólico'!AD1140</f>
        <v>0</v>
      </c>
      <c r="AA64" s="63">
        <f>'Resumen-DiarioHorario-Eólico'!AD1192</f>
        <v>225.10783333333333</v>
      </c>
      <c r="AB64" s="64">
        <f>'Resumen-DiarioHorario-Eólico'!AD1244</f>
        <v>356.26933333333329</v>
      </c>
      <c r="AC64" s="63">
        <f>'Resumen-DiarioHorario-Eólico'!AD1296</f>
        <v>55.50706666666666</v>
      </c>
      <c r="AD64" s="64">
        <f>'Resumen-DiarioHorario-Eólico'!AD1348</f>
        <v>356.32366666666667</v>
      </c>
      <c r="AE64" s="63">
        <f>'Resumen-DiarioHorario-Eólico'!AD1400</f>
        <v>58.883083333333332</v>
      </c>
      <c r="AF64" s="64">
        <f>'Resumen-DiarioHorario-Eólico'!AD1451</f>
        <v>55.688166666666667</v>
      </c>
      <c r="AG64" s="63">
        <f>'Resumen-DiarioHorario-Eólico'!AD1503</f>
        <v>407.55458333333331</v>
      </c>
      <c r="AH64" s="64">
        <f>+'Resumen-DiarioHorario-Eólico'!AD1555</f>
        <v>264.79433333333327</v>
      </c>
      <c r="AI64" s="63">
        <f>+'Resumen-DiarioHorario-Eólico'!AD1607</f>
        <v>449.59650000000005</v>
      </c>
      <c r="AJ64" s="58"/>
      <c r="AK64" s="56">
        <f>SUM(E64:AI64)</f>
        <v>8041.7862166666673</v>
      </c>
      <c r="AL64" s="57"/>
    </row>
    <row r="65" spans="2:42" x14ac:dyDescent="0.3">
      <c r="B65" s="48" t="s">
        <v>101</v>
      </c>
      <c r="C65" s="48"/>
      <c r="D65" s="48"/>
      <c r="E65" s="63">
        <f>'Resumen-DiarioHorario-Eólico'!AD49</f>
        <v>473.11358333333328</v>
      </c>
      <c r="F65" s="64">
        <f>'Resumen-DiarioHorario-Eólico'!AD101</f>
        <v>641.7737333333331</v>
      </c>
      <c r="G65" s="63">
        <f>'Resumen-DiarioHorario-Eólico'!AD153</f>
        <v>532.26566666666656</v>
      </c>
      <c r="H65" s="64">
        <f>'Resumen-DiarioHorario-Eólico'!AD205</f>
        <v>226.0515</v>
      </c>
      <c r="I65" s="63">
        <f>'Resumen-DiarioHorario-Eólico'!AD257</f>
        <v>382.37725000000006</v>
      </c>
      <c r="J65" s="64">
        <f>'Resumen-DiarioHorario-Eólico'!AD309</f>
        <v>326.76816666666662</v>
      </c>
      <c r="K65" s="63">
        <f>'Resumen-DiarioHorario-Eólico'!AD361</f>
        <v>359.27091666666666</v>
      </c>
      <c r="L65" s="64">
        <f>'Resumen-DiarioHorario-Eólico'!AD413</f>
        <v>351.89345000000003</v>
      </c>
      <c r="M65" s="63">
        <f>'Resumen-DiarioHorario-Eólico'!AD465</f>
        <v>467.76100000000008</v>
      </c>
      <c r="N65" s="64">
        <f>'Resumen-DiarioHorario-Eólico'!AD517</f>
        <v>338.01966666666669</v>
      </c>
      <c r="O65" s="63">
        <f>'Resumen-DiarioHorario-Eólico'!AD569</f>
        <v>344.99449999999996</v>
      </c>
      <c r="P65" s="64">
        <f>'Resumen-DiarioHorario-Eólico'!AD621</f>
        <v>472.97433333333339</v>
      </c>
      <c r="Q65" s="63">
        <f>'Resumen-DiarioHorario-Eólico'!AD673</f>
        <v>544.74983333333341</v>
      </c>
      <c r="R65" s="64">
        <f>'Resumen-DiarioHorario-Eólico'!AD725</f>
        <v>504.7664166666666</v>
      </c>
      <c r="S65" s="63">
        <f>'Resumen-DiarioHorario-Eólico'!AD777</f>
        <v>454.13283333333328</v>
      </c>
      <c r="T65" s="64">
        <f>'Resumen-DiarioHorario-Eólico'!AD829</f>
        <v>492.82966666666664</v>
      </c>
      <c r="U65" s="63">
        <f>'Resumen-DiarioHorario-Eólico'!AD881</f>
        <v>513.9851666666666</v>
      </c>
      <c r="V65" s="64">
        <f>'Resumen-DiarioHorario-Eólico'!AD933</f>
        <v>477.80209999999988</v>
      </c>
      <c r="W65" s="63">
        <f>'Resumen-DiarioHorario-Eólico'!AD985</f>
        <v>428.35216666666668</v>
      </c>
      <c r="X65" s="64">
        <f>'Resumen-DiarioHorario-Eólico'!AD1037</f>
        <v>374.63016666666664</v>
      </c>
      <c r="Y65" s="63">
        <f>'Resumen-DiarioHorario-Eólico'!AD1089</f>
        <v>364.74208333333331</v>
      </c>
      <c r="Z65" s="64">
        <f>'Resumen-DiarioHorario-Eólico'!AD1141</f>
        <v>522.1928333333334</v>
      </c>
      <c r="AA65" s="63">
        <f>'Resumen-DiarioHorario-Eólico'!AD1193</f>
        <v>398.40393333333327</v>
      </c>
      <c r="AB65" s="64">
        <f>'Resumen-DiarioHorario-Eólico'!AD1245</f>
        <v>397.51350000000002</v>
      </c>
      <c r="AC65" s="63">
        <f>'Resumen-DiarioHorario-Eólico'!AD1297</f>
        <v>28.898499999999988</v>
      </c>
      <c r="AD65" s="64">
        <f>'Resumen-DiarioHorario-Eólico'!AD1349</f>
        <v>23.799000000000003</v>
      </c>
      <c r="AE65" s="63">
        <f>'Resumen-DiarioHorario-Eólico'!AD1401</f>
        <v>299.22258333333326</v>
      </c>
      <c r="AF65" s="64">
        <f>'Resumen-DiarioHorario-Eólico'!AD1452</f>
        <v>1.8680833333333335</v>
      </c>
      <c r="AG65" s="63">
        <f>'Resumen-DiarioHorario-Eólico'!AD1504</f>
        <v>21.28908333333333</v>
      </c>
      <c r="AH65" s="64">
        <f>+'Resumen-DiarioHorario-Eólico'!AD1556</f>
        <v>236.22450000000001</v>
      </c>
      <c r="AI65" s="63">
        <f>+'Resumen-DiarioHorario-Eólico'!AD1608</f>
        <v>413.04593333333327</v>
      </c>
      <c r="AJ65" s="58"/>
      <c r="AK65" s="56">
        <f>SUM(E65:AI65)</f>
        <v>11415.712149999996</v>
      </c>
      <c r="AL65" s="57"/>
    </row>
    <row r="66" spans="2:42" x14ac:dyDescent="0.3">
      <c r="B66" s="48" t="s">
        <v>102</v>
      </c>
      <c r="C66" s="48"/>
      <c r="D66" s="48"/>
      <c r="E66" s="63">
        <f>'Resumen-DiarioHorario-Eólico'!AD50</f>
        <v>61.920249999999989</v>
      </c>
      <c r="F66" s="64">
        <f>'Resumen-DiarioHorario-Eólico'!AD102</f>
        <v>16.705908333333344</v>
      </c>
      <c r="G66" s="63">
        <f>'Resumen-DiarioHorario-Eólico'!AD154</f>
        <v>94.35315833333334</v>
      </c>
      <c r="H66" s="64">
        <f>'Resumen-DiarioHorario-Eólico'!AD206</f>
        <v>92.358591666666641</v>
      </c>
      <c r="I66" s="63">
        <f>'Resumen-DiarioHorario-Eólico'!AD258</f>
        <v>40.154816666666662</v>
      </c>
      <c r="J66" s="64">
        <f>'Resumen-DiarioHorario-Eólico'!AD310</f>
        <v>12.195291666666664</v>
      </c>
      <c r="K66" s="63">
        <f>'Resumen-DiarioHorario-Eólico'!AD362</f>
        <v>39.030924999999996</v>
      </c>
      <c r="L66" s="64">
        <f>'Resumen-DiarioHorario-Eólico'!AD414</f>
        <v>19.729043333333337</v>
      </c>
      <c r="M66" s="63">
        <f>'Resumen-DiarioHorario-Eólico'!AD466</f>
        <v>30.890833333333337</v>
      </c>
      <c r="N66" s="64">
        <f>'Resumen-DiarioHorario-Eólico'!AD518</f>
        <v>1.5262166666666666</v>
      </c>
      <c r="O66" s="63">
        <f>'Resumen-DiarioHorario-Eólico'!AD570</f>
        <v>0.32133333333333336</v>
      </c>
      <c r="P66" s="64">
        <f>'Resumen-DiarioHorario-Eólico'!AD622</f>
        <v>7.7004750000000017</v>
      </c>
      <c r="Q66" s="63">
        <f>'Resumen-DiarioHorario-Eólico'!AD674</f>
        <v>5.6807083333333317</v>
      </c>
      <c r="R66" s="64">
        <f>'Resumen-DiarioHorario-Eólico'!AD726</f>
        <v>0.11590833333333345</v>
      </c>
      <c r="S66" s="63">
        <f>'Resumen-DiarioHorario-Eólico'!AD778</f>
        <v>1.3610833333333332</v>
      </c>
      <c r="T66" s="64">
        <f>'Resumen-DiarioHorario-Eólico'!AD830</f>
        <v>0.46255333333333348</v>
      </c>
      <c r="U66" s="63">
        <f>'Resumen-DiarioHorario-Eólico'!AD882</f>
        <v>2.3621166666666662</v>
      </c>
      <c r="V66" s="64">
        <f>'Resumen-DiarioHorario-Eólico'!AD934</f>
        <v>5.8498333333333319</v>
      </c>
      <c r="W66" s="63">
        <f>'Resumen-DiarioHorario-Eólico'!AD986</f>
        <v>0</v>
      </c>
      <c r="X66" s="64">
        <f>'Resumen-DiarioHorario-Eólico'!AD1038</f>
        <v>0</v>
      </c>
      <c r="Y66" s="63">
        <f>'Resumen-DiarioHorario-Eólico'!AD1090</f>
        <v>10.977166666666669</v>
      </c>
      <c r="Z66" s="64">
        <f>'Resumen-DiarioHorario-Eólico'!AD1142</f>
        <v>6.2833333333333338E-2</v>
      </c>
      <c r="AA66" s="63">
        <f>'Resumen-DiarioHorario-Eólico'!AD1194</f>
        <v>0.23897999999999997</v>
      </c>
      <c r="AB66" s="64">
        <f>'Resumen-DiarioHorario-Eólico'!AD1246</f>
        <v>22.290319999999998</v>
      </c>
      <c r="AC66" s="63">
        <f>'Resumen-DiarioHorario-Eólico'!AD1298</f>
        <v>4.8394999999999992</v>
      </c>
      <c r="AD66" s="64">
        <f>'Resumen-DiarioHorario-Eólico'!AD1350</f>
        <v>6.3538066666666682</v>
      </c>
      <c r="AE66" s="63">
        <f>'Resumen-DiarioHorario-Eólico'!AD1402</f>
        <v>2.8641666666666676</v>
      </c>
      <c r="AF66" s="64">
        <f>'Resumen-DiarioHorario-Eólico'!AD1453</f>
        <v>44.790666666666667</v>
      </c>
      <c r="AG66" s="63">
        <f>'Resumen-DiarioHorario-Eólico'!AD1505</f>
        <v>81.683850000000021</v>
      </c>
      <c r="AH66" s="64">
        <f>+'Resumen-DiarioHorario-Eólico'!AD1557</f>
        <v>138.86431666666667</v>
      </c>
      <c r="AI66" s="63">
        <f>+'Resumen-DiarioHorario-Eólico'!AD1609</f>
        <v>23.571499999999997</v>
      </c>
      <c r="AJ66" s="58"/>
      <c r="AK66" s="56">
        <f t="shared" si="15"/>
        <v>769.25615333333337</v>
      </c>
      <c r="AL66" s="57"/>
    </row>
    <row r="67" spans="2:42" x14ac:dyDescent="0.3">
      <c r="B67" s="48" t="s">
        <v>109</v>
      </c>
      <c r="C67" s="48"/>
      <c r="D67" s="48"/>
      <c r="E67" s="63">
        <f>'Resumen-DiarioHorario-Eólico'!AD51</f>
        <v>50.305499999999995</v>
      </c>
      <c r="F67" s="64">
        <f>'Resumen-DiarioHorario-Eólico'!AD103</f>
        <v>54.773333333333341</v>
      </c>
      <c r="G67" s="63">
        <f>'Resumen-DiarioHorario-Eólico'!AD155</f>
        <v>437.71626166666664</v>
      </c>
      <c r="H67" s="64">
        <f>'Resumen-DiarioHorario-Eólico'!AD207</f>
        <v>71.576333333333338</v>
      </c>
      <c r="I67" s="63">
        <f>'Resumen-DiarioHorario-Eólico'!AD259</f>
        <v>7.727583333333329</v>
      </c>
      <c r="J67" s="64">
        <f>'Resumen-DiarioHorario-Eólico'!AD311</f>
        <v>31.466666666666676</v>
      </c>
      <c r="K67" s="63">
        <f>'Resumen-DiarioHorario-Eólico'!AD363</f>
        <v>21.020166666666665</v>
      </c>
      <c r="L67" s="64">
        <f>'Resumen-DiarioHorario-Eólico'!AD415</f>
        <v>242.0611866666666</v>
      </c>
      <c r="M67" s="63">
        <f>'Resumen-DiarioHorario-Eólico'!AD467</f>
        <v>126.03966666666668</v>
      </c>
      <c r="N67" s="64">
        <f>'Resumen-DiarioHorario-Eólico'!AD519</f>
        <v>10.334799999999992</v>
      </c>
      <c r="O67" s="63">
        <f>'Resumen-DiarioHorario-Eólico'!AD571</f>
        <v>6.0841666666666638</v>
      </c>
      <c r="P67" s="64">
        <f>'Resumen-DiarioHorario-Eólico'!AD623</f>
        <v>63.940733333333327</v>
      </c>
      <c r="Q67" s="63">
        <f>'Resumen-DiarioHorario-Eólico'!AD675</f>
        <v>70.872500000000002</v>
      </c>
      <c r="R67" s="64">
        <f>'Resumen-DiarioHorario-Eólico'!AD727</f>
        <v>7.8061333333333334</v>
      </c>
      <c r="S67" s="63">
        <f>'Resumen-DiarioHorario-Eólico'!AD779</f>
        <v>1.2333333333333248E-2</v>
      </c>
      <c r="T67" s="64">
        <f>'Resumen-DiarioHorario-Eólico'!AD831</f>
        <v>80.280566666666658</v>
      </c>
      <c r="U67" s="63">
        <f>'Resumen-DiarioHorario-Eólico'!AD883</f>
        <v>2.1939833333333336</v>
      </c>
      <c r="V67" s="64">
        <f>'Resumen-DiarioHorario-Eólico'!AD935</f>
        <v>14.952833333333329</v>
      </c>
      <c r="W67" s="63">
        <f>'Resumen-DiarioHorario-Eólico'!AD987</f>
        <v>6.7525416666666622</v>
      </c>
      <c r="X67" s="64">
        <f>'Resumen-DiarioHorario-Eólico'!AD1039</f>
        <v>10.559500000000003</v>
      </c>
      <c r="Y67" s="63">
        <f>'Resumen-DiarioHorario-Eólico'!AD1091</f>
        <v>21.237666666666673</v>
      </c>
      <c r="Z67" s="64">
        <f>'Resumen-DiarioHorario-Eólico'!AD1143</f>
        <v>1.5380000000000011</v>
      </c>
      <c r="AA67" s="63">
        <f>'Resumen-DiarioHorario-Eólico'!AD1195</f>
        <v>25.453733333333325</v>
      </c>
      <c r="AB67" s="64">
        <f>'Resumen-DiarioHorario-Eólico'!AD1247</f>
        <v>43.551166666666674</v>
      </c>
      <c r="AC67" s="63">
        <f>'Resumen-DiarioHorario-Eólico'!AD1299</f>
        <v>0</v>
      </c>
      <c r="AD67" s="64">
        <f>'Resumen-DiarioHorario-Eólico'!AD1351</f>
        <v>5.2626666666666679</v>
      </c>
      <c r="AE67" s="63">
        <f>'Resumen-DiarioHorario-Eólico'!AD1403</f>
        <v>0.13315000000000007</v>
      </c>
      <c r="AF67" s="64">
        <f>'Resumen-DiarioHorario-Eólico'!AD1454</f>
        <v>32.890666666666675</v>
      </c>
      <c r="AG67" s="63">
        <f>'Resumen-DiarioHorario-Eólico'!AD1506</f>
        <v>181.68136666666663</v>
      </c>
      <c r="AH67" s="64">
        <f>+'Resumen-DiarioHorario-Eólico'!AD1558</f>
        <v>309.27149166666669</v>
      </c>
      <c r="AI67" s="63">
        <f>+'Resumen-DiarioHorario-Eólico'!AD1610</f>
        <v>194.99305333333325</v>
      </c>
      <c r="AJ67" s="58"/>
      <c r="AK67" s="56">
        <f t="shared" si="15"/>
        <v>2132.4897516666665</v>
      </c>
      <c r="AL67" s="57"/>
    </row>
    <row r="68" spans="2:42" x14ac:dyDescent="0.3">
      <c r="B68" s="48" t="s">
        <v>115</v>
      </c>
      <c r="C68" s="48"/>
      <c r="D68" s="48"/>
      <c r="E68" s="63">
        <f>'Resumen-DiarioHorario-Eólico'!AD52</f>
        <v>0</v>
      </c>
      <c r="F68" s="64">
        <f>'Resumen-DiarioHorario-Eólico'!AD104</f>
        <v>0</v>
      </c>
      <c r="G68" s="63">
        <f>'Resumen-DiarioHorario-Eólico'!AD156</f>
        <v>0</v>
      </c>
      <c r="H68" s="64">
        <f>'Resumen-DiarioHorario-Eólico'!AD208</f>
        <v>0</v>
      </c>
      <c r="I68" s="63">
        <f>'Resumen-DiarioHorario-Eólico'!AD260</f>
        <v>0</v>
      </c>
      <c r="J68" s="64">
        <f>'Resumen-DiarioHorario-Eólico'!AD312</f>
        <v>0</v>
      </c>
      <c r="K68" s="63">
        <f>'Resumen-DiarioHorario-Eólico'!AD364</f>
        <v>439.63241666666664</v>
      </c>
      <c r="L68" s="64">
        <f>'Resumen-DiarioHorario-Eólico'!AD416</f>
        <v>398.50504999999998</v>
      </c>
      <c r="M68" s="63">
        <f>'Resumen-DiarioHorario-Eólico'!AD468</f>
        <v>500.23949999999991</v>
      </c>
      <c r="N68" s="64">
        <f>'Resumen-DiarioHorario-Eólico'!AD520</f>
        <v>642.29516666666677</v>
      </c>
      <c r="O68" s="63">
        <f>'Resumen-DiarioHorario-Eólico'!AD572</f>
        <v>366.30866666666668</v>
      </c>
      <c r="P68" s="64">
        <f>'Resumen-DiarioHorario-Eólico'!AD624</f>
        <v>597.17491666666672</v>
      </c>
      <c r="Q68" s="63">
        <f>'Resumen-DiarioHorario-Eólico'!AD676</f>
        <v>582.46249999999998</v>
      </c>
      <c r="R68" s="64">
        <f>'Resumen-DiarioHorario-Eólico'!AD728</f>
        <v>394.50675000000001</v>
      </c>
      <c r="S68" s="63">
        <f>'Resumen-DiarioHorario-Eólico'!AD780</f>
        <v>359.09116666666671</v>
      </c>
      <c r="T68" s="64">
        <f>'Resumen-DiarioHorario-Eólico'!AD832</f>
        <v>287.97743333333329</v>
      </c>
      <c r="U68" s="63">
        <f>'Resumen-DiarioHorario-Eólico'!AD884</f>
        <v>417.04216666666662</v>
      </c>
      <c r="V68" s="64">
        <f>'Resumen-DiarioHorario-Eólico'!AD936</f>
        <v>20.535666666666671</v>
      </c>
      <c r="W68" s="63">
        <f>'Resumen-DiarioHorario-Eólico'!AD988</f>
        <v>256.62583333333333</v>
      </c>
      <c r="X68" s="64">
        <f>'Resumen-DiarioHorario-Eólico'!AD1040</f>
        <v>16.655166666666666</v>
      </c>
      <c r="Y68" s="63">
        <f>'Resumen-DiarioHorario-Eólico'!AD1092</f>
        <v>195.20891666666668</v>
      </c>
      <c r="Z68" s="64">
        <f>'Resumen-DiarioHorario-Eólico'!AD1144</f>
        <v>1.499166666666667</v>
      </c>
      <c r="AA68" s="63">
        <f>'Resumen-DiarioHorario-Eólico'!AD1196</f>
        <v>303.46283333333332</v>
      </c>
      <c r="AB68" s="64">
        <f>'Resumen-DiarioHorario-Eólico'!AD1248</f>
        <v>14.079666666666665</v>
      </c>
      <c r="AC68" s="63">
        <f>'Resumen-DiarioHorario-Eólico'!AD1300</f>
        <v>189.05296666666666</v>
      </c>
      <c r="AD68" s="64">
        <f>'Resumen-DiarioHorario-Eólico'!AD1352</f>
        <v>55.162666666666659</v>
      </c>
      <c r="AE68" s="63">
        <f>'Resumen-DiarioHorario-Eólico'!AD1404</f>
        <v>2.757333333333333</v>
      </c>
      <c r="AF68" s="64">
        <f>'Resumen-DiarioHorario-Eólico'!AD1455</f>
        <v>22.439583333333339</v>
      </c>
      <c r="AG68" s="63">
        <f>'Resumen-DiarioHorario-Eólico'!AD1507</f>
        <v>11.360999999999999</v>
      </c>
      <c r="AH68" s="64">
        <f>+'Resumen-DiarioHorario-Eólico'!AD1559</f>
        <v>67.100666666666697</v>
      </c>
      <c r="AI68" s="63">
        <f>+'Resumen-DiarioHorario-Eólico'!AD1611</f>
        <v>199.59233333333336</v>
      </c>
      <c r="AJ68" s="58"/>
      <c r="AK68" s="56">
        <f t="shared" si="15"/>
        <v>6340.7695333333322</v>
      </c>
      <c r="AL68" s="57"/>
    </row>
    <row r="69" spans="2:42" x14ac:dyDescent="0.3">
      <c r="B69" s="48" t="s">
        <v>122</v>
      </c>
      <c r="C69" s="48"/>
      <c r="D69" s="48"/>
      <c r="E69" s="63">
        <f>'Resumen-DiarioHorario-Eólico'!AD53</f>
        <v>0</v>
      </c>
      <c r="F69" s="64">
        <f>'Resumen-DiarioHorario-Eólico'!AD105</f>
        <v>0</v>
      </c>
      <c r="G69" s="63">
        <f>'Resumen-DiarioHorario-Eólico'!AD157</f>
        <v>0</v>
      </c>
      <c r="H69" s="64">
        <f>'Resumen-DiarioHorario-Eólico'!AD209</f>
        <v>0</v>
      </c>
      <c r="I69" s="63">
        <f>'Resumen-DiarioHorario-Eólico'!AD261</f>
        <v>0</v>
      </c>
      <c r="J69" s="64">
        <f>'Resumen-DiarioHorario-Eólico'!AD313</f>
        <v>0</v>
      </c>
      <c r="K69" s="63">
        <f>'Resumen-DiarioHorario-Eólico'!AD365</f>
        <v>11.895833333333336</v>
      </c>
      <c r="L69" s="64">
        <f>'Resumen-DiarioHorario-Eólico'!AD417</f>
        <v>158.32775333333328</v>
      </c>
      <c r="M69" s="63">
        <f>'Resumen-DiarioHorario-Eólico'!AD469</f>
        <v>92.844833333333327</v>
      </c>
      <c r="N69" s="64">
        <f>'Resumen-DiarioHorario-Eólico'!AD521</f>
        <v>3.3775166666666667</v>
      </c>
      <c r="O69" s="63">
        <f>'Resumen-DiarioHorario-Eólico'!AD573</f>
        <v>1.9929666666666661</v>
      </c>
      <c r="P69" s="64">
        <f>'Resumen-DiarioHorario-Eólico'!AD625</f>
        <v>36.676299999999998</v>
      </c>
      <c r="Q69" s="63">
        <f>'Resumen-DiarioHorario-Eólico'!AD677</f>
        <v>0</v>
      </c>
      <c r="R69" s="64">
        <f>'Resumen-DiarioHorario-Eólico'!AD729</f>
        <v>1.7823000000000011</v>
      </c>
      <c r="S69" s="63">
        <f>'Resumen-DiarioHorario-Eólico'!AD781</f>
        <v>81.170166666666645</v>
      </c>
      <c r="T69" s="64">
        <f>'Resumen-DiarioHorario-Eólico'!AD833</f>
        <v>47.560966666666651</v>
      </c>
      <c r="U69" s="63">
        <f>'Resumen-DiarioHorario-Eólico'!AD885</f>
        <v>4.6559416666666653</v>
      </c>
      <c r="V69" s="64">
        <f>'Resumen-DiarioHorario-Eólico'!AD937</f>
        <v>23.669166666666666</v>
      </c>
      <c r="W69" s="63">
        <f>'Resumen-DiarioHorario-Eólico'!AD989</f>
        <v>95.53413333333333</v>
      </c>
      <c r="X69" s="64">
        <f>'Resumen-DiarioHorario-Eólico'!AD1041</f>
        <v>20.466166666666677</v>
      </c>
      <c r="Y69" s="63">
        <f>'Resumen-DiarioHorario-Eólico'!AD1093</f>
        <v>19.576666666666661</v>
      </c>
      <c r="Z69" s="64">
        <f>'Resumen-DiarioHorario-Eólico'!AD1145</f>
        <v>0.79733333333333323</v>
      </c>
      <c r="AA69" s="63">
        <f>'Resumen-DiarioHorario-Eólico'!AD1197</f>
        <v>14.738666666666669</v>
      </c>
      <c r="AB69" s="64">
        <f>'Resumen-DiarioHorario-Eólico'!AD1249</f>
        <v>16.991000000000007</v>
      </c>
      <c r="AC69" s="63">
        <f>'Resumen-DiarioHorario-Eólico'!AD1301</f>
        <v>0</v>
      </c>
      <c r="AD69" s="64">
        <f>'Resumen-DiarioHorario-Eólico'!AD1353</f>
        <v>1.9095999999999995</v>
      </c>
      <c r="AE69" s="63">
        <f>'Resumen-DiarioHorario-Eólico'!AD1405</f>
        <v>3.4579583333333388</v>
      </c>
      <c r="AF69" s="64">
        <f>'Resumen-DiarioHorario-Eólico'!AD1456</f>
        <v>19.981166666666681</v>
      </c>
      <c r="AG69" s="63">
        <f>'Resumen-DiarioHorario-Eólico'!AD1508</f>
        <v>229.44998333333334</v>
      </c>
      <c r="AH69" s="64">
        <f>+'Resumen-DiarioHorario-Eólico'!AD1560</f>
        <v>244.0879333333333</v>
      </c>
      <c r="AI69" s="63">
        <f>+'Resumen-DiarioHorario-Eólico'!AD1612</f>
        <v>0</v>
      </c>
      <c r="AJ69" s="58"/>
      <c r="AK69" s="56">
        <f>SUM(E69:AI69)</f>
        <v>1130.9443533333333</v>
      </c>
      <c r="AL69" s="57"/>
    </row>
    <row r="70" spans="2:42" x14ac:dyDescent="0.3"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</row>
    <row r="71" spans="2:42" x14ac:dyDescent="0.3"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</row>
    <row r="72" spans="2:42" x14ac:dyDescent="0.3">
      <c r="B72" s="5" t="s">
        <v>91</v>
      </c>
      <c r="C72" s="2"/>
      <c r="D72" s="2"/>
      <c r="E72" s="2"/>
      <c r="F72" s="2"/>
      <c r="G72" s="2"/>
      <c r="H72" s="2"/>
      <c r="I72" s="2"/>
      <c r="J72" s="2"/>
      <c r="K72" s="2"/>
      <c r="L72" s="1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31"/>
      <c r="AC72" s="31"/>
      <c r="AD72" s="31"/>
      <c r="AE72" s="31"/>
      <c r="AF72" s="31"/>
      <c r="AG72" s="31"/>
      <c r="AH72" s="1"/>
      <c r="AI72" s="1"/>
      <c r="AJ72" s="1"/>
      <c r="AK72" s="1"/>
      <c r="AL72" s="1"/>
    </row>
    <row r="73" spans="2:42" x14ac:dyDescent="0.3"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K73" s="4"/>
    </row>
    <row r="74" spans="2:42" x14ac:dyDescent="0.3">
      <c r="B74" s="33" t="s">
        <v>3</v>
      </c>
      <c r="C74" s="4"/>
      <c r="D74" s="4"/>
      <c r="E74" s="34">
        <f t="shared" ref="E74:AI74" si="16">E22</f>
        <v>45352</v>
      </c>
      <c r="F74" s="34">
        <f t="shared" si="16"/>
        <v>45353</v>
      </c>
      <c r="G74" s="34">
        <f t="shared" si="16"/>
        <v>45354</v>
      </c>
      <c r="H74" s="34">
        <f t="shared" si="16"/>
        <v>45355</v>
      </c>
      <c r="I74" s="34">
        <f t="shared" si="16"/>
        <v>45356</v>
      </c>
      <c r="J74" s="34">
        <f t="shared" si="16"/>
        <v>45357</v>
      </c>
      <c r="K74" s="34">
        <f t="shared" si="16"/>
        <v>45358</v>
      </c>
      <c r="L74" s="34">
        <f t="shared" si="16"/>
        <v>45359</v>
      </c>
      <c r="M74" s="34">
        <f t="shared" si="16"/>
        <v>45360</v>
      </c>
      <c r="N74" s="34">
        <f t="shared" si="16"/>
        <v>45361</v>
      </c>
      <c r="O74" s="34">
        <f t="shared" si="16"/>
        <v>45362</v>
      </c>
      <c r="P74" s="34">
        <f t="shared" si="16"/>
        <v>45363</v>
      </c>
      <c r="Q74" s="34">
        <f t="shared" si="16"/>
        <v>45364</v>
      </c>
      <c r="R74" s="34">
        <f t="shared" si="16"/>
        <v>45365</v>
      </c>
      <c r="S74" s="34">
        <f t="shared" si="16"/>
        <v>45366</v>
      </c>
      <c r="T74" s="34">
        <f t="shared" si="16"/>
        <v>45367</v>
      </c>
      <c r="U74" s="34">
        <f t="shared" si="16"/>
        <v>45368</v>
      </c>
      <c r="V74" s="34">
        <f t="shared" si="16"/>
        <v>45369</v>
      </c>
      <c r="W74" s="34">
        <f t="shared" si="16"/>
        <v>45370</v>
      </c>
      <c r="X74" s="34">
        <f t="shared" si="16"/>
        <v>45371</v>
      </c>
      <c r="Y74" s="34">
        <f t="shared" si="16"/>
        <v>45372</v>
      </c>
      <c r="Z74" s="34">
        <f t="shared" si="16"/>
        <v>45373</v>
      </c>
      <c r="AA74" s="34">
        <f t="shared" si="16"/>
        <v>45374</v>
      </c>
      <c r="AB74" s="34">
        <f t="shared" si="16"/>
        <v>45375</v>
      </c>
      <c r="AC74" s="34">
        <f t="shared" si="16"/>
        <v>45376</v>
      </c>
      <c r="AD74" s="34">
        <f t="shared" si="16"/>
        <v>45377</v>
      </c>
      <c r="AE74" s="34">
        <f t="shared" si="16"/>
        <v>45378</v>
      </c>
      <c r="AF74" s="34">
        <f t="shared" si="16"/>
        <v>45379</v>
      </c>
      <c r="AG74" s="34">
        <f t="shared" si="16"/>
        <v>45380</v>
      </c>
      <c r="AH74" s="34">
        <f t="shared" si="16"/>
        <v>45381</v>
      </c>
      <c r="AI74" s="34">
        <f t="shared" si="16"/>
        <v>45382</v>
      </c>
      <c r="AJ74" s="87" t="s">
        <v>2</v>
      </c>
      <c r="AK74" s="88"/>
      <c r="AL74" s="88"/>
    </row>
    <row r="75" spans="2:42" x14ac:dyDescent="0.3">
      <c r="B75" s="95" t="s">
        <v>2</v>
      </c>
      <c r="C75" s="95"/>
      <c r="D75" s="95"/>
      <c r="E75" s="52">
        <f t="shared" ref="E75:AI75" si="17">SUM(E76:E137)</f>
        <v>9981.1317179033285</v>
      </c>
      <c r="F75" s="52">
        <f t="shared" si="17"/>
        <v>7849.797550000002</v>
      </c>
      <c r="G75" s="52">
        <f t="shared" si="17"/>
        <v>13392.515033333335</v>
      </c>
      <c r="H75" s="52">
        <f t="shared" si="17"/>
        <v>8645.1412464999994</v>
      </c>
      <c r="I75" s="52">
        <f t="shared" si="17"/>
        <v>10303.809283333332</v>
      </c>
      <c r="J75" s="52">
        <f t="shared" si="17"/>
        <v>10023.848833333332</v>
      </c>
      <c r="K75" s="52">
        <f t="shared" si="17"/>
        <v>8595.4482333333308</v>
      </c>
      <c r="L75" s="52">
        <f t="shared" si="17"/>
        <v>11226.712266666667</v>
      </c>
      <c r="M75" s="52">
        <f t="shared" si="17"/>
        <v>14797.164809153335</v>
      </c>
      <c r="N75" s="52">
        <f t="shared" si="17"/>
        <v>15437.885050000006</v>
      </c>
      <c r="O75" s="52">
        <f t="shared" si="17"/>
        <v>10672.540566666663</v>
      </c>
      <c r="P75" s="52">
        <f t="shared" si="17"/>
        <v>15016.426624653333</v>
      </c>
      <c r="Q75" s="52">
        <f t="shared" si="17"/>
        <v>14289.187445033331</v>
      </c>
      <c r="R75" s="52">
        <f t="shared" si="17"/>
        <v>16657.469848108998</v>
      </c>
      <c r="S75" s="52">
        <f t="shared" si="17"/>
        <v>13694.565031286669</v>
      </c>
      <c r="T75" s="52">
        <f t="shared" si="17"/>
        <v>16151.693132403332</v>
      </c>
      <c r="U75" s="52">
        <f t="shared" si="17"/>
        <v>21886.694626513341</v>
      </c>
      <c r="V75" s="52">
        <f t="shared" si="17"/>
        <v>5883.2491500000006</v>
      </c>
      <c r="W75" s="52">
        <f t="shared" si="17"/>
        <v>5393.8585053333345</v>
      </c>
      <c r="X75" s="52">
        <f t="shared" si="17"/>
        <v>4546.4571285833326</v>
      </c>
      <c r="Y75" s="52">
        <f t="shared" si="17"/>
        <v>8753.3831118333364</v>
      </c>
      <c r="Z75" s="52">
        <f t="shared" si="17"/>
        <v>8993.4636556300011</v>
      </c>
      <c r="AA75" s="52">
        <f t="shared" si="17"/>
        <v>9255.1458331100002</v>
      </c>
      <c r="AB75" s="52">
        <f t="shared" si="17"/>
        <v>19244.513286250003</v>
      </c>
      <c r="AC75" s="52">
        <f t="shared" si="17"/>
        <v>11194.76069282</v>
      </c>
      <c r="AD75" s="52">
        <f t="shared" si="17"/>
        <v>8084.3382999999976</v>
      </c>
      <c r="AE75" s="52">
        <f t="shared" si="17"/>
        <v>4576.3137500000003</v>
      </c>
      <c r="AF75" s="52">
        <f t="shared" si="17"/>
        <v>6364.3269607766697</v>
      </c>
      <c r="AG75" s="52">
        <f t="shared" si="17"/>
        <v>10665.566444260005</v>
      </c>
      <c r="AH75" s="52">
        <f t="shared" si="17"/>
        <v>17369.420306903332</v>
      </c>
      <c r="AI75" s="52">
        <f t="shared" si="17"/>
        <v>14579.691226616666</v>
      </c>
      <c r="AJ75" s="93">
        <f>SUM(AK76:AK137)</f>
        <v>353526.51965033909</v>
      </c>
      <c r="AK75" s="94"/>
      <c r="AL75" s="94"/>
      <c r="AM75" s="79"/>
    </row>
    <row r="76" spans="2:42" x14ac:dyDescent="0.3">
      <c r="B76" s="48" t="s">
        <v>37</v>
      </c>
      <c r="C76" s="48"/>
      <c r="D76" s="48"/>
      <c r="E76" s="63">
        <f>'Resumen-DiarioHorario-Solar'!AD8</f>
        <v>0</v>
      </c>
      <c r="F76" s="64">
        <f>'Resumen-DiarioHorario-Solar'!AD76</f>
        <v>0</v>
      </c>
      <c r="G76" s="63">
        <f>'Resumen-DiarioHorario-Solar'!AD144</f>
        <v>0</v>
      </c>
      <c r="H76" s="64">
        <f>'Resumen-DiarioHorario-Solar'!AD212</f>
        <v>0</v>
      </c>
      <c r="I76" s="63">
        <f>'Resumen-DiarioHorario-Solar'!AD280</f>
        <v>0</v>
      </c>
      <c r="J76" s="64">
        <f>'Resumen-DiarioHorario-Solar'!AD348</f>
        <v>0</v>
      </c>
      <c r="K76" s="63">
        <f>'Resumen-DiarioHorario-Solar'!AD416</f>
        <v>2.0999999999999894E-2</v>
      </c>
      <c r="L76" s="64">
        <f>'Resumen-DiarioHorario-Solar'!AD484</f>
        <v>0.54150000000000043</v>
      </c>
      <c r="M76" s="63">
        <f>'Resumen-DiarioHorario-Solar'!AD552</f>
        <v>3.5</v>
      </c>
      <c r="N76" s="64">
        <f>'Resumen-DiarioHorario-Solar'!AD620</f>
        <v>1.7849999999999997</v>
      </c>
      <c r="O76" s="63">
        <f>'Resumen-DiarioHorario-Solar'!AD688</f>
        <v>1.0559999999999998</v>
      </c>
      <c r="P76" s="64">
        <f>'Resumen-DiarioHorario-Solar'!AD756</f>
        <v>1.3491666666666662</v>
      </c>
      <c r="Q76" s="63">
        <f>'Resumen-DiarioHorario-Solar'!AD824</f>
        <v>0</v>
      </c>
      <c r="R76" s="64">
        <f>'Resumen-DiarioHorario-Solar'!AD892</f>
        <v>4.7080000000000002</v>
      </c>
      <c r="S76" s="63">
        <f>'Resumen-DiarioHorario-Solar'!AD960</f>
        <v>7.8303333333333427</v>
      </c>
      <c r="T76" s="64">
        <f>'Resumen-DiarioHorario-Solar'!AD1028</f>
        <v>3.9369999999999994</v>
      </c>
      <c r="U76" s="63">
        <f>'Resumen-DiarioHorario-Solar'!AD1096</f>
        <v>14.857833333333332</v>
      </c>
      <c r="V76" s="64">
        <f>'Resumen-DiarioHorario-Solar'!AD1164</f>
        <v>1.2983333333333325</v>
      </c>
      <c r="W76" s="63">
        <f>'Resumen-DiarioHorario-Solar'!AD1232</f>
        <v>1.2585000000000002</v>
      </c>
      <c r="X76" s="64">
        <f>'Resumen-DiarioHorario-Solar'!AD1300</f>
        <v>0</v>
      </c>
      <c r="Y76" s="63">
        <f>'Resumen-DiarioHorario-Solar'!AD1368</f>
        <v>0</v>
      </c>
      <c r="Z76" s="64">
        <f>'Resumen-DiarioHorario-Solar'!AD1436</f>
        <v>0</v>
      </c>
      <c r="AA76" s="63">
        <f>'Resumen-DiarioHorario-Solar'!AD1504</f>
        <v>2.8986666666666658</v>
      </c>
      <c r="AB76" s="64">
        <f>'Resumen-DiarioHorario-Solar'!AD1572</f>
        <v>5.7598333333333329</v>
      </c>
      <c r="AC76" s="63">
        <f>'Resumen-DiarioHorario-Solar'!AD1640</f>
        <v>0</v>
      </c>
      <c r="AD76" s="64">
        <f>'Resumen-DiarioHorario-Solar'!AD1708</f>
        <v>0</v>
      </c>
      <c r="AE76" s="63">
        <f>'Resumen-DiarioHorario-Solar'!AD1776</f>
        <v>0.4283333333333319</v>
      </c>
      <c r="AF76" s="64">
        <f>'Resumen-DiarioHorario-Solar'!AD1844</f>
        <v>0</v>
      </c>
      <c r="AG76" s="63">
        <f>'Resumen-DiarioHorario-Solar'!AD1912</f>
        <v>0</v>
      </c>
      <c r="AH76" s="64">
        <f>'Resumen-DiarioHorario-Solar'!AD1980</f>
        <v>0</v>
      </c>
      <c r="AI76" s="65">
        <f>'Resumen-DiarioHorario-Solar'!AD2048</f>
        <v>0</v>
      </c>
      <c r="AJ76" s="59"/>
      <c r="AK76" s="56">
        <f>SUM(E76:AI76)</f>
        <v>51.229500000000002</v>
      </c>
      <c r="AL76" s="59"/>
      <c r="AP76" s="48"/>
    </row>
    <row r="77" spans="2:42" x14ac:dyDescent="0.3">
      <c r="B77" s="48" t="s">
        <v>38</v>
      </c>
      <c r="C77" s="48"/>
      <c r="D77" s="48"/>
      <c r="E77" s="63">
        <f>'Resumen-DiarioHorario-Solar'!AD9</f>
        <v>0</v>
      </c>
      <c r="F77" s="64">
        <f>'Resumen-DiarioHorario-Solar'!AD77</f>
        <v>4.9999999999990052E-3</v>
      </c>
      <c r="G77" s="63">
        <f>'Resumen-DiarioHorario-Solar'!AD145</f>
        <v>0</v>
      </c>
      <c r="H77" s="64">
        <f>'Resumen-DiarioHorario-Solar'!AD213</f>
        <v>0</v>
      </c>
      <c r="I77" s="63">
        <f>'Resumen-DiarioHorario-Solar'!AD281</f>
        <v>0</v>
      </c>
      <c r="J77" s="64">
        <f>'Resumen-DiarioHorario-Solar'!AD349</f>
        <v>0</v>
      </c>
      <c r="K77" s="63">
        <f>'Resumen-DiarioHorario-Solar'!AD417</f>
        <v>0</v>
      </c>
      <c r="L77" s="64">
        <f>'Resumen-DiarioHorario-Solar'!AD485</f>
        <v>7.8333333333334323E-4</v>
      </c>
      <c r="M77" s="63">
        <f>'Resumen-DiarioHorario-Solar'!AD553</f>
        <v>6.2384833333333285</v>
      </c>
      <c r="N77" s="64">
        <f>'Resumen-DiarioHorario-Solar'!AD621</f>
        <v>2.1402666666666672</v>
      </c>
      <c r="O77" s="63">
        <f>'Resumen-DiarioHorario-Solar'!AD689</f>
        <v>1.5359666666666671</v>
      </c>
      <c r="P77" s="64">
        <f>'Resumen-DiarioHorario-Solar'!AD757</f>
        <v>3.0584999999999996</v>
      </c>
      <c r="Q77" s="63">
        <f>'Resumen-DiarioHorario-Solar'!AD825</f>
        <v>0</v>
      </c>
      <c r="R77" s="64">
        <f>'Resumen-DiarioHorario-Solar'!AD893</f>
        <v>20.357083333333328</v>
      </c>
      <c r="S77" s="63">
        <f>'Resumen-DiarioHorario-Solar'!AD961</f>
        <v>33.578216666666663</v>
      </c>
      <c r="T77" s="64">
        <f>'Resumen-DiarioHorario-Solar'!AD1029</f>
        <v>16.951066666666666</v>
      </c>
      <c r="U77" s="63">
        <f>'Resumen-DiarioHorario-Solar'!AD1097</f>
        <v>30.496866666666666</v>
      </c>
      <c r="V77" s="64">
        <f>'Resumen-DiarioHorario-Solar'!AD1165</f>
        <v>4.1349666666666671</v>
      </c>
      <c r="W77" s="63">
        <f>'Resumen-DiarioHorario-Solar'!AD1233</f>
        <v>5.8298666666666641</v>
      </c>
      <c r="X77" s="64">
        <f>'Resumen-DiarioHorario-Solar'!AD1301</f>
        <v>0</v>
      </c>
      <c r="Y77" s="63">
        <f>'Resumen-DiarioHorario-Solar'!AD1369</f>
        <v>9.979199999999997</v>
      </c>
      <c r="Z77" s="64">
        <f>'Resumen-DiarioHorario-Solar'!AD1437</f>
        <v>9.4837333333333369</v>
      </c>
      <c r="AA77" s="63">
        <f>'Resumen-DiarioHorario-Solar'!AD1505</f>
        <v>8.393533333333334</v>
      </c>
      <c r="AB77" s="64">
        <f>'Resumen-DiarioHorario-Solar'!AD1573</f>
        <v>14.308666666666666</v>
      </c>
      <c r="AC77" s="63">
        <f>'Resumen-DiarioHorario-Solar'!AD1641</f>
        <v>23.633033333333334</v>
      </c>
      <c r="AD77" s="64">
        <f>'Resumen-DiarioHorario-Solar'!AD1709</f>
        <v>33.74316666666666</v>
      </c>
      <c r="AE77" s="63">
        <f>'Resumen-DiarioHorario-Solar'!AD1777</f>
        <v>2.3767999999999998</v>
      </c>
      <c r="AF77" s="64">
        <f>'Resumen-DiarioHorario-Solar'!AD1845</f>
        <v>15.498216666666664</v>
      </c>
      <c r="AG77" s="63">
        <f>'Resumen-DiarioHorario-Solar'!AD1913</f>
        <v>38.947899999999997</v>
      </c>
      <c r="AH77" s="64">
        <f>'Resumen-DiarioHorario-Solar'!AD1981</f>
        <v>14.341533333333336</v>
      </c>
      <c r="AI77" s="65">
        <f>'Resumen-DiarioHorario-Solar'!AD2049</f>
        <v>54.763199999999998</v>
      </c>
      <c r="AJ77" s="59"/>
      <c r="AK77" s="56">
        <f t="shared" ref="AK77:AK137" si="18">SUM(E77:AI77)</f>
        <v>349.79604999999998</v>
      </c>
      <c r="AL77" s="59"/>
    </row>
    <row r="78" spans="2:42" x14ac:dyDescent="0.3">
      <c r="B78" s="48" t="s">
        <v>39</v>
      </c>
      <c r="C78" s="48"/>
      <c r="D78" s="48"/>
      <c r="E78" s="63">
        <f>'Resumen-DiarioHorario-Solar'!AD10</f>
        <v>80.559999999999988</v>
      </c>
      <c r="F78" s="64">
        <f>'Resumen-DiarioHorario-Solar'!AD78</f>
        <v>136.2716666666667</v>
      </c>
      <c r="G78" s="63">
        <f>'Resumen-DiarioHorario-Solar'!AD146</f>
        <v>122.91333333333333</v>
      </c>
      <c r="H78" s="64">
        <f>'Resumen-DiarioHorario-Solar'!AD214</f>
        <v>92.861166666666648</v>
      </c>
      <c r="I78" s="63">
        <f>'Resumen-DiarioHorario-Solar'!AD282</f>
        <v>158.22366666666665</v>
      </c>
      <c r="J78" s="64">
        <f>'Resumen-DiarioHorario-Solar'!AD350</f>
        <v>104.29949999999997</v>
      </c>
      <c r="K78" s="63">
        <f>'Resumen-DiarioHorario-Solar'!AD418</f>
        <v>103.30800000000001</v>
      </c>
      <c r="L78" s="64">
        <f>'Resumen-DiarioHorario-Solar'!AD486</f>
        <v>61.491166666666665</v>
      </c>
      <c r="M78" s="63">
        <f>'Resumen-DiarioHorario-Solar'!AD554</f>
        <v>84.825999999999993</v>
      </c>
      <c r="N78" s="64">
        <f>'Resumen-DiarioHorario-Solar'!AD622</f>
        <v>123.40033333333332</v>
      </c>
      <c r="O78" s="63">
        <f>'Resumen-DiarioHorario-Solar'!AD690</f>
        <v>56.897999999999996</v>
      </c>
      <c r="P78" s="64">
        <f>'Resumen-DiarioHorario-Solar'!AD758</f>
        <v>148.36516666666662</v>
      </c>
      <c r="Q78" s="63">
        <f>'Resumen-DiarioHorario-Solar'!AD826</f>
        <v>142.54333333333335</v>
      </c>
      <c r="R78" s="64">
        <f>'Resumen-DiarioHorario-Solar'!AD894</f>
        <v>160.36999999999995</v>
      </c>
      <c r="S78" s="63">
        <f>'Resumen-DiarioHorario-Solar'!AD962</f>
        <v>99.21666666666664</v>
      </c>
      <c r="T78" s="64">
        <f>'Resumen-DiarioHorario-Solar'!AD1030</f>
        <v>114.62949999999999</v>
      </c>
      <c r="U78" s="63">
        <f>'Resumen-DiarioHorario-Solar'!AD1098</f>
        <v>61.765666666666668</v>
      </c>
      <c r="V78" s="64">
        <f>'Resumen-DiarioHorario-Solar'!AD1166</f>
        <v>41.758833333333321</v>
      </c>
      <c r="W78" s="63">
        <f>'Resumen-DiarioHorario-Solar'!AD1234</f>
        <v>59.930500000000002</v>
      </c>
      <c r="X78" s="64">
        <f>'Resumen-DiarioHorario-Solar'!AD1302</f>
        <v>54.11366666666666</v>
      </c>
      <c r="Y78" s="63">
        <f>'Resumen-DiarioHorario-Solar'!AD1370</f>
        <v>100.14333333333335</v>
      </c>
      <c r="Z78" s="64">
        <f>'Resumen-DiarioHorario-Solar'!AD1438</f>
        <v>108.29916666666666</v>
      </c>
      <c r="AA78" s="63">
        <f>'Resumen-DiarioHorario-Solar'!AD1506</f>
        <v>90.699166666666656</v>
      </c>
      <c r="AB78" s="64">
        <f>'Resumen-DiarioHorario-Solar'!AD1574</f>
        <v>96.64466666666668</v>
      </c>
      <c r="AC78" s="63">
        <f>'Resumen-DiarioHorario-Solar'!AD1642</f>
        <v>86.216666666666654</v>
      </c>
      <c r="AD78" s="64">
        <f>'Resumen-DiarioHorario-Solar'!AD1710</f>
        <v>80.440666666666672</v>
      </c>
      <c r="AE78" s="63">
        <f>'Resumen-DiarioHorario-Solar'!AD1778</f>
        <v>68.917000000000002</v>
      </c>
      <c r="AF78" s="64">
        <f>'Resumen-DiarioHorario-Solar'!AD1846</f>
        <v>75.908166666666659</v>
      </c>
      <c r="AG78" s="63">
        <f>'Resumen-DiarioHorario-Solar'!AD1914</f>
        <v>83.320000000000007</v>
      </c>
      <c r="AH78" s="64">
        <f>'Resumen-DiarioHorario-Solar'!AD1982</f>
        <v>98.240000000000009</v>
      </c>
      <c r="AI78" s="65">
        <f>'Resumen-DiarioHorario-Solar'!AD2050</f>
        <v>81.395000000000039</v>
      </c>
      <c r="AJ78" s="59"/>
      <c r="AK78" s="56">
        <f t="shared" si="18"/>
        <v>2977.97</v>
      </c>
      <c r="AL78" s="59"/>
    </row>
    <row r="79" spans="2:42" x14ac:dyDescent="0.3">
      <c r="B79" s="48" t="s">
        <v>40</v>
      </c>
      <c r="C79" s="48"/>
      <c r="D79" s="48"/>
      <c r="E79" s="63">
        <f>'Resumen-DiarioHorario-Solar'!AD11</f>
        <v>377.3918333333333</v>
      </c>
      <c r="F79" s="64">
        <f>'Resumen-DiarioHorario-Solar'!AD79</f>
        <v>362.68966666666665</v>
      </c>
      <c r="G79" s="63">
        <f>'Resumen-DiarioHorario-Solar'!AD147</f>
        <v>570.12966666666671</v>
      </c>
      <c r="H79" s="64">
        <f>'Resumen-DiarioHorario-Solar'!AD215</f>
        <v>429.57266666666658</v>
      </c>
      <c r="I79" s="63">
        <f>'Resumen-DiarioHorario-Solar'!AD283</f>
        <v>419.20683333333329</v>
      </c>
      <c r="J79" s="64">
        <f>'Resumen-DiarioHorario-Solar'!AD351</f>
        <v>378.55966666666677</v>
      </c>
      <c r="K79" s="63">
        <f>'Resumen-DiarioHorario-Solar'!AD419</f>
        <v>354.81616666666667</v>
      </c>
      <c r="L79" s="64">
        <f>'Resumen-DiarioHorario-Solar'!AD487</f>
        <v>447.30616666666663</v>
      </c>
      <c r="M79" s="63">
        <f>'Resumen-DiarioHorario-Solar'!AD555</f>
        <v>487.71066666666661</v>
      </c>
      <c r="N79" s="64">
        <f>'Resumen-DiarioHorario-Solar'!AD623</f>
        <v>673.55799999999999</v>
      </c>
      <c r="O79" s="63">
        <f>'Resumen-DiarioHorario-Solar'!AD691</f>
        <v>372.44633333333337</v>
      </c>
      <c r="P79" s="64">
        <f>'Resumen-DiarioHorario-Solar'!AD759</f>
        <v>478.94033333333334</v>
      </c>
      <c r="Q79" s="63">
        <f>'Resumen-DiarioHorario-Solar'!AD827</f>
        <v>573.79266666666661</v>
      </c>
      <c r="R79" s="64">
        <f>'Resumen-DiarioHorario-Solar'!AD895</f>
        <v>532.34216666666657</v>
      </c>
      <c r="S79" s="63">
        <f>'Resumen-DiarioHorario-Solar'!AD963</f>
        <v>510.48233333333332</v>
      </c>
      <c r="T79" s="64">
        <f>'Resumen-DiarioHorario-Solar'!AD1031</f>
        <v>539.81933333333325</v>
      </c>
      <c r="U79" s="63">
        <f>'Resumen-DiarioHorario-Solar'!AD1099</f>
        <v>671.38383333333343</v>
      </c>
      <c r="V79" s="64">
        <f>'Resumen-DiarioHorario-Solar'!AD1167</f>
        <v>503.38533333333339</v>
      </c>
      <c r="W79" s="63">
        <f>'Resumen-DiarioHorario-Solar'!AD1235</f>
        <v>367.13466666666659</v>
      </c>
      <c r="X79" s="64">
        <f>'Resumen-DiarioHorario-Solar'!AD1303</f>
        <v>404.71900000000011</v>
      </c>
      <c r="Y79" s="63">
        <f>'Resumen-DiarioHorario-Solar'!AD1371</f>
        <v>468.01016666666646</v>
      </c>
      <c r="Z79" s="64">
        <f>'Resumen-DiarioHorario-Solar'!AD1439</f>
        <v>412.95416666666665</v>
      </c>
      <c r="AA79" s="63">
        <f>'Resumen-DiarioHorario-Solar'!AD1507</f>
        <v>307.56216666666666</v>
      </c>
      <c r="AB79" s="64">
        <f>'Resumen-DiarioHorario-Solar'!AD1575</f>
        <v>502.68550000000005</v>
      </c>
      <c r="AC79" s="63">
        <f>'Resumen-DiarioHorario-Solar'!AD1643</f>
        <v>494.01566666666656</v>
      </c>
      <c r="AD79" s="64">
        <f>'Resumen-DiarioHorario-Solar'!AD1711</f>
        <v>415.06149999999991</v>
      </c>
      <c r="AE79" s="63">
        <f>'Resumen-DiarioHorario-Solar'!AD1779</f>
        <v>302.72650000000004</v>
      </c>
      <c r="AF79" s="64">
        <f>'Resumen-DiarioHorario-Solar'!AD1847</f>
        <v>474.15633333333335</v>
      </c>
      <c r="AG79" s="63">
        <f>'Resumen-DiarioHorario-Solar'!AD1915</f>
        <v>489.27266666666674</v>
      </c>
      <c r="AH79" s="64">
        <f>'Resumen-DiarioHorario-Solar'!AD1983</f>
        <v>609.12200000000007</v>
      </c>
      <c r="AI79" s="65">
        <f>'Resumen-DiarioHorario-Solar'!AD2051</f>
        <v>547.11800000000005</v>
      </c>
      <c r="AJ79" s="59"/>
      <c r="AK79" s="56">
        <f>SUM(E79:AI79)</f>
        <v>14478.071999999998</v>
      </c>
      <c r="AL79" s="59"/>
    </row>
    <row r="80" spans="2:42" x14ac:dyDescent="0.3">
      <c r="B80" s="48" t="s">
        <v>41</v>
      </c>
      <c r="C80" s="48"/>
      <c r="D80" s="48"/>
      <c r="E80" s="63">
        <f>'Resumen-DiarioHorario-Solar'!AD12</f>
        <v>99.467333333333343</v>
      </c>
      <c r="F80" s="64">
        <f>'Resumen-DiarioHorario-Solar'!AD80</f>
        <v>18.213333333333331</v>
      </c>
      <c r="G80" s="63">
        <f>'Resumen-DiarioHorario-Solar'!AD148</f>
        <v>219.41133333333332</v>
      </c>
      <c r="H80" s="64">
        <f>'Resumen-DiarioHorario-Solar'!AD216</f>
        <v>56.520499999999991</v>
      </c>
      <c r="I80" s="63">
        <f>'Resumen-DiarioHorario-Solar'!AD284</f>
        <v>78.529666666666671</v>
      </c>
      <c r="J80" s="64">
        <f>'Resumen-DiarioHorario-Solar'!AD352</f>
        <v>35.640333333333338</v>
      </c>
      <c r="K80" s="63">
        <f>'Resumen-DiarioHorario-Solar'!AD420</f>
        <v>74.74799999999999</v>
      </c>
      <c r="L80" s="64">
        <f>'Resumen-DiarioHorario-Solar'!AD488</f>
        <v>84.19016666666667</v>
      </c>
      <c r="M80" s="63">
        <f>'Resumen-DiarioHorario-Solar'!AD556</f>
        <v>143.09316666666666</v>
      </c>
      <c r="N80" s="64">
        <f>'Resumen-DiarioHorario-Solar'!AD624</f>
        <v>109.15183333333333</v>
      </c>
      <c r="O80" s="63">
        <f>'Resumen-DiarioHorario-Solar'!AD692</f>
        <v>109.97933333333332</v>
      </c>
      <c r="P80" s="64">
        <f>'Resumen-DiarioHorario-Solar'!AD760</f>
        <v>197.74399999999997</v>
      </c>
      <c r="Q80" s="63">
        <f>'Resumen-DiarioHorario-Solar'!AD828</f>
        <v>197.85083333333336</v>
      </c>
      <c r="R80" s="64">
        <f>'Resumen-DiarioHorario-Solar'!AD896</f>
        <v>217.29049999999998</v>
      </c>
      <c r="S80" s="63">
        <f>'Resumen-DiarioHorario-Solar'!AD964</f>
        <v>101.3515</v>
      </c>
      <c r="T80" s="64">
        <f>'Resumen-DiarioHorario-Solar'!AD1032</f>
        <v>174.58199999999999</v>
      </c>
      <c r="U80" s="63">
        <f>'Resumen-DiarioHorario-Solar'!AD1100</f>
        <v>227.60266666666666</v>
      </c>
      <c r="V80" s="64">
        <f>'Resumen-DiarioHorario-Solar'!AD1168</f>
        <v>81.409666666666666</v>
      </c>
      <c r="W80" s="63">
        <f>'Resumen-DiarioHorario-Solar'!AD1236</f>
        <v>38.945500000000017</v>
      </c>
      <c r="X80" s="64">
        <f>'Resumen-DiarioHorario-Solar'!AD1304</f>
        <v>31.624166666666671</v>
      </c>
      <c r="Y80" s="63">
        <f>'Resumen-DiarioHorario-Solar'!AD1372</f>
        <v>82.154499999999999</v>
      </c>
      <c r="Z80" s="64">
        <f>'Resumen-DiarioHorario-Solar'!AD1440</f>
        <v>82.277166666666673</v>
      </c>
      <c r="AA80" s="63">
        <f>'Resumen-DiarioHorario-Solar'!AD1508</f>
        <v>87.643666666666661</v>
      </c>
      <c r="AB80" s="64">
        <f>'Resumen-DiarioHorario-Solar'!AD1576</f>
        <v>205.91150000000002</v>
      </c>
      <c r="AC80" s="63">
        <f>'Resumen-DiarioHorario-Solar'!AD1644</f>
        <v>95.910333333333313</v>
      </c>
      <c r="AD80" s="64">
        <f>'Resumen-DiarioHorario-Solar'!AD1712</f>
        <v>69.958333333333329</v>
      </c>
      <c r="AE80" s="63">
        <f>'Resumen-DiarioHorario-Solar'!AD1780</f>
        <v>51.423166666666667</v>
      </c>
      <c r="AF80" s="64">
        <f>'Resumen-DiarioHorario-Solar'!AD1848</f>
        <v>38.326999999999998</v>
      </c>
      <c r="AG80" s="63">
        <f>'Resumen-DiarioHorario-Solar'!AD1916</f>
        <v>138.66366666666667</v>
      </c>
      <c r="AH80" s="64">
        <f>'Resumen-DiarioHorario-Solar'!AD1984</f>
        <v>328.94599999999997</v>
      </c>
      <c r="AI80" s="65">
        <f>'Resumen-DiarioHorario-Solar'!AD2052</f>
        <v>71.906999999999996</v>
      </c>
      <c r="AJ80" s="59"/>
      <c r="AK80" s="56">
        <f t="shared" si="18"/>
        <v>3550.468166666667</v>
      </c>
      <c r="AL80" s="59"/>
    </row>
    <row r="81" spans="2:38" x14ac:dyDescent="0.3">
      <c r="B81" s="48" t="s">
        <v>42</v>
      </c>
      <c r="C81" s="48"/>
      <c r="D81" s="48"/>
      <c r="E81" s="63">
        <f>'Resumen-DiarioHorario-Solar'!AD13</f>
        <v>322.76266666666669</v>
      </c>
      <c r="F81" s="64">
        <f>'Resumen-DiarioHorario-Solar'!AD81</f>
        <v>289.74766666666665</v>
      </c>
      <c r="G81" s="63">
        <f>'Resumen-DiarioHorario-Solar'!AD149</f>
        <v>328.39650000000006</v>
      </c>
      <c r="H81" s="64">
        <f>'Resumen-DiarioHorario-Solar'!AD217</f>
        <v>73.078666666666663</v>
      </c>
      <c r="I81" s="63">
        <f>'Resumen-DiarioHorario-Solar'!AD285</f>
        <v>159.22500000000002</v>
      </c>
      <c r="J81" s="64">
        <f>'Resumen-DiarioHorario-Solar'!AD353</f>
        <v>136.76599999999993</v>
      </c>
      <c r="K81" s="63">
        <f>'Resumen-DiarioHorario-Solar'!AD421</f>
        <v>161.06433333333339</v>
      </c>
      <c r="L81" s="64">
        <f>'Resumen-DiarioHorario-Solar'!AD489</f>
        <v>164.26166666666663</v>
      </c>
      <c r="M81" s="63">
        <f>'Resumen-DiarioHorario-Solar'!AD557</f>
        <v>267.79000000000002</v>
      </c>
      <c r="N81" s="64">
        <f>'Resumen-DiarioHorario-Solar'!AD625</f>
        <v>198.69166666666666</v>
      </c>
      <c r="O81" s="63">
        <f>'Resumen-DiarioHorario-Solar'!AD693</f>
        <v>152.97683333333336</v>
      </c>
      <c r="P81" s="64">
        <f>'Resumen-DiarioHorario-Solar'!AD761</f>
        <v>297.1880000000001</v>
      </c>
      <c r="Q81" s="63">
        <f>'Resumen-DiarioHorario-Solar'!AD829</f>
        <v>212.726</v>
      </c>
      <c r="R81" s="64">
        <f>'Resumen-DiarioHorario-Solar'!AD897</f>
        <v>506.23633333333333</v>
      </c>
      <c r="S81" s="63">
        <f>'Resumen-DiarioHorario-Solar'!AD965</f>
        <v>350.46416666666659</v>
      </c>
      <c r="T81" s="64">
        <f>'Resumen-DiarioHorario-Solar'!AD1033</f>
        <v>354.3343333333334</v>
      </c>
      <c r="U81" s="63">
        <f>'Resumen-DiarioHorario-Solar'!AD1101</f>
        <v>425.65766666666667</v>
      </c>
      <c r="V81" s="64">
        <f>'Resumen-DiarioHorario-Solar'!AD1169</f>
        <v>37.103000000000009</v>
      </c>
      <c r="W81" s="63">
        <f>'Resumen-DiarioHorario-Solar'!AD1237</f>
        <v>51.707666666666668</v>
      </c>
      <c r="X81" s="64">
        <f>'Resumen-DiarioHorario-Solar'!AD1305</f>
        <v>24.501833333333344</v>
      </c>
      <c r="Y81" s="63">
        <f>'Resumen-DiarioHorario-Solar'!AD1373</f>
        <v>124.28249999999996</v>
      </c>
      <c r="Z81" s="64">
        <f>'Resumen-DiarioHorario-Solar'!AD1441</f>
        <v>159.41216666666665</v>
      </c>
      <c r="AA81" s="63">
        <f>'Resumen-DiarioHorario-Solar'!AD1509</f>
        <v>241.27816666666669</v>
      </c>
      <c r="AB81" s="64">
        <f>'Resumen-DiarioHorario-Solar'!AD1577</f>
        <v>726.21199999999999</v>
      </c>
      <c r="AC81" s="63">
        <f>'Resumen-DiarioHorario-Solar'!AD1645</f>
        <v>468.46266666666673</v>
      </c>
      <c r="AD81" s="64">
        <f>'Resumen-DiarioHorario-Solar'!AD1713</f>
        <v>269.41300000000001</v>
      </c>
      <c r="AE81" s="63">
        <f>'Resumen-DiarioHorario-Solar'!AD1781</f>
        <v>175.19083333333333</v>
      </c>
      <c r="AF81" s="64">
        <f>'Resumen-DiarioHorario-Solar'!AD1849</f>
        <v>159.87783333333329</v>
      </c>
      <c r="AG81" s="63">
        <f>'Resumen-DiarioHorario-Solar'!AD1917</f>
        <v>576.22250000000008</v>
      </c>
      <c r="AH81" s="64">
        <f>'Resumen-DiarioHorario-Solar'!AD1985</f>
        <v>713.70733333333339</v>
      </c>
      <c r="AI81" s="65">
        <f>'Resumen-DiarioHorario-Solar'!AD2053</f>
        <v>335.46983333333338</v>
      </c>
      <c r="AJ81" s="59"/>
      <c r="AK81" s="56">
        <f t="shared" si="18"/>
        <v>8464.208833333334</v>
      </c>
      <c r="AL81" s="59"/>
    </row>
    <row r="82" spans="2:38" x14ac:dyDescent="0.3">
      <c r="B82" s="48" t="s">
        <v>43</v>
      </c>
      <c r="C82" s="48"/>
      <c r="D82" s="48"/>
      <c r="E82" s="63">
        <f>'Resumen-DiarioHorario-Solar'!AD14</f>
        <v>222.89266666666666</v>
      </c>
      <c r="F82" s="64">
        <f>'Resumen-DiarioHorario-Solar'!AD82</f>
        <v>195.95833333333337</v>
      </c>
      <c r="G82" s="63">
        <f>'Resumen-DiarioHorario-Solar'!AD150</f>
        <v>408.41183333333333</v>
      </c>
      <c r="H82" s="64">
        <f>'Resumen-DiarioHorario-Solar'!AD218</f>
        <v>178.03549999999998</v>
      </c>
      <c r="I82" s="63">
        <f>'Resumen-DiarioHorario-Solar'!AD286</f>
        <v>196.93566666666666</v>
      </c>
      <c r="J82" s="64">
        <f>'Resumen-DiarioHorario-Solar'!AD354</f>
        <v>202.2181666666666</v>
      </c>
      <c r="K82" s="63">
        <f>'Resumen-DiarioHorario-Solar'!AD422</f>
        <v>160.51383333333334</v>
      </c>
      <c r="L82" s="64">
        <f>'Resumen-DiarioHorario-Solar'!AD490</f>
        <v>292.80433333333326</v>
      </c>
      <c r="M82" s="63">
        <f>'Resumen-DiarioHorario-Solar'!AD558</f>
        <v>296.31899999999985</v>
      </c>
      <c r="N82" s="64">
        <f>'Resumen-DiarioHorario-Solar'!AD626</f>
        <v>302.89316666666667</v>
      </c>
      <c r="O82" s="63">
        <f>'Resumen-DiarioHorario-Solar'!AD694</f>
        <v>234.64750000000009</v>
      </c>
      <c r="P82" s="64">
        <f>'Resumen-DiarioHorario-Solar'!AD762</f>
        <v>272.76050000000004</v>
      </c>
      <c r="Q82" s="63">
        <f>'Resumen-DiarioHorario-Solar'!AD830</f>
        <v>363.00449999999995</v>
      </c>
      <c r="R82" s="64">
        <f>'Resumen-DiarioHorario-Solar'!AD898</f>
        <v>365.98733333333342</v>
      </c>
      <c r="S82" s="63">
        <f>'Resumen-DiarioHorario-Solar'!AD966</f>
        <v>317.74250000000012</v>
      </c>
      <c r="T82" s="64">
        <f>'Resumen-DiarioHorario-Solar'!AD1034</f>
        <v>318.26916666666671</v>
      </c>
      <c r="U82" s="63">
        <f>'Resumen-DiarioHorario-Solar'!AD1102</f>
        <v>408.14750000000009</v>
      </c>
      <c r="V82" s="64">
        <f>'Resumen-DiarioHorario-Solar'!AD1170</f>
        <v>128.90799999999999</v>
      </c>
      <c r="W82" s="63">
        <f>'Resumen-DiarioHorario-Solar'!AD1238</f>
        <v>105.76433333333337</v>
      </c>
      <c r="X82" s="64">
        <f>'Resumen-DiarioHorario-Solar'!AD1306</f>
        <v>103.47699999999999</v>
      </c>
      <c r="Y82" s="63">
        <f>'Resumen-DiarioHorario-Solar'!AD1374</f>
        <v>174.07500000000002</v>
      </c>
      <c r="Z82" s="64">
        <f>'Resumen-DiarioHorario-Solar'!AD1442</f>
        <v>164.42149999999992</v>
      </c>
      <c r="AA82" s="63">
        <f>'Resumen-DiarioHorario-Solar'!AD1510</f>
        <v>168.82716666666664</v>
      </c>
      <c r="AB82" s="64">
        <f>'Resumen-DiarioHorario-Solar'!AD1578</f>
        <v>374.49416666666684</v>
      </c>
      <c r="AC82" s="63">
        <f>'Resumen-DiarioHorario-Solar'!AD1646</f>
        <v>214.10366666666667</v>
      </c>
      <c r="AD82" s="64">
        <f>'Resumen-DiarioHorario-Solar'!AD1714</f>
        <v>125.94183333333329</v>
      </c>
      <c r="AE82" s="63">
        <f>'Resumen-DiarioHorario-Solar'!AD1782</f>
        <v>91.525833333333352</v>
      </c>
      <c r="AF82" s="64">
        <f>'Resumen-DiarioHorario-Solar'!AD1850</f>
        <v>120.05250000000002</v>
      </c>
      <c r="AG82" s="63">
        <f>'Resumen-DiarioHorario-Solar'!AD1918</f>
        <v>244.18016666666662</v>
      </c>
      <c r="AH82" s="64">
        <f>'Resumen-DiarioHorario-Solar'!AD1986</f>
        <v>310.51800000000003</v>
      </c>
      <c r="AI82" s="65">
        <f>'Resumen-DiarioHorario-Solar'!AD2054</f>
        <v>405.69416666666672</v>
      </c>
      <c r="AJ82" s="59"/>
      <c r="AK82" s="56">
        <f t="shared" si="18"/>
        <v>7469.5248333333338</v>
      </c>
      <c r="AL82" s="59"/>
    </row>
    <row r="83" spans="2:38" x14ac:dyDescent="0.3">
      <c r="B83" s="48" t="s">
        <v>44</v>
      </c>
      <c r="C83" s="48"/>
      <c r="D83" s="48"/>
      <c r="E83" s="63">
        <f>'Resumen-DiarioHorario-Solar'!AD15</f>
        <v>307.75833333333333</v>
      </c>
      <c r="F83" s="64">
        <f>'Resumen-DiarioHorario-Solar'!AD83</f>
        <v>104.44916666666671</v>
      </c>
      <c r="G83" s="63">
        <f>'Resumen-DiarioHorario-Solar'!AD151</f>
        <v>393.1343333333333</v>
      </c>
      <c r="H83" s="64">
        <f>'Resumen-DiarioHorario-Solar'!AD219</f>
        <v>102.65783333333329</v>
      </c>
      <c r="I83" s="63">
        <f>'Resumen-DiarioHorario-Solar'!AD287</f>
        <v>204.67416666666671</v>
      </c>
      <c r="J83" s="64">
        <f>'Resumen-DiarioHorario-Solar'!AD355</f>
        <v>123.178</v>
      </c>
      <c r="K83" s="63">
        <f>'Resumen-DiarioHorario-Solar'!AD423</f>
        <v>136.15416666666667</v>
      </c>
      <c r="L83" s="64">
        <f>'Resumen-DiarioHorario-Solar'!AD491</f>
        <v>192.54049999999998</v>
      </c>
      <c r="M83" s="63">
        <f>'Resumen-DiarioHorario-Solar'!AD559</f>
        <v>359.74866666666668</v>
      </c>
      <c r="N83" s="64">
        <f>'Resumen-DiarioHorario-Solar'!AD627</f>
        <v>384.59550000000007</v>
      </c>
      <c r="O83" s="63">
        <f>'Resumen-DiarioHorario-Solar'!AD695</f>
        <v>209.78766666666667</v>
      </c>
      <c r="P83" s="64">
        <f>'Resumen-DiarioHorario-Solar'!AD763</f>
        <v>268.91216666666662</v>
      </c>
      <c r="Q83" s="63">
        <f>'Resumen-DiarioHorario-Solar'!AD831</f>
        <v>288.18900000000002</v>
      </c>
      <c r="R83" s="64">
        <f>'Resumen-DiarioHorario-Solar'!AD899</f>
        <v>216.45999999999998</v>
      </c>
      <c r="S83" s="63">
        <f>'Resumen-DiarioHorario-Solar'!AD967</f>
        <v>159.68716666666663</v>
      </c>
      <c r="T83" s="64">
        <f>'Resumen-DiarioHorario-Solar'!AD1035</f>
        <v>208.071</v>
      </c>
      <c r="U83" s="63">
        <f>'Resumen-DiarioHorario-Solar'!AD1103</f>
        <v>224.69366666666667</v>
      </c>
      <c r="V83" s="64">
        <f>'Resumen-DiarioHorario-Solar'!AD1171</f>
        <v>68.751166666666663</v>
      </c>
      <c r="W83" s="63">
        <f>'Resumen-DiarioHorario-Solar'!AD1239</f>
        <v>47.206166666666675</v>
      </c>
      <c r="X83" s="64">
        <f>'Resumen-DiarioHorario-Solar'!AD1307</f>
        <v>43.545666666666683</v>
      </c>
      <c r="Y83" s="63">
        <f>'Resumen-DiarioHorario-Solar'!AD1375</f>
        <v>96.216333333333367</v>
      </c>
      <c r="Z83" s="64">
        <f>'Resumen-DiarioHorario-Solar'!AD1443</f>
        <v>136.08216666666664</v>
      </c>
      <c r="AA83" s="63">
        <f>'Resumen-DiarioHorario-Solar'!AD1511</f>
        <v>194.33716666666666</v>
      </c>
      <c r="AB83" s="64">
        <f>'Resumen-DiarioHorario-Solar'!AD1579</f>
        <v>443.19916666666671</v>
      </c>
      <c r="AC83" s="63">
        <f>'Resumen-DiarioHorario-Solar'!AD1647</f>
        <v>172.23833333333334</v>
      </c>
      <c r="AD83" s="64">
        <f>'Resumen-DiarioHorario-Solar'!AD1715</f>
        <v>104.7795</v>
      </c>
      <c r="AE83" s="63">
        <f>'Resumen-DiarioHorario-Solar'!AD1783</f>
        <v>44.676500000000004</v>
      </c>
      <c r="AF83" s="64">
        <f>'Resumen-DiarioHorario-Solar'!AD1851</f>
        <v>62.88033333333334</v>
      </c>
      <c r="AG83" s="63">
        <f>'Resumen-DiarioHorario-Solar'!AD1919</f>
        <v>226.17833333333328</v>
      </c>
      <c r="AH83" s="64">
        <f>'Resumen-DiarioHorario-Solar'!AD1987</f>
        <v>134.55900000000003</v>
      </c>
      <c r="AI83" s="65">
        <f>'Resumen-DiarioHorario-Solar'!AD2055</f>
        <v>93.057500000000005</v>
      </c>
      <c r="AJ83" s="59"/>
      <c r="AK83" s="56">
        <f t="shared" si="18"/>
        <v>5752.398666666666</v>
      </c>
      <c r="AL83" s="59"/>
    </row>
    <row r="84" spans="2:38" x14ac:dyDescent="0.3">
      <c r="B84" s="48" t="s">
        <v>45</v>
      </c>
      <c r="C84" s="48"/>
      <c r="D84" s="48"/>
      <c r="E84" s="63">
        <f>'Resumen-DiarioHorario-Solar'!AD16</f>
        <v>24.812366666666676</v>
      </c>
      <c r="F84" s="64">
        <f>'Resumen-DiarioHorario-Solar'!AD84</f>
        <v>23.102666666666664</v>
      </c>
      <c r="G84" s="63">
        <f>'Resumen-DiarioHorario-Solar'!AD152</f>
        <v>7.4000000000005173E-2</v>
      </c>
      <c r="H84" s="64">
        <f>'Resumen-DiarioHorario-Solar'!AD220</f>
        <v>8.7355666666666671</v>
      </c>
      <c r="I84" s="63">
        <f>'Resumen-DiarioHorario-Solar'!AD288</f>
        <v>13.442733333333322</v>
      </c>
      <c r="J84" s="64">
        <f>'Resumen-DiarioHorario-Solar'!AD356</f>
        <v>47.521033333333342</v>
      </c>
      <c r="K84" s="63">
        <f>'Resumen-DiarioHorario-Solar'!AD424</f>
        <v>9.9373499999999968</v>
      </c>
      <c r="L84" s="64">
        <f>'Resumen-DiarioHorario-Solar'!AD492</f>
        <v>8.8873333333333324</v>
      </c>
      <c r="M84" s="63">
        <f>'Resumen-DiarioHorario-Solar'!AD560</f>
        <v>19.397800000000011</v>
      </c>
      <c r="N84" s="64">
        <f>'Resumen-DiarioHorario-Solar'!AD628</f>
        <v>27.262399999999996</v>
      </c>
      <c r="O84" s="63">
        <f>'Resumen-DiarioHorario-Solar'!AD696</f>
        <v>3.4320333333333286</v>
      </c>
      <c r="P84" s="64">
        <f>'Resumen-DiarioHorario-Solar'!AD764</f>
        <v>16.716900000000003</v>
      </c>
      <c r="Q84" s="63">
        <f>'Resumen-DiarioHorario-Solar'!AD832</f>
        <v>80.323050000000009</v>
      </c>
      <c r="R84" s="64">
        <f>'Resumen-DiarioHorario-Solar'!AD900</f>
        <v>22.856816666666671</v>
      </c>
      <c r="S84" s="63">
        <f>'Resumen-DiarioHorario-Solar'!AD968</f>
        <v>5.074416666666667</v>
      </c>
      <c r="T84" s="64">
        <f>'Resumen-DiarioHorario-Solar'!AD1036</f>
        <v>8.6251499999999979</v>
      </c>
      <c r="U84" s="63">
        <f>'Resumen-DiarioHorario-Solar'!AD1104</f>
        <v>140.30988333333337</v>
      </c>
      <c r="V84" s="64">
        <f>'Resumen-DiarioHorario-Solar'!AD1172</f>
        <v>28.013499999999983</v>
      </c>
      <c r="W84" s="63">
        <f>'Resumen-DiarioHorario-Solar'!AD1240</f>
        <v>1.3760333333333312</v>
      </c>
      <c r="X84" s="64">
        <f>'Resumen-DiarioHorario-Solar'!AD1308</f>
        <v>5.4356666666666644</v>
      </c>
      <c r="Y84" s="63">
        <f>'Resumen-DiarioHorario-Solar'!AD1376</f>
        <v>8.9335833333333259</v>
      </c>
      <c r="Z84" s="64">
        <f>'Resumen-DiarioHorario-Solar'!AD1444</f>
        <v>8.3622166666666686</v>
      </c>
      <c r="AA84" s="63">
        <f>'Resumen-DiarioHorario-Solar'!AD1512</f>
        <v>33.304916666666664</v>
      </c>
      <c r="AB84" s="64">
        <f>'Resumen-DiarioHorario-Solar'!AD1580</f>
        <v>25.381316666666663</v>
      </c>
      <c r="AC84" s="63">
        <f>'Resumen-DiarioHorario-Solar'!AD1648</f>
        <v>18.150066666666675</v>
      </c>
      <c r="AD84" s="64">
        <f>'Resumen-DiarioHorario-Solar'!AD1716</f>
        <v>18.045283333333337</v>
      </c>
      <c r="AE84" s="63">
        <f>'Resumen-DiarioHorario-Solar'!AD1784</f>
        <v>14.898116666666667</v>
      </c>
      <c r="AF84" s="64">
        <f>'Resumen-DiarioHorario-Solar'!AD1852</f>
        <v>9.6827166666666677</v>
      </c>
      <c r="AG84" s="63">
        <f>'Resumen-DiarioHorario-Solar'!AD1920</f>
        <v>39.429483333333316</v>
      </c>
      <c r="AH84" s="64">
        <f>'Resumen-DiarioHorario-Solar'!AD1988</f>
        <v>26.866883333333327</v>
      </c>
      <c r="AI84" s="65">
        <f>'Resumen-DiarioHorario-Solar'!AD2056</f>
        <v>20.785599999999999</v>
      </c>
      <c r="AJ84" s="59"/>
      <c r="AK84" s="56">
        <f t="shared" si="18"/>
        <v>719.17688333333354</v>
      </c>
      <c r="AL84" s="59"/>
    </row>
    <row r="85" spans="2:38" x14ac:dyDescent="0.3">
      <c r="B85" s="48" t="s">
        <v>46</v>
      </c>
      <c r="C85" s="48"/>
      <c r="D85" s="48"/>
      <c r="E85" s="63">
        <f>'Resumen-DiarioHorario-Solar'!AD17</f>
        <v>101.00316666666664</v>
      </c>
      <c r="F85" s="64">
        <f>'Resumen-DiarioHorario-Solar'!AD85</f>
        <v>123.55916666666667</v>
      </c>
      <c r="G85" s="63">
        <f>'Resumen-DiarioHorario-Solar'!AD153</f>
        <v>342.10590000000013</v>
      </c>
      <c r="H85" s="64">
        <f>'Resumen-DiarioHorario-Solar'!AD221</f>
        <v>130.46276666666671</v>
      </c>
      <c r="I85" s="63">
        <f>'Resumen-DiarioHorario-Solar'!AD289</f>
        <v>185.06555</v>
      </c>
      <c r="J85" s="64">
        <f>'Resumen-DiarioHorario-Solar'!AD357</f>
        <v>128.22749999999996</v>
      </c>
      <c r="K85" s="63">
        <f>'Resumen-DiarioHorario-Solar'!AD425</f>
        <v>130.18868333333336</v>
      </c>
      <c r="L85" s="64">
        <f>'Resumen-DiarioHorario-Solar'!AD493</f>
        <v>123.32453333333332</v>
      </c>
      <c r="M85" s="63">
        <f>'Resumen-DiarioHorario-Solar'!AD561</f>
        <v>145.52283333333335</v>
      </c>
      <c r="N85" s="64">
        <f>'Resumen-DiarioHorario-Solar'!AD629</f>
        <v>213.66843333333324</v>
      </c>
      <c r="O85" s="63">
        <f>'Resumen-DiarioHorario-Solar'!AD697</f>
        <v>148.6519333333334</v>
      </c>
      <c r="P85" s="64">
        <f>'Resumen-DiarioHorario-Solar'!AD765</f>
        <v>242.13265000000007</v>
      </c>
      <c r="Q85" s="63">
        <f>'Resumen-DiarioHorario-Solar'!AD833</f>
        <v>200.47821666666664</v>
      </c>
      <c r="R85" s="64">
        <f>'Resumen-DiarioHorario-Solar'!AD901</f>
        <v>250.42583333333332</v>
      </c>
      <c r="S85" s="63">
        <f>'Resumen-DiarioHorario-Solar'!AD969</f>
        <v>176.69569999999993</v>
      </c>
      <c r="T85" s="64">
        <f>'Resumen-DiarioHorario-Solar'!AD1037</f>
        <v>283.66808333333324</v>
      </c>
      <c r="U85" s="63">
        <f>'Resumen-DiarioHorario-Solar'!AD1105</f>
        <v>388.6697333333334</v>
      </c>
      <c r="V85" s="64">
        <f>'Resumen-DiarioHorario-Solar'!AD1173</f>
        <v>25.596333333333352</v>
      </c>
      <c r="W85" s="63">
        <f>'Resumen-DiarioHorario-Solar'!AD1241</f>
        <v>41.473516666666661</v>
      </c>
      <c r="X85" s="64">
        <f>'Resumen-DiarioHorario-Solar'!AD1309</f>
        <v>75.84421666666664</v>
      </c>
      <c r="Y85" s="63">
        <f>'Resumen-DiarioHorario-Solar'!AD1377</f>
        <v>118.68391666666662</v>
      </c>
      <c r="Z85" s="64">
        <f>'Resumen-DiarioHorario-Solar'!AD1445</f>
        <v>130.56116666666668</v>
      </c>
      <c r="AA85" s="63">
        <f>'Resumen-DiarioHorario-Solar'!AD1513</f>
        <v>173.09231666666662</v>
      </c>
      <c r="AB85" s="64">
        <f>'Resumen-DiarioHorario-Solar'!AD1581</f>
        <v>377.21328333333332</v>
      </c>
      <c r="AC85" s="63">
        <f>'Resumen-DiarioHorario-Solar'!AD1649</f>
        <v>197.86383333333342</v>
      </c>
      <c r="AD85" s="64">
        <f>'Resumen-DiarioHorario-Solar'!AD1717</f>
        <v>69.755816666666675</v>
      </c>
      <c r="AE85" s="63">
        <f>'Resumen-DiarioHorario-Solar'!AD1785</f>
        <v>90.257266666666681</v>
      </c>
      <c r="AF85" s="64">
        <f>'Resumen-DiarioHorario-Solar'!AD1853</f>
        <v>110.30186666666668</v>
      </c>
      <c r="AG85" s="63">
        <f>'Resumen-DiarioHorario-Solar'!AD1921</f>
        <v>289.34913333333327</v>
      </c>
      <c r="AH85" s="64">
        <f>'Resumen-DiarioHorario-Solar'!AD1989</f>
        <v>255.29268333333329</v>
      </c>
      <c r="AI85" s="65">
        <f>'Resumen-DiarioHorario-Solar'!AD2057</f>
        <v>383.37495000000007</v>
      </c>
      <c r="AJ85" s="59"/>
      <c r="AK85" s="56">
        <f t="shared" si="18"/>
        <v>5652.5109833333336</v>
      </c>
      <c r="AL85" s="59"/>
    </row>
    <row r="86" spans="2:38" x14ac:dyDescent="0.3">
      <c r="B86" s="48" t="s">
        <v>47</v>
      </c>
      <c r="C86" s="48"/>
      <c r="D86" s="48"/>
      <c r="E86" s="63">
        <f>'Resumen-DiarioHorario-Solar'!AD18</f>
        <v>21.482566666666671</v>
      </c>
      <c r="F86" s="64">
        <f>'Resumen-DiarioHorario-Solar'!AD86</f>
        <v>26.911633333333356</v>
      </c>
      <c r="G86" s="63">
        <f>'Resumen-DiarioHorario-Solar'!AD154</f>
        <v>93.740633333333321</v>
      </c>
      <c r="H86" s="64">
        <f>'Resumen-DiarioHorario-Solar'!AD222</f>
        <v>5.2265333333333279</v>
      </c>
      <c r="I86" s="63">
        <f>'Resumen-DiarioHorario-Solar'!AD290</f>
        <v>20.614899999999992</v>
      </c>
      <c r="J86" s="64">
        <f>'Resumen-DiarioHorario-Solar'!AD358</f>
        <v>109.83366666666667</v>
      </c>
      <c r="K86" s="63">
        <f>'Resumen-DiarioHorario-Solar'!AD426</f>
        <v>41.127899999999997</v>
      </c>
      <c r="L86" s="64">
        <f>'Resumen-DiarioHorario-Solar'!AD494</f>
        <v>36.665900000000008</v>
      </c>
      <c r="M86" s="63">
        <f>'Resumen-DiarioHorario-Solar'!AD562</f>
        <v>49.972566666666694</v>
      </c>
      <c r="N86" s="64">
        <f>'Resumen-DiarioHorario-Solar'!AD630</f>
        <v>46.921600000000005</v>
      </c>
      <c r="O86" s="63">
        <f>'Resumen-DiarioHorario-Solar'!AD698</f>
        <v>54.401633333333322</v>
      </c>
      <c r="P86" s="64">
        <f>'Resumen-DiarioHorario-Solar'!AD766</f>
        <v>43.283166666666659</v>
      </c>
      <c r="Q86" s="63">
        <f>'Resumen-DiarioHorario-Solar'!AD834</f>
        <v>54.949999999999989</v>
      </c>
      <c r="R86" s="64">
        <f>'Resumen-DiarioHorario-Solar'!AD902</f>
        <v>65.295300000000012</v>
      </c>
      <c r="S86" s="63">
        <f>'Resumen-DiarioHorario-Solar'!AD970</f>
        <v>38.888333333333343</v>
      </c>
      <c r="T86" s="64">
        <f>'Resumen-DiarioHorario-Solar'!AD1038</f>
        <v>60.692100000000003</v>
      </c>
      <c r="U86" s="63">
        <f>'Resumen-DiarioHorario-Solar'!AD1106</f>
        <v>113.36526666666666</v>
      </c>
      <c r="V86" s="64">
        <f>'Resumen-DiarioHorario-Solar'!AD1174</f>
        <v>13.8156</v>
      </c>
      <c r="W86" s="63">
        <f>'Resumen-DiarioHorario-Solar'!AD1242</f>
        <v>6.0899999999999945</v>
      </c>
      <c r="X86" s="64">
        <f>'Resumen-DiarioHorario-Solar'!AD1310</f>
        <v>48.476666666666681</v>
      </c>
      <c r="Y86" s="63">
        <f>'Resumen-DiarioHorario-Solar'!AD1378</f>
        <v>57.177999999999997</v>
      </c>
      <c r="Z86" s="64">
        <f>'Resumen-DiarioHorario-Solar'!AD1446</f>
        <v>40.649933333333323</v>
      </c>
      <c r="AA86" s="63">
        <f>'Resumen-DiarioHorario-Solar'!AD1514</f>
        <v>74.195499999999996</v>
      </c>
      <c r="AB86" s="64">
        <f>'Resumen-DiarioHorario-Solar'!AD1582</f>
        <v>136.18676666666667</v>
      </c>
      <c r="AC86" s="63">
        <f>'Resumen-DiarioHorario-Solar'!AD1650</f>
        <v>85.194266666666678</v>
      </c>
      <c r="AD86" s="64">
        <f>'Resumen-DiarioHorario-Solar'!AD1718</f>
        <v>69.11</v>
      </c>
      <c r="AE86" s="63">
        <f>'Resumen-DiarioHorario-Solar'!AD1786</f>
        <v>28.621000000000009</v>
      </c>
      <c r="AF86" s="64">
        <f>'Resumen-DiarioHorario-Solar'!AD1854</f>
        <v>37.658666666666676</v>
      </c>
      <c r="AG86" s="63">
        <f>'Resumen-DiarioHorario-Solar'!AD1922</f>
        <v>89.79340000000002</v>
      </c>
      <c r="AH86" s="64">
        <f>'Resumen-DiarioHorario-Solar'!AD1990</f>
        <v>59.954499999999996</v>
      </c>
      <c r="AI86" s="65">
        <f>'Resumen-DiarioHorario-Solar'!AD2058</f>
        <v>115.4218</v>
      </c>
      <c r="AJ86" s="59"/>
      <c r="AK86" s="56">
        <f t="shared" si="18"/>
        <v>1745.7198000000003</v>
      </c>
      <c r="AL86" s="59"/>
    </row>
    <row r="87" spans="2:38" x14ac:dyDescent="0.3">
      <c r="B87" s="48" t="s">
        <v>48</v>
      </c>
      <c r="C87" s="48"/>
      <c r="D87" s="48"/>
      <c r="E87" s="63">
        <f>'Resumen-DiarioHorario-Solar'!AD19</f>
        <v>39.669100000000007</v>
      </c>
      <c r="F87" s="64">
        <f>'Resumen-DiarioHorario-Solar'!AD87</f>
        <v>36.338900000000002</v>
      </c>
      <c r="G87" s="63">
        <f>'Resumen-DiarioHorario-Solar'!AD155</f>
        <v>152.04769999999994</v>
      </c>
      <c r="H87" s="64">
        <f>'Resumen-DiarioHorario-Solar'!AD223</f>
        <v>13.013000000000002</v>
      </c>
      <c r="I87" s="63">
        <f>'Resumen-DiarioHorario-Solar'!AD291</f>
        <v>23.382100000000001</v>
      </c>
      <c r="J87" s="64">
        <f>'Resumen-DiarioHorario-Solar'!AD359</f>
        <v>129.893</v>
      </c>
      <c r="K87" s="63">
        <f>'Resumen-DiarioHorario-Solar'!AD427</f>
        <v>26.819100000000013</v>
      </c>
      <c r="L87" s="64">
        <f>'Resumen-DiarioHorario-Solar'!AD495</f>
        <v>49.415100000000017</v>
      </c>
      <c r="M87" s="63">
        <f>'Resumen-DiarioHorario-Solar'!AD563</f>
        <v>43.823099999999968</v>
      </c>
      <c r="N87" s="64">
        <f>'Resumen-DiarioHorario-Solar'!AD631</f>
        <v>37.328400000000002</v>
      </c>
      <c r="O87" s="63">
        <f>'Resumen-DiarioHorario-Solar'!AD699</f>
        <v>39.406700000000015</v>
      </c>
      <c r="P87" s="64">
        <f>'Resumen-DiarioHorario-Solar'!AD767</f>
        <v>30.778499999999987</v>
      </c>
      <c r="Q87" s="63">
        <f>'Resumen-DiarioHorario-Solar'!AD835</f>
        <v>38.69</v>
      </c>
      <c r="R87" s="64">
        <f>'Resumen-DiarioHorario-Solar'!AD903</f>
        <v>44.545699999999989</v>
      </c>
      <c r="S87" s="63">
        <f>'Resumen-DiarioHorario-Solar'!AD971</f>
        <v>27.985000000000003</v>
      </c>
      <c r="T87" s="64">
        <f>'Resumen-DiarioHorario-Solar'!AD1039</f>
        <v>50.652900000000002</v>
      </c>
      <c r="U87" s="63">
        <f>'Resumen-DiarioHorario-Solar'!AD1107</f>
        <v>102.91140000000001</v>
      </c>
      <c r="V87" s="64">
        <f>'Resumen-DiarioHorario-Solar'!AD1175</f>
        <v>10.004399999999993</v>
      </c>
      <c r="W87" s="63">
        <f>'Resumen-DiarioHorario-Solar'!AD1243</f>
        <v>4.41</v>
      </c>
      <c r="X87" s="64">
        <f>'Resumen-DiarioHorario-Solar'!AD1311</f>
        <v>41.17</v>
      </c>
      <c r="Y87" s="63">
        <f>'Resumen-DiarioHorario-Solar'!AD1379</f>
        <v>44.822000000000003</v>
      </c>
      <c r="Z87" s="64">
        <f>'Resumen-DiarioHorario-Solar'!AD1447</f>
        <v>26.871399999999994</v>
      </c>
      <c r="AA87" s="63">
        <f>'Resumen-DiarioHorario-Solar'!AD1515</f>
        <v>52.559500000000014</v>
      </c>
      <c r="AB87" s="64">
        <f>'Resumen-DiarioHorario-Solar'!AD1583</f>
        <v>99.934900000000013</v>
      </c>
      <c r="AC87" s="63">
        <f>'Resumen-DiarioHorario-Solar'!AD1651</f>
        <v>59.512400000000014</v>
      </c>
      <c r="AD87" s="64">
        <f>'Resumen-DiarioHorario-Solar'!AD1719</f>
        <v>45.680000000000007</v>
      </c>
      <c r="AE87" s="63">
        <f>'Resumen-DiarioHorario-Solar'!AD1787</f>
        <v>24.178999999999991</v>
      </c>
      <c r="AF87" s="64">
        <f>'Resumen-DiarioHorario-Solar'!AD1855</f>
        <v>24.417999999999992</v>
      </c>
      <c r="AG87" s="63">
        <f>'Resumen-DiarioHorario-Solar'!AD1923</f>
        <v>59.366599999999998</v>
      </c>
      <c r="AH87" s="64">
        <f>'Resumen-DiarioHorario-Solar'!AD1991</f>
        <v>44.020499999999991</v>
      </c>
      <c r="AI87" s="65">
        <f>'Resumen-DiarioHorario-Solar'!AD2059</f>
        <v>86.06819999999999</v>
      </c>
      <c r="AJ87" s="59"/>
      <c r="AK87" s="56">
        <f t="shared" si="18"/>
        <v>1509.7166</v>
      </c>
      <c r="AL87" s="59"/>
    </row>
    <row r="88" spans="2:38" x14ac:dyDescent="0.3">
      <c r="B88" s="48" t="s">
        <v>49</v>
      </c>
      <c r="C88" s="48"/>
      <c r="D88" s="48" t="s">
        <v>131</v>
      </c>
      <c r="E88" s="63">
        <v>0</v>
      </c>
      <c r="F88" s="64">
        <f>'Resumen-DiarioHorario-Solar'!AD88</f>
        <v>238.27449999999999</v>
      </c>
      <c r="G88" s="63">
        <f>'Resumen-DiarioHorario-Solar'!AD156</f>
        <v>0</v>
      </c>
      <c r="H88" s="64">
        <f>'Resumen-DiarioHorario-Solar'!AD224</f>
        <v>399.21016666666668</v>
      </c>
      <c r="I88" s="63">
        <f>'Resumen-DiarioHorario-Solar'!AD292</f>
        <v>499.34050000000008</v>
      </c>
      <c r="J88" s="64">
        <f>'Resumen-DiarioHorario-Solar'!AD360</f>
        <v>487.42533333333347</v>
      </c>
      <c r="K88" s="63">
        <f>'Resumen-DiarioHorario-Solar'!AD428</f>
        <v>274.33150000000001</v>
      </c>
      <c r="L88" s="64">
        <f>'Resumen-DiarioHorario-Solar'!AD496</f>
        <v>405.52633333333335</v>
      </c>
      <c r="M88" s="63">
        <f>'Resumen-DiarioHorario-Solar'!AD564</f>
        <v>423.62416666666672</v>
      </c>
      <c r="N88" s="64">
        <f>'Resumen-DiarioHorario-Solar'!AD632</f>
        <v>208.62749999999997</v>
      </c>
      <c r="O88" s="63">
        <f>'Resumen-DiarioHorario-Solar'!AD700</f>
        <v>482.33183333333329</v>
      </c>
      <c r="P88" s="64">
        <f>'Resumen-DiarioHorario-Solar'!AD768</f>
        <v>477.50800000000004</v>
      </c>
      <c r="Q88" s="63">
        <f>'Resumen-DiarioHorario-Solar'!AD836</f>
        <v>421.84566666666666</v>
      </c>
      <c r="R88" s="64">
        <f>'Resumen-DiarioHorario-Solar'!AD904</f>
        <v>456.70133333333331</v>
      </c>
      <c r="S88" s="63">
        <f>'Resumen-DiarioHorario-Solar'!AD972</f>
        <v>344.91433333333339</v>
      </c>
      <c r="T88" s="64">
        <f>'Resumen-DiarioHorario-Solar'!AD1040</f>
        <v>655.81950000000006</v>
      </c>
      <c r="U88" s="63">
        <f>'Resumen-DiarioHorario-Solar'!AD1108</f>
        <v>904.3411666666666</v>
      </c>
      <c r="V88" s="64">
        <f>'Resumen-DiarioHorario-Solar'!AD1176</f>
        <v>59.186833333333354</v>
      </c>
      <c r="W88" s="63">
        <f>'Resumen-DiarioHorario-Solar'!AD1244</f>
        <v>218.608</v>
      </c>
      <c r="X88" s="64">
        <f>'Resumen-DiarioHorario-Solar'!AD1312</f>
        <v>197.75683333333336</v>
      </c>
      <c r="Y88" s="63">
        <f>'Resumen-DiarioHorario-Solar'!AD1380</f>
        <v>325.56950000000001</v>
      </c>
      <c r="Z88" s="64">
        <f>'Resumen-DiarioHorario-Solar'!AD1448</f>
        <v>386.02366666666666</v>
      </c>
      <c r="AA88" s="63">
        <f>'Resumen-DiarioHorario-Solar'!AD1516</f>
        <v>424.92733333333337</v>
      </c>
      <c r="AB88" s="64">
        <f>'Resumen-DiarioHorario-Solar'!AD1584</f>
        <v>861.8563333333334</v>
      </c>
      <c r="AC88" s="63">
        <f>'Resumen-DiarioHorario-Solar'!AD1652</f>
        <v>435.29733333333331</v>
      </c>
      <c r="AD88" s="64">
        <f>'Resumen-DiarioHorario-Solar'!AD1720</f>
        <v>358.7115</v>
      </c>
      <c r="AE88" s="63">
        <f>'Resumen-DiarioHorario-Solar'!AD1788</f>
        <v>174.64850000000001</v>
      </c>
      <c r="AF88" s="64">
        <f>'Resumen-DiarioHorario-Solar'!AD1856</f>
        <v>322.94966666666664</v>
      </c>
      <c r="AG88" s="63">
        <f>'Resumen-DiarioHorario-Solar'!AD1924</f>
        <v>594.80766666666659</v>
      </c>
      <c r="AH88" s="64">
        <f>'Resumen-DiarioHorario-Solar'!AD1992</f>
        <v>589.6343333333333</v>
      </c>
      <c r="AI88" s="65">
        <f>'Resumen-DiarioHorario-Solar'!AD2060</f>
        <v>396.94533333333328</v>
      </c>
      <c r="AJ88" s="59"/>
      <c r="AK88" s="56">
        <f t="shared" si="18"/>
        <v>12026.744666666667</v>
      </c>
      <c r="AL88" s="59"/>
    </row>
    <row r="89" spans="2:38" x14ac:dyDescent="0.3">
      <c r="B89" s="48" t="s">
        <v>50</v>
      </c>
      <c r="C89" s="48"/>
      <c r="D89" s="48"/>
      <c r="E89" s="63">
        <f>'Resumen-DiarioHorario-Solar'!AD21</f>
        <v>474.96550000000002</v>
      </c>
      <c r="F89" s="64">
        <f>'Resumen-DiarioHorario-Solar'!AD89</f>
        <v>196.60033333333334</v>
      </c>
      <c r="G89" s="63">
        <f>'Resumen-DiarioHorario-Solar'!AD157</f>
        <v>243.90033333333332</v>
      </c>
      <c r="H89" s="64">
        <f>'Resumen-DiarioHorario-Solar'!AD225</f>
        <v>100.2001666666667</v>
      </c>
      <c r="I89" s="63">
        <f>'Resumen-DiarioHorario-Solar'!AD293</f>
        <v>125.65983333333331</v>
      </c>
      <c r="J89" s="64">
        <f>'Resumen-DiarioHorario-Solar'!AD361</f>
        <v>172.59633333333329</v>
      </c>
      <c r="K89" s="63">
        <f>'Resumen-DiarioHorario-Solar'!AD429</f>
        <v>134.82750000000001</v>
      </c>
      <c r="L89" s="64">
        <f>'Resumen-DiarioHorario-Solar'!AD497</f>
        <v>198.39250000000001</v>
      </c>
      <c r="M89" s="63">
        <f>'Resumen-DiarioHorario-Solar'!AD565</f>
        <v>231.92433333333335</v>
      </c>
      <c r="N89" s="64">
        <f>'Resumen-DiarioHorario-Solar'!AD633</f>
        <v>314.69116666666667</v>
      </c>
      <c r="O89" s="63">
        <f>'Resumen-DiarioHorario-Solar'!AD701</f>
        <v>116.97299999999998</v>
      </c>
      <c r="P89" s="64">
        <f>'Resumen-DiarioHorario-Solar'!AD769</f>
        <v>163.86416666666665</v>
      </c>
      <c r="Q89" s="63">
        <f>'Resumen-DiarioHorario-Solar'!AD837</f>
        <v>167.83683333333332</v>
      </c>
      <c r="R89" s="64">
        <f>'Resumen-DiarioHorario-Solar'!AD905</f>
        <v>181.01166666666663</v>
      </c>
      <c r="S89" s="63">
        <f>'Resumen-DiarioHorario-Solar'!AD973</f>
        <v>115.79416666666665</v>
      </c>
      <c r="T89" s="64">
        <f>'Resumen-DiarioHorario-Solar'!AD1041</f>
        <v>144.52066666666667</v>
      </c>
      <c r="U89" s="63">
        <f>'Resumen-DiarioHorario-Solar'!AD1109</f>
        <v>228.1706666666667</v>
      </c>
      <c r="V89" s="64">
        <f>'Resumen-DiarioHorario-Solar'!AD1177</f>
        <v>113.65899999999999</v>
      </c>
      <c r="W89" s="63">
        <f>'Resumen-DiarioHorario-Solar'!AD1245</f>
        <v>65.797166666666669</v>
      </c>
      <c r="X89" s="64">
        <f>'Resumen-DiarioHorario-Solar'!AD1313</f>
        <v>70.250333333333344</v>
      </c>
      <c r="Y89" s="63">
        <f>'Resumen-DiarioHorario-Solar'!AD1381</f>
        <v>82.267499999999998</v>
      </c>
      <c r="Z89" s="64">
        <f>'Resumen-DiarioHorario-Solar'!AD1449</f>
        <v>89.759666666666647</v>
      </c>
      <c r="AA89" s="63">
        <f>'Resumen-DiarioHorario-Solar'!AD1517</f>
        <v>91.081666666666678</v>
      </c>
      <c r="AB89" s="64">
        <f>'Resumen-DiarioHorario-Solar'!AD1585</f>
        <v>224.76650000000001</v>
      </c>
      <c r="AC89" s="63">
        <f>'Resumen-DiarioHorario-Solar'!AD1653</f>
        <v>130.40283333333338</v>
      </c>
      <c r="AD89" s="64">
        <f>'Resumen-DiarioHorario-Solar'!AD1721</f>
        <v>89.27833333333335</v>
      </c>
      <c r="AE89" s="63">
        <f>'Resumen-DiarioHorario-Solar'!AD1789</f>
        <v>59.429500000000004</v>
      </c>
      <c r="AF89" s="64">
        <f>'Resumen-DiarioHorario-Solar'!AD1857</f>
        <v>126.9735</v>
      </c>
      <c r="AG89" s="63">
        <f>'Resumen-DiarioHorario-Solar'!AD1925</f>
        <v>126.17566666666669</v>
      </c>
      <c r="AH89" s="64">
        <f>'Resumen-DiarioHorario-Solar'!AD1993</f>
        <v>165.83399999999995</v>
      </c>
      <c r="AI89" s="65">
        <f>'Resumen-DiarioHorario-Solar'!AD2061</f>
        <v>248.02633333333324</v>
      </c>
      <c r="AJ89" s="59"/>
      <c r="AK89" s="56">
        <f t="shared" si="18"/>
        <v>4995.6311666666679</v>
      </c>
      <c r="AL89" s="59"/>
    </row>
    <row r="90" spans="2:38" x14ac:dyDescent="0.3">
      <c r="B90" s="48" t="s">
        <v>110</v>
      </c>
      <c r="C90" s="48"/>
      <c r="D90" s="48"/>
      <c r="E90" s="63">
        <f>'Resumen-DiarioHorario-Solar'!AD22</f>
        <v>81.999666666666613</v>
      </c>
      <c r="F90" s="64">
        <f>'Resumen-DiarioHorario-Solar'!AD90</f>
        <v>142.02283333333327</v>
      </c>
      <c r="G90" s="63">
        <f>'Resumen-DiarioHorario-Solar'!AD158</f>
        <v>213.00316666666657</v>
      </c>
      <c r="H90" s="64">
        <f>'Resumen-DiarioHorario-Solar'!AD226</f>
        <v>80.946666666666658</v>
      </c>
      <c r="I90" s="63">
        <f>'Resumen-DiarioHorario-Solar'!AD294</f>
        <v>92.292666666666648</v>
      </c>
      <c r="J90" s="64">
        <f>'Resumen-DiarioHorario-Solar'!AD362</f>
        <v>109.0978333333334</v>
      </c>
      <c r="K90" s="63">
        <f>'Resumen-DiarioHorario-Solar'!AD430</f>
        <v>55.113833333333361</v>
      </c>
      <c r="L90" s="64">
        <f>'Resumen-DiarioHorario-Solar'!AD498</f>
        <v>115.79783333333336</v>
      </c>
      <c r="M90" s="63">
        <f>'Resumen-DiarioHorario-Solar'!AD566</f>
        <v>124.56066666666668</v>
      </c>
      <c r="N90" s="64">
        <f>'Resumen-DiarioHorario-Solar'!AD634</f>
        <v>152.82466666666667</v>
      </c>
      <c r="O90" s="63">
        <f>'Resumen-DiarioHorario-Solar'!AD702</f>
        <v>81.185833333333321</v>
      </c>
      <c r="P90" s="64">
        <f>'Resumen-DiarioHorario-Solar'!AD770</f>
        <v>108.52200000000002</v>
      </c>
      <c r="Q90" s="63">
        <f>'Resumen-DiarioHorario-Solar'!AD838</f>
        <v>162.2773333333333</v>
      </c>
      <c r="R90" s="64">
        <f>'Resumen-DiarioHorario-Solar'!AD906</f>
        <v>135.51716666666664</v>
      </c>
      <c r="S90" s="63">
        <f>'Resumen-DiarioHorario-Solar'!AD974</f>
        <v>80.986499999999964</v>
      </c>
      <c r="T90" s="64">
        <f>'Resumen-DiarioHorario-Solar'!AD1042</f>
        <v>158.24100000000001</v>
      </c>
      <c r="U90" s="63">
        <f>'Resumen-DiarioHorario-Solar'!AD1110</f>
        <v>212.76633333333334</v>
      </c>
      <c r="V90" s="64">
        <f>'Resumen-DiarioHorario-Solar'!AD1178</f>
        <v>51.696833333333338</v>
      </c>
      <c r="W90" s="63">
        <f>'Resumen-DiarioHorario-Solar'!AD1246</f>
        <v>48.386999999999979</v>
      </c>
      <c r="X90" s="64">
        <f>'Resumen-DiarioHorario-Solar'!AD1314</f>
        <v>31.460166666666666</v>
      </c>
      <c r="Y90" s="63">
        <f>'Resumen-DiarioHorario-Solar'!AD1382</f>
        <v>29.059166666666666</v>
      </c>
      <c r="Z90" s="64">
        <f>'Resumen-DiarioHorario-Solar'!AD1450</f>
        <v>68.641500000000008</v>
      </c>
      <c r="AA90" s="63">
        <f>'Resumen-DiarioHorario-Solar'!AD1518</f>
        <v>71.295000000000016</v>
      </c>
      <c r="AB90" s="64">
        <f>'Resumen-DiarioHorario-Solar'!AD1586</f>
        <v>197.70983333333339</v>
      </c>
      <c r="AC90" s="63">
        <f>'Resumen-DiarioHorario-Solar'!AD1654</f>
        <v>117.35499999999996</v>
      </c>
      <c r="AD90" s="64">
        <f>'Resumen-DiarioHorario-Solar'!AD1722</f>
        <v>39.664333333333346</v>
      </c>
      <c r="AE90" s="63">
        <f>'Resumen-DiarioHorario-Solar'!AD1790</f>
        <v>13.34416666666667</v>
      </c>
      <c r="AF90" s="64">
        <f>'Resumen-DiarioHorario-Solar'!AD1858</f>
        <v>29.946166666666659</v>
      </c>
      <c r="AG90" s="63">
        <f>'Resumen-DiarioHorario-Solar'!AD1926</f>
        <v>102.08283333333335</v>
      </c>
      <c r="AH90" s="64">
        <f>'Resumen-DiarioHorario-Solar'!AD1994</f>
        <v>107.29783333333332</v>
      </c>
      <c r="AI90" s="65">
        <f>'Resumen-DiarioHorario-Solar'!AD2062</f>
        <v>190.8726666666667</v>
      </c>
      <c r="AJ90" s="59"/>
      <c r="AK90" s="56">
        <f t="shared" si="18"/>
        <v>3205.9684999999999</v>
      </c>
      <c r="AL90" s="59"/>
    </row>
    <row r="91" spans="2:38" x14ac:dyDescent="0.3">
      <c r="B91" s="48" t="s">
        <v>51</v>
      </c>
      <c r="C91" s="48"/>
      <c r="D91" s="48"/>
      <c r="E91" s="63">
        <f>'Resumen-DiarioHorario-Solar'!AD23</f>
        <v>492.96616666666665</v>
      </c>
      <c r="F91" s="64">
        <f>'Resumen-DiarioHorario-Solar'!AD91</f>
        <v>381.32399999999996</v>
      </c>
      <c r="G91" s="63">
        <f>'Resumen-DiarioHorario-Solar'!AD159</f>
        <v>1178.2201666666667</v>
      </c>
      <c r="H91" s="64">
        <f>'Resumen-DiarioHorario-Solar'!AD227</f>
        <v>313.3273333333334</v>
      </c>
      <c r="I91" s="63">
        <f>'Resumen-DiarioHorario-Solar'!AD295</f>
        <v>740.29133333333345</v>
      </c>
      <c r="J91" s="64">
        <f>'Resumen-DiarioHorario-Solar'!AD363</f>
        <v>598.23599999999999</v>
      </c>
      <c r="K91" s="63">
        <f>'Resumen-DiarioHorario-Solar'!AD431</f>
        <v>444.51383333333331</v>
      </c>
      <c r="L91" s="64">
        <f>'Resumen-DiarioHorario-Solar'!AD499</f>
        <v>506.48833333333334</v>
      </c>
      <c r="M91" s="63">
        <f>'Resumen-DiarioHorario-Solar'!AD567</f>
        <v>656.92800000000011</v>
      </c>
      <c r="N91" s="64">
        <f>'Resumen-DiarioHorario-Solar'!AD635</f>
        <v>831.49166666666667</v>
      </c>
      <c r="O91" s="63">
        <f>'Resumen-DiarioHorario-Solar'!AD703</f>
        <v>584.90333333333342</v>
      </c>
      <c r="P91" s="64">
        <f>'Resumen-DiarioHorario-Solar'!AD771</f>
        <v>768.78249999999991</v>
      </c>
      <c r="Q91" s="63">
        <f>'Resumen-DiarioHorario-Solar'!AD839</f>
        <v>1114.6694999999997</v>
      </c>
      <c r="R91" s="64">
        <f>'Resumen-DiarioHorario-Solar'!AD907</f>
        <v>709.26616666666678</v>
      </c>
      <c r="S91" s="63">
        <f>'Resumen-DiarioHorario-Solar'!AD975</f>
        <v>745.303</v>
      </c>
      <c r="T91" s="64">
        <f>'Resumen-DiarioHorario-Solar'!AD1043</f>
        <v>755.01733333333323</v>
      </c>
      <c r="U91" s="63">
        <f>'Resumen-DiarioHorario-Solar'!AD1111</f>
        <v>1133.1373333333333</v>
      </c>
      <c r="V91" s="64">
        <f>'Resumen-DiarioHorario-Solar'!AD1179</f>
        <v>378.30133333333328</v>
      </c>
      <c r="W91" s="63">
        <f>'Resumen-DiarioHorario-Solar'!AD1247</f>
        <v>248.48800000000003</v>
      </c>
      <c r="X91" s="64">
        <f>'Resumen-DiarioHorario-Solar'!AD1315</f>
        <v>214.30750000000003</v>
      </c>
      <c r="Y91" s="63">
        <f>'Resumen-DiarioHorario-Solar'!AD1383</f>
        <v>414.43416666666678</v>
      </c>
      <c r="Z91" s="64">
        <f>'Resumen-DiarioHorario-Solar'!AD1451</f>
        <v>348.85649999999998</v>
      </c>
      <c r="AA91" s="63">
        <f>'Resumen-DiarioHorario-Solar'!AD1519</f>
        <v>397.11283333333336</v>
      </c>
      <c r="AB91" s="64">
        <f>'Resumen-DiarioHorario-Solar'!AD1587</f>
        <v>899.16983333333326</v>
      </c>
      <c r="AC91" s="63">
        <f>'Resumen-DiarioHorario-Solar'!AD1655</f>
        <v>462.47016666666673</v>
      </c>
      <c r="AD91" s="64">
        <f>'Resumen-DiarioHorario-Solar'!AD1723</f>
        <v>257.07516666666669</v>
      </c>
      <c r="AE91" s="63">
        <f>'Resumen-DiarioHorario-Solar'!AD1791</f>
        <v>111.2945</v>
      </c>
      <c r="AF91" s="64">
        <f>'Resumen-DiarioHorario-Solar'!AD1859</f>
        <v>228.81316666666672</v>
      </c>
      <c r="AG91" s="63">
        <f>'Resumen-DiarioHorario-Solar'!AD1927</f>
        <v>538.66683333333333</v>
      </c>
      <c r="AH91" s="64">
        <f>'Resumen-DiarioHorario-Solar'!AD1995</f>
        <v>387.21716666666663</v>
      </c>
      <c r="AI91" s="65">
        <f>'Resumen-DiarioHorario-Solar'!AD2063</f>
        <v>359.62450000000001</v>
      </c>
      <c r="AJ91" s="59"/>
      <c r="AK91" s="56">
        <f t="shared" si="18"/>
        <v>17200.697666666667</v>
      </c>
      <c r="AL91" s="59"/>
    </row>
    <row r="92" spans="2:38" x14ac:dyDescent="0.3">
      <c r="B92" s="48" t="s">
        <v>52</v>
      </c>
      <c r="C92" s="48"/>
      <c r="D92" s="48"/>
      <c r="E92" s="63">
        <f>'Resumen-DiarioHorario-Solar'!AD24</f>
        <v>54.88300000000001</v>
      </c>
      <c r="F92" s="64">
        <f>'Resumen-DiarioHorario-Solar'!AD92</f>
        <v>108.16633333333331</v>
      </c>
      <c r="G92" s="63">
        <f>'Resumen-DiarioHorario-Solar'!AD160</f>
        <v>193.83333333333337</v>
      </c>
      <c r="H92" s="64">
        <f>'Resumen-DiarioHorario-Solar'!AD228</f>
        <v>74.688500000000019</v>
      </c>
      <c r="I92" s="63">
        <f>'Resumen-DiarioHorario-Solar'!AD296</f>
        <v>107.75883333333336</v>
      </c>
      <c r="J92" s="64">
        <f>'Resumen-DiarioHorario-Solar'!AD364</f>
        <v>60.358166666666669</v>
      </c>
      <c r="K92" s="63">
        <f>'Resumen-DiarioHorario-Solar'!AD432</f>
        <v>56.031166666666685</v>
      </c>
      <c r="L92" s="64">
        <f>'Resumen-DiarioHorario-Solar'!AD500</f>
        <v>74.687166666666656</v>
      </c>
      <c r="M92" s="63">
        <f>'Resumen-DiarioHorario-Solar'!AD568</f>
        <v>66.225833333333327</v>
      </c>
      <c r="N92" s="64">
        <f>'Resumen-DiarioHorario-Solar'!AD636</f>
        <v>111.48116666666668</v>
      </c>
      <c r="O92" s="63">
        <f>'Resumen-DiarioHorario-Solar'!AD704</f>
        <v>50.695666666666682</v>
      </c>
      <c r="P92" s="64">
        <f>'Resumen-DiarioHorario-Solar'!AD772</f>
        <v>112.77133333333335</v>
      </c>
      <c r="Q92" s="63">
        <f>'Resumen-DiarioHorario-Solar'!AD840</f>
        <v>67.124333333333325</v>
      </c>
      <c r="R92" s="64">
        <f>'Resumen-DiarioHorario-Solar'!AD908</f>
        <v>68.213166666666666</v>
      </c>
      <c r="S92" s="63">
        <f>'Resumen-DiarioHorario-Solar'!AD976</f>
        <v>52.837333333333348</v>
      </c>
      <c r="T92" s="64">
        <f>'Resumen-DiarioHorario-Solar'!AD1044</f>
        <v>59.505166666666646</v>
      </c>
      <c r="U92" s="63">
        <f>'Resumen-DiarioHorario-Solar'!AD1112</f>
        <v>143.76033333333334</v>
      </c>
      <c r="V92" s="64">
        <f>'Resumen-DiarioHorario-Solar'!AD1180</f>
        <v>9.7988333333333273</v>
      </c>
      <c r="W92" s="63">
        <f>'Resumen-DiarioHorario-Solar'!AD1248</f>
        <v>7.7573333333333361</v>
      </c>
      <c r="X92" s="64">
        <f>'Resumen-DiarioHorario-Solar'!AD1316</f>
        <v>21.147333333333329</v>
      </c>
      <c r="Y92" s="63">
        <f>'Resumen-DiarioHorario-Solar'!AD1384</f>
        <v>14.04566666666668</v>
      </c>
      <c r="Z92" s="64">
        <f>'Resumen-DiarioHorario-Solar'!AD1452</f>
        <v>19.370500000000007</v>
      </c>
      <c r="AA92" s="63">
        <f>'Resumen-DiarioHorario-Solar'!AD1520</f>
        <v>45.507999999999996</v>
      </c>
      <c r="AB92" s="64">
        <f>'Resumen-DiarioHorario-Solar'!AD1588</f>
        <v>120.80600000000003</v>
      </c>
      <c r="AC92" s="63">
        <f>'Resumen-DiarioHorario-Solar'!AD1656</f>
        <v>30.614666666666686</v>
      </c>
      <c r="AD92" s="64">
        <f>'Resumen-DiarioHorario-Solar'!AD1724</f>
        <v>18.926833333333338</v>
      </c>
      <c r="AE92" s="63">
        <f>'Resumen-DiarioHorario-Solar'!AD1792</f>
        <v>0</v>
      </c>
      <c r="AF92" s="64">
        <f>'Resumen-DiarioHorario-Solar'!AD1860</f>
        <v>3.2854999999999999</v>
      </c>
      <c r="AG92" s="63">
        <f>'Resumen-DiarioHorario-Solar'!AD1928</f>
        <v>66.526833333333329</v>
      </c>
      <c r="AH92" s="64">
        <f>'Resumen-DiarioHorario-Solar'!AD1996</f>
        <v>221.66466666666668</v>
      </c>
      <c r="AI92" s="65">
        <f>'Resumen-DiarioHorario-Solar'!AD2064</f>
        <v>154.15766666666667</v>
      </c>
      <c r="AJ92" s="59"/>
      <c r="AK92" s="56">
        <f>SUM(E92:AI92)</f>
        <v>2196.6306666666665</v>
      </c>
      <c r="AL92" s="59"/>
    </row>
    <row r="93" spans="2:38" x14ac:dyDescent="0.3">
      <c r="B93" s="48" t="s">
        <v>53</v>
      </c>
      <c r="C93" s="48"/>
      <c r="D93" s="48"/>
      <c r="E93" s="63">
        <f>'Resumen-DiarioHorario-Solar'!AD25</f>
        <v>0</v>
      </c>
      <c r="F93" s="64">
        <f>'Resumen-DiarioHorario-Solar'!AD93</f>
        <v>1.2736666666666665</v>
      </c>
      <c r="G93" s="63">
        <f>'Resumen-DiarioHorario-Solar'!AD161</f>
        <v>0</v>
      </c>
      <c r="H93" s="64">
        <f>'Resumen-DiarioHorario-Solar'!AD229</f>
        <v>0</v>
      </c>
      <c r="I93" s="63">
        <f>'Resumen-DiarioHorario-Solar'!AD297</f>
        <v>0</v>
      </c>
      <c r="J93" s="64">
        <f>'Resumen-DiarioHorario-Solar'!AD365</f>
        <v>0</v>
      </c>
      <c r="K93" s="63">
        <f>'Resumen-DiarioHorario-Solar'!AD433</f>
        <v>183.309</v>
      </c>
      <c r="L93" s="64">
        <f>'Resumen-DiarioHorario-Solar'!AD501</f>
        <v>276.30066666666664</v>
      </c>
      <c r="M93" s="63">
        <f>'Resumen-DiarioHorario-Solar'!AD569</f>
        <v>314.20733333333334</v>
      </c>
      <c r="N93" s="64">
        <f>'Resumen-DiarioHorario-Solar'!AD637</f>
        <v>354.08366666666666</v>
      </c>
      <c r="O93" s="63">
        <f>'Resumen-DiarioHorario-Solar'!AD705</f>
        <v>174.917</v>
      </c>
      <c r="P93" s="64">
        <f>'Resumen-DiarioHorario-Solar'!AD773</f>
        <v>280.226</v>
      </c>
      <c r="Q93" s="63">
        <f>'Resumen-DiarioHorario-Solar'!AD841</f>
        <v>258.53716666666668</v>
      </c>
      <c r="R93" s="64">
        <f>'Resumen-DiarioHorario-Solar'!AD909</f>
        <v>304.67733333333337</v>
      </c>
      <c r="S93" s="63">
        <f>'Resumen-DiarioHorario-Solar'!AD977</f>
        <v>291.41383333333334</v>
      </c>
      <c r="T93" s="64">
        <f>'Resumen-DiarioHorario-Solar'!AD1045</f>
        <v>297.12649999999996</v>
      </c>
      <c r="U93" s="63">
        <f>'Resumen-DiarioHorario-Solar'!AD1113</f>
        <v>445.33233333333328</v>
      </c>
      <c r="V93" s="64">
        <f>'Resumen-DiarioHorario-Solar'!AD1181</f>
        <v>140.89733333333334</v>
      </c>
      <c r="W93" s="63">
        <f>'Resumen-DiarioHorario-Solar'!AD1249</f>
        <v>150.47283333333334</v>
      </c>
      <c r="X93" s="64">
        <f>'Resumen-DiarioHorario-Solar'!AD1317</f>
        <v>91.513166666666649</v>
      </c>
      <c r="Y93" s="63">
        <f>'Resumen-DiarioHorario-Solar'!AD1385</f>
        <v>160.48516666666666</v>
      </c>
      <c r="Z93" s="64">
        <f>'Resumen-DiarioHorario-Solar'!AD1453</f>
        <v>160.76499999999996</v>
      </c>
      <c r="AA93" s="63">
        <f>'Resumen-DiarioHorario-Solar'!AD1521</f>
        <v>131.13883333333334</v>
      </c>
      <c r="AB93" s="64">
        <f>'Resumen-DiarioHorario-Solar'!AD1589</f>
        <v>378.58583333333331</v>
      </c>
      <c r="AC93" s="63">
        <f>'Resumen-DiarioHorario-Solar'!AD1657</f>
        <v>173.56366666666668</v>
      </c>
      <c r="AD93" s="64">
        <f>'Resumen-DiarioHorario-Solar'!AD1725</f>
        <v>138.65566666666666</v>
      </c>
      <c r="AE93" s="63">
        <f>'Resumen-DiarioHorario-Solar'!AD1793</f>
        <v>89.447500000000019</v>
      </c>
      <c r="AF93" s="64">
        <f>'Resumen-DiarioHorario-Solar'!AD1861</f>
        <v>123.53549999999998</v>
      </c>
      <c r="AG93" s="63">
        <f>'Resumen-DiarioHorario-Solar'!AD1929</f>
        <v>243.40800000000002</v>
      </c>
      <c r="AH93" s="64">
        <f>'Resumen-DiarioHorario-Solar'!AD1997</f>
        <v>318.60349999999994</v>
      </c>
      <c r="AI93" s="65">
        <f>'Resumen-DiarioHorario-Solar'!AD2065</f>
        <v>101.26133333333331</v>
      </c>
      <c r="AJ93" s="59"/>
      <c r="AK93" s="56">
        <f t="shared" si="18"/>
        <v>5583.7378333333336</v>
      </c>
      <c r="AL93" s="59"/>
    </row>
    <row r="94" spans="2:38" x14ac:dyDescent="0.3">
      <c r="B94" s="48" t="s">
        <v>54</v>
      </c>
      <c r="C94" s="48"/>
      <c r="D94" s="48"/>
      <c r="E94" s="63">
        <f>'Resumen-DiarioHorario-Solar'!AD26</f>
        <v>270.36633333333327</v>
      </c>
      <c r="F94" s="64">
        <f>'Resumen-DiarioHorario-Solar'!AD94</f>
        <v>269.39966666666663</v>
      </c>
      <c r="G94" s="63">
        <f>'Resumen-DiarioHorario-Solar'!AD162</f>
        <v>514.60283333333336</v>
      </c>
      <c r="H94" s="64">
        <f>'Resumen-DiarioHorario-Solar'!AD230</f>
        <v>236.38333333333333</v>
      </c>
      <c r="I94" s="63">
        <f>'Resumen-DiarioHorario-Solar'!AD298</f>
        <v>158.11850000000001</v>
      </c>
      <c r="J94" s="64">
        <f>'Resumen-DiarioHorario-Solar'!AD366</f>
        <v>295.68166666666662</v>
      </c>
      <c r="K94" s="63">
        <f>'Resumen-DiarioHorario-Solar'!AD434</f>
        <v>177.7345</v>
      </c>
      <c r="L94" s="64">
        <f>'Resumen-DiarioHorario-Solar'!AD502</f>
        <v>310.02416666666664</v>
      </c>
      <c r="M94" s="63">
        <f>'Resumen-DiarioHorario-Solar'!AD570</f>
        <v>374.06550000000004</v>
      </c>
      <c r="N94" s="64">
        <f>'Resumen-DiarioHorario-Solar'!AD638</f>
        <v>407.50616666666667</v>
      </c>
      <c r="O94" s="63">
        <f>'Resumen-DiarioHorario-Solar'!AD706</f>
        <v>280.71366666666665</v>
      </c>
      <c r="P94" s="64">
        <f>'Resumen-DiarioHorario-Solar'!AD774</f>
        <v>346.15616666666665</v>
      </c>
      <c r="Q94" s="63">
        <f>'Resumen-DiarioHorario-Solar'!AD842</f>
        <v>130.87633333333332</v>
      </c>
      <c r="R94" s="64">
        <f>'Resumen-DiarioHorario-Solar'!AD910</f>
        <v>406.91266666666661</v>
      </c>
      <c r="S94" s="63">
        <f>'Resumen-DiarioHorario-Solar'!AD978</f>
        <v>280.55633333333338</v>
      </c>
      <c r="T94" s="64">
        <f>'Resumen-DiarioHorario-Solar'!AD1046</f>
        <v>409.69749999999999</v>
      </c>
      <c r="U94" s="63">
        <f>'Resumen-DiarioHorario-Solar'!AD1114</f>
        <v>442.94483333333341</v>
      </c>
      <c r="V94" s="64">
        <f>'Resumen-DiarioHorario-Solar'!AD1182</f>
        <v>94.928166666666655</v>
      </c>
      <c r="W94" s="63">
        <f>'Resumen-DiarioHorario-Solar'!AD1250</f>
        <v>7.1846666666666579</v>
      </c>
      <c r="X94" s="64">
        <f>'Resumen-DiarioHorario-Solar'!AD1318</f>
        <v>159.59316666666669</v>
      </c>
      <c r="Y94" s="63">
        <f>'Resumen-DiarioHorario-Solar'!AD1386</f>
        <v>197.53233333333333</v>
      </c>
      <c r="Z94" s="64">
        <f>'Resumen-DiarioHorario-Solar'!AD1454</f>
        <v>149.88233333333341</v>
      </c>
      <c r="AA94" s="63">
        <f>'Resumen-DiarioHorario-Solar'!AD1522</f>
        <v>244.90183333333334</v>
      </c>
      <c r="AB94" s="64">
        <f>'Resumen-DiarioHorario-Solar'!AD1590</f>
        <v>481.42250000000007</v>
      </c>
      <c r="AC94" s="63">
        <f>'Resumen-DiarioHorario-Solar'!AD1658</f>
        <v>226.57633333333334</v>
      </c>
      <c r="AD94" s="64">
        <f>'Resumen-DiarioHorario-Solar'!AD1726</f>
        <v>192.55033333333333</v>
      </c>
      <c r="AE94" s="63">
        <f>'Resumen-DiarioHorario-Solar'!AD1794</f>
        <v>120.25216666666668</v>
      </c>
      <c r="AF94" s="64">
        <f>'Resumen-DiarioHorario-Solar'!AD1862</f>
        <v>202.11716666666669</v>
      </c>
      <c r="AG94" s="63">
        <f>'Resumen-DiarioHorario-Solar'!AD1930</f>
        <v>268.13833333333338</v>
      </c>
      <c r="AH94" s="64">
        <f>'Resumen-DiarioHorario-Solar'!AD1998</f>
        <v>225.52116666666666</v>
      </c>
      <c r="AI94" s="65">
        <f>'Resumen-DiarioHorario-Solar'!AD2066</f>
        <v>433.27549999999991</v>
      </c>
      <c r="AJ94" s="59"/>
      <c r="AK94" s="56">
        <f t="shared" si="18"/>
        <v>8315.6161666666667</v>
      </c>
      <c r="AL94" s="59"/>
    </row>
    <row r="95" spans="2:38" x14ac:dyDescent="0.3">
      <c r="B95" s="48" t="s">
        <v>55</v>
      </c>
      <c r="C95" s="48"/>
      <c r="D95" s="48"/>
      <c r="E95" s="63">
        <f>'Resumen-DiarioHorario-Solar'!AD27</f>
        <v>129.95633333333333</v>
      </c>
      <c r="F95" s="64">
        <f>'Resumen-DiarioHorario-Solar'!AD95</f>
        <v>333.0563333333335</v>
      </c>
      <c r="G95" s="63">
        <f>'Resumen-DiarioHorario-Solar'!AD163</f>
        <v>300.41749999999996</v>
      </c>
      <c r="H95" s="64">
        <f>'Resumen-DiarioHorario-Solar'!AD231</f>
        <v>317.05566666666658</v>
      </c>
      <c r="I95" s="63">
        <f>'Resumen-DiarioHorario-Solar'!AD299</f>
        <v>242.66733333333335</v>
      </c>
      <c r="J95" s="64">
        <f>'Resumen-DiarioHorario-Solar'!AD367</f>
        <v>244.88950000000011</v>
      </c>
      <c r="K95" s="63">
        <f>'Resumen-DiarioHorario-Solar'!AD435</f>
        <v>156.90566666666672</v>
      </c>
      <c r="L95" s="64">
        <f>'Resumen-DiarioHorario-Solar'!AD503</f>
        <v>207.9883333333334</v>
      </c>
      <c r="M95" s="63">
        <f>'Resumen-DiarioHorario-Solar'!AD571</f>
        <v>188.27883333333341</v>
      </c>
      <c r="N95" s="64">
        <f>'Resumen-DiarioHorario-Solar'!AD639</f>
        <v>479.53383333333346</v>
      </c>
      <c r="O95" s="63">
        <f>'Resumen-DiarioHorario-Solar'!AD707</f>
        <v>200.53316666666669</v>
      </c>
      <c r="P95" s="64">
        <f>'Resumen-DiarioHorario-Solar'!AD775</f>
        <v>358.92516666666677</v>
      </c>
      <c r="Q95" s="63">
        <f>'Resumen-DiarioHorario-Solar'!AD843</f>
        <v>237.75366666666667</v>
      </c>
      <c r="R95" s="64">
        <f>'Resumen-DiarioHorario-Solar'!AD911</f>
        <v>373.43316666666664</v>
      </c>
      <c r="S95" s="63">
        <f>'Resumen-DiarioHorario-Solar'!AD979</f>
        <v>0</v>
      </c>
      <c r="T95" s="64">
        <f>'Resumen-DiarioHorario-Solar'!AD1047</f>
        <v>887.3476666666669</v>
      </c>
      <c r="U95" s="63">
        <f>'Resumen-DiarioHorario-Solar'!AD1115</f>
        <v>264.25916666666672</v>
      </c>
      <c r="V95" s="64">
        <f>'Resumen-DiarioHorario-Solar'!AD1183</f>
        <v>226.61549999999994</v>
      </c>
      <c r="W95" s="63">
        <f>'Resumen-DiarioHorario-Solar'!AD1251</f>
        <v>136.45150000000001</v>
      </c>
      <c r="X95" s="64">
        <f>'Resumen-DiarioHorario-Solar'!AD1319</f>
        <v>183.70083333333343</v>
      </c>
      <c r="Y95" s="63">
        <f>'Resumen-DiarioHorario-Solar'!AD1387</f>
        <v>231.07783333333325</v>
      </c>
      <c r="Z95" s="64">
        <f>'Resumen-DiarioHorario-Solar'!AD1455</f>
        <v>269.32516666666669</v>
      </c>
      <c r="AA95" s="63">
        <f>'Resumen-DiarioHorario-Solar'!AD1523</f>
        <v>143.15299999999993</v>
      </c>
      <c r="AB95" s="64">
        <f>'Resumen-DiarioHorario-Solar'!AD1591</f>
        <v>117.67499999999997</v>
      </c>
      <c r="AC95" s="63">
        <f>'Resumen-DiarioHorario-Solar'!AD1659</f>
        <v>180.75866666666673</v>
      </c>
      <c r="AD95" s="64">
        <f>'Resumen-DiarioHorario-Solar'!AD1727</f>
        <v>1.985833333333334</v>
      </c>
      <c r="AE95" s="63">
        <f>'Resumen-DiarioHorario-Solar'!AD1795</f>
        <v>19.543500000000002</v>
      </c>
      <c r="AF95" s="64">
        <f>'Resumen-DiarioHorario-Solar'!AD1863</f>
        <v>0.14116666666666641</v>
      </c>
      <c r="AG95" s="63">
        <f>'Resumen-DiarioHorario-Solar'!AD1931</f>
        <v>98.611833333333422</v>
      </c>
      <c r="AH95" s="64">
        <f>'Resumen-DiarioHorario-Solar'!AD1999</f>
        <v>224.51049999999995</v>
      </c>
      <c r="AI95" s="65">
        <f>'Resumen-DiarioHorario-Solar'!AD2067</f>
        <v>146.73316666666668</v>
      </c>
      <c r="AJ95" s="59"/>
      <c r="AK95" s="56">
        <f t="shared" si="18"/>
        <v>6903.2848333333332</v>
      </c>
      <c r="AL95" s="59"/>
    </row>
    <row r="96" spans="2:38" x14ac:dyDescent="0.3">
      <c r="B96" s="48" t="s">
        <v>56</v>
      </c>
      <c r="C96" s="48"/>
      <c r="D96" s="48" t="s">
        <v>125</v>
      </c>
      <c r="E96" s="63">
        <f>'Resumen-DiarioHorario-Solar'!AD28</f>
        <v>80.274499999999989</v>
      </c>
      <c r="F96" s="64">
        <f>'Resumen-DiarioHorario-Solar'!AD96</f>
        <v>93.058166666666651</v>
      </c>
      <c r="G96" s="63">
        <f>'Resumen-DiarioHorario-Solar'!AD164</f>
        <v>200.25933333333333</v>
      </c>
      <c r="H96" s="64">
        <f>'Resumen-DiarioHorario-Solar'!AD232</f>
        <v>78.574833333333331</v>
      </c>
      <c r="I96" s="63">
        <f>'Resumen-DiarioHorario-Solar'!AD300</f>
        <v>86.961666666666673</v>
      </c>
      <c r="J96" s="64">
        <f>'Resumen-DiarioHorario-Solar'!AD368</f>
        <v>67.50366666666666</v>
      </c>
      <c r="K96" s="63">
        <f>'Resumen-DiarioHorario-Solar'!AD436</f>
        <v>38.17649999999999</v>
      </c>
      <c r="L96" s="64">
        <f>'Resumen-DiarioHorario-Solar'!AD504</f>
        <v>92.59899999999999</v>
      </c>
      <c r="M96" s="63">
        <f>'Resumen-DiarioHorario-Solar'!AD572</f>
        <v>121.812</v>
      </c>
      <c r="N96" s="64">
        <f>'Resumen-DiarioHorario-Solar'!AD640</f>
        <v>165.66833333333332</v>
      </c>
      <c r="O96" s="63">
        <f>'Resumen-DiarioHorario-Solar'!AD708</f>
        <v>69.662499999999994</v>
      </c>
      <c r="P96" s="64">
        <f>'Resumen-DiarioHorario-Solar'!AD776</f>
        <v>109.6718333333333</v>
      </c>
      <c r="Q96" s="63">
        <f>'Resumen-DiarioHorario-Solar'!AD844</f>
        <v>202.13450000000003</v>
      </c>
      <c r="R96" s="64">
        <f>'Resumen-DiarioHorario-Solar'!AD912</f>
        <v>142.37333333333331</v>
      </c>
      <c r="S96" s="63">
        <f>'Resumen-DiarioHorario-Solar'!AD980</f>
        <v>183.62016666666665</v>
      </c>
      <c r="T96" s="64">
        <f>'Resumen-DiarioHorario-Solar'!AD1048</f>
        <v>132.76316666666668</v>
      </c>
      <c r="U96" s="63">
        <f>'Resumen-DiarioHorario-Solar'!AD1116</f>
        <v>201.27683333333331</v>
      </c>
      <c r="V96" s="64">
        <f>'Resumen-DiarioHorario-Solar'!AD1184</f>
        <v>26.397166666666671</v>
      </c>
      <c r="W96" s="63">
        <f>'Resumen-DiarioHorario-Solar'!AD1252</f>
        <v>65.977166666666648</v>
      </c>
      <c r="X96" s="64">
        <f>'Resumen-DiarioHorario-Solar'!AD1320</f>
        <v>3.8575000000000035</v>
      </c>
      <c r="Y96" s="63">
        <f>'Resumen-DiarioHorario-Solar'!AD1388</f>
        <v>51.230833333333358</v>
      </c>
      <c r="Z96" s="64">
        <f>'Resumen-DiarioHorario-Solar'!AD1456</f>
        <v>0</v>
      </c>
      <c r="AA96" s="63">
        <f>'Resumen-DiarioHorario-Solar'!AD1524</f>
        <v>114.01666666666667</v>
      </c>
      <c r="AB96" s="64">
        <f>'Resumen-DiarioHorario-Solar'!AD1592</f>
        <v>245.96949999999995</v>
      </c>
      <c r="AC96" s="63">
        <f>'Resumen-DiarioHorario-Solar'!AD1660</f>
        <v>158.88433333333333</v>
      </c>
      <c r="AD96" s="64">
        <f>'Resumen-DiarioHorario-Solar'!AD1728</f>
        <v>74.326166666666694</v>
      </c>
      <c r="AE96" s="63">
        <f>'Resumen-DiarioHorario-Solar'!AD1796</f>
        <v>57.509999999999977</v>
      </c>
      <c r="AF96" s="64">
        <f>'Resumen-DiarioHorario-Solar'!AD1864</f>
        <v>63.641666666666673</v>
      </c>
      <c r="AG96" s="63">
        <f>'Resumen-DiarioHorario-Solar'!AD1932</f>
        <v>144.08166666666668</v>
      </c>
      <c r="AH96" s="64">
        <f>'Resumen-DiarioHorario-Solar'!AD2000</f>
        <v>142.43849999999998</v>
      </c>
      <c r="AI96" s="65">
        <f>'Resumen-DiarioHorario-Solar'!AD2068</f>
        <v>226.60599999999988</v>
      </c>
      <c r="AJ96" s="59"/>
      <c r="AK96" s="56">
        <f t="shared" si="18"/>
        <v>3441.3275000000003</v>
      </c>
      <c r="AL96" s="59"/>
    </row>
    <row r="97" spans="2:38" x14ac:dyDescent="0.3">
      <c r="B97" s="48" t="s">
        <v>111</v>
      </c>
      <c r="C97" s="48"/>
      <c r="D97" s="48"/>
      <c r="E97" s="63">
        <f>'Resumen-DiarioHorario-Solar'!AD29</f>
        <v>741.61796666666669</v>
      </c>
      <c r="F97" s="64">
        <f>'Resumen-DiarioHorario-Solar'!AD97</f>
        <v>724.35581666666656</v>
      </c>
      <c r="G97" s="63">
        <f>'Resumen-DiarioHorario-Solar'!AD165</f>
        <v>757.93389999999999</v>
      </c>
      <c r="H97" s="64">
        <f>'Resumen-DiarioHorario-Solar'!AD233</f>
        <v>771.57111666666674</v>
      </c>
      <c r="I97" s="63">
        <f>'Resumen-DiarioHorario-Solar'!AD301</f>
        <v>847.54619999999977</v>
      </c>
      <c r="J97" s="64">
        <f>'Resumen-DiarioHorario-Solar'!AD369</f>
        <v>835.69216666666671</v>
      </c>
      <c r="K97" s="63">
        <f>'Resumen-DiarioHorario-Solar'!AD437</f>
        <v>813.99371666666661</v>
      </c>
      <c r="L97" s="64">
        <f>'Resumen-DiarioHorario-Solar'!AD505</f>
        <v>834.5800499999998</v>
      </c>
      <c r="M97" s="63">
        <f>'Resumen-DiarioHorario-Solar'!AD573</f>
        <v>883.35016666666661</v>
      </c>
      <c r="N97" s="64">
        <f>'Resumen-DiarioHorario-Solar'!AD641</f>
        <v>1052.1829333333333</v>
      </c>
      <c r="O97" s="63">
        <f>'Resumen-DiarioHorario-Solar'!AD709</f>
        <v>624.70435000000009</v>
      </c>
      <c r="P97" s="64">
        <f>'Resumen-DiarioHorario-Solar'!AD777</f>
        <v>821.68786666666676</v>
      </c>
      <c r="Q97" s="63">
        <f>'Resumen-DiarioHorario-Solar'!AD845</f>
        <v>661.62296666666657</v>
      </c>
      <c r="R97" s="64">
        <f>'Resumen-DiarioHorario-Solar'!AD913</f>
        <v>763.65895</v>
      </c>
      <c r="S97" s="63">
        <f>'Resumen-DiarioHorario-Solar'!AD981</f>
        <v>636.48888333333332</v>
      </c>
      <c r="T97" s="64">
        <f>'Resumen-DiarioHorario-Solar'!AD1049</f>
        <v>605.52853333333337</v>
      </c>
      <c r="U97" s="63">
        <f>'Resumen-DiarioHorario-Solar'!AD1117</f>
        <v>620.30580000000009</v>
      </c>
      <c r="V97" s="64">
        <f>'Resumen-DiarioHorario-Solar'!AD1185</f>
        <v>0</v>
      </c>
      <c r="W97" s="63">
        <f>'Resumen-DiarioHorario-Solar'!AD1253</f>
        <v>0</v>
      </c>
      <c r="X97" s="64">
        <f>'Resumen-DiarioHorario-Solar'!AD1321</f>
        <v>0</v>
      </c>
      <c r="Y97" s="63">
        <f>'Resumen-DiarioHorario-Solar'!AD1389</f>
        <v>0</v>
      </c>
      <c r="Z97" s="64">
        <f>'Resumen-DiarioHorario-Solar'!AD1457</f>
        <v>419.85723333333328</v>
      </c>
      <c r="AA97" s="63">
        <f>'Resumen-DiarioHorario-Solar'!AD1525</f>
        <v>235.75493333333335</v>
      </c>
      <c r="AB97" s="64">
        <f>'Resumen-DiarioHorario-Solar'!AD1593</f>
        <v>379.15445</v>
      </c>
      <c r="AC97" s="63">
        <f>'Resumen-DiarioHorario-Solar'!AD1661</f>
        <v>315.34138333333328</v>
      </c>
      <c r="AD97" s="64">
        <f>'Resumen-DiarioHorario-Solar'!AD1729</f>
        <v>249.47495000000001</v>
      </c>
      <c r="AE97" s="63">
        <f>'Resumen-DiarioHorario-Solar'!AD1797</f>
        <v>177.51026666666664</v>
      </c>
      <c r="AF97" s="64">
        <f>'Resumen-DiarioHorario-Solar'!AD1865</f>
        <v>192.11921666666663</v>
      </c>
      <c r="AG97" s="63">
        <f>'Resumen-DiarioHorario-Solar'!AD1933</f>
        <v>171.10005000000001</v>
      </c>
      <c r="AH97" s="64">
        <f>'Resumen-DiarioHorario-Solar'!AD2001</f>
        <v>652.34469999999999</v>
      </c>
      <c r="AI97" s="65">
        <f>'Resumen-DiarioHorario-Solar'!AD2069</f>
        <v>316.94853333333333</v>
      </c>
      <c r="AJ97" s="59"/>
      <c r="AK97" s="56">
        <f t="shared" si="18"/>
        <v>16106.427099999997</v>
      </c>
      <c r="AL97" s="59"/>
    </row>
    <row r="98" spans="2:38" x14ac:dyDescent="0.3">
      <c r="B98" s="48" t="s">
        <v>57</v>
      </c>
      <c r="C98" s="48"/>
      <c r="D98" s="48"/>
      <c r="E98" s="63">
        <f>'Resumen-DiarioHorario-Solar'!AD30</f>
        <v>0</v>
      </c>
      <c r="F98" s="64">
        <f>'Resumen-DiarioHorario-Solar'!AD98</f>
        <v>0</v>
      </c>
      <c r="G98" s="63">
        <f>'Resumen-DiarioHorario-Solar'!AD166</f>
        <v>0</v>
      </c>
      <c r="H98" s="64">
        <f>'Resumen-DiarioHorario-Solar'!AD234</f>
        <v>0</v>
      </c>
      <c r="I98" s="63">
        <f>'Resumen-DiarioHorario-Solar'!AD302</f>
        <v>0</v>
      </c>
      <c r="J98" s="64">
        <f>'Resumen-DiarioHorario-Solar'!AD370</f>
        <v>0</v>
      </c>
      <c r="K98" s="63">
        <f>'Resumen-DiarioHorario-Solar'!AD438</f>
        <v>0</v>
      </c>
      <c r="L98" s="64">
        <f>'Resumen-DiarioHorario-Solar'!AD506</f>
        <v>0</v>
      </c>
      <c r="M98" s="63">
        <f>'Resumen-DiarioHorario-Solar'!AD574</f>
        <v>0</v>
      </c>
      <c r="N98" s="64">
        <f>'Resumen-DiarioHorario-Solar'!AD642</f>
        <v>0</v>
      </c>
      <c r="O98" s="63">
        <f>'Resumen-DiarioHorario-Solar'!AD710</f>
        <v>0</v>
      </c>
      <c r="P98" s="64">
        <f>'Resumen-DiarioHorario-Solar'!AD778</f>
        <v>0</v>
      </c>
      <c r="Q98" s="63">
        <f>'Resumen-DiarioHorario-Solar'!AD846</f>
        <v>0</v>
      </c>
      <c r="R98" s="64">
        <f>'Resumen-DiarioHorario-Solar'!AD914</f>
        <v>0</v>
      </c>
      <c r="S98" s="63">
        <f>'Resumen-DiarioHorario-Solar'!AD982</f>
        <v>0</v>
      </c>
      <c r="T98" s="64">
        <f>'Resumen-DiarioHorario-Solar'!AD1050</f>
        <v>0</v>
      </c>
      <c r="U98" s="63">
        <f>'Resumen-DiarioHorario-Solar'!AD1118</f>
        <v>0</v>
      </c>
      <c r="V98" s="64">
        <f>'Resumen-DiarioHorario-Solar'!AD1186</f>
        <v>0</v>
      </c>
      <c r="W98" s="63">
        <f>'Resumen-DiarioHorario-Solar'!AD1254</f>
        <v>0</v>
      </c>
      <c r="X98" s="64">
        <f>'Resumen-DiarioHorario-Solar'!AD1322</f>
        <v>0</v>
      </c>
      <c r="Y98" s="63">
        <f>'Resumen-DiarioHorario-Solar'!AD1390</f>
        <v>6.0474999999999994</v>
      </c>
      <c r="Z98" s="64">
        <f>'Resumen-DiarioHorario-Solar'!AD1458</f>
        <v>0</v>
      </c>
      <c r="AA98" s="63">
        <f>'Resumen-DiarioHorario-Solar'!AD1526</f>
        <v>6.3150000000000048</v>
      </c>
      <c r="AB98" s="64">
        <f>'Resumen-DiarioHorario-Solar'!AD1594</f>
        <v>8.0800000000000018</v>
      </c>
      <c r="AC98" s="63">
        <f>'Resumen-DiarioHorario-Solar'!AD1662</f>
        <v>30.233999999999998</v>
      </c>
      <c r="AD98" s="64">
        <f>'Resumen-DiarioHorario-Solar'!AD1730</f>
        <v>34.040666666666652</v>
      </c>
      <c r="AE98" s="63">
        <f>'Resumen-DiarioHorario-Solar'!AD1798</f>
        <v>1.4580000000000002</v>
      </c>
      <c r="AF98" s="64">
        <f>'Resumen-DiarioHorario-Solar'!AD1866</f>
        <v>27.305999999999997</v>
      </c>
      <c r="AG98" s="63">
        <f>'Resumen-DiarioHorario-Solar'!AD1934</f>
        <v>51.651666666666664</v>
      </c>
      <c r="AH98" s="64">
        <f>'Resumen-DiarioHorario-Solar'!AD2002</f>
        <v>104.36150000000001</v>
      </c>
      <c r="AI98" s="65">
        <f>'Resumen-DiarioHorario-Solar'!AD2070</f>
        <v>69.28133333333335</v>
      </c>
      <c r="AJ98" s="59"/>
      <c r="AK98" s="56">
        <f t="shared" si="18"/>
        <v>338.77566666666667</v>
      </c>
      <c r="AL98" s="59"/>
    </row>
    <row r="99" spans="2:38" x14ac:dyDescent="0.3">
      <c r="B99" s="48" t="s">
        <v>58</v>
      </c>
      <c r="C99" s="48"/>
      <c r="D99" s="48"/>
      <c r="E99" s="63">
        <f>'Resumen-DiarioHorario-Solar'!AD31</f>
        <v>0</v>
      </c>
      <c r="F99" s="64">
        <f>'Resumen-DiarioHorario-Solar'!AD99</f>
        <v>0</v>
      </c>
      <c r="G99" s="63">
        <f>'Resumen-DiarioHorario-Solar'!AD167</f>
        <v>0</v>
      </c>
      <c r="H99" s="64">
        <f>'Resumen-DiarioHorario-Solar'!AD235</f>
        <v>0</v>
      </c>
      <c r="I99" s="63">
        <f>'Resumen-DiarioHorario-Solar'!AD303</f>
        <v>0</v>
      </c>
      <c r="J99" s="64">
        <f>'Resumen-DiarioHorario-Solar'!AD371</f>
        <v>0</v>
      </c>
      <c r="K99" s="63">
        <f>'Resumen-DiarioHorario-Solar'!AD439</f>
        <v>0</v>
      </c>
      <c r="L99" s="64">
        <f>'Resumen-DiarioHorario-Solar'!AD507</f>
        <v>0</v>
      </c>
      <c r="M99" s="63">
        <f>'Resumen-DiarioHorario-Solar'!AD575</f>
        <v>0</v>
      </c>
      <c r="N99" s="64">
        <f>'Resumen-DiarioHorario-Solar'!AD643</f>
        <v>0</v>
      </c>
      <c r="O99" s="63">
        <f>'Resumen-DiarioHorario-Solar'!AD711</f>
        <v>0</v>
      </c>
      <c r="P99" s="64">
        <f>'Resumen-DiarioHorario-Solar'!AD779</f>
        <v>0</v>
      </c>
      <c r="Q99" s="63">
        <f>'Resumen-DiarioHorario-Solar'!AD847</f>
        <v>0</v>
      </c>
      <c r="R99" s="64">
        <f>'Resumen-DiarioHorario-Solar'!AD915</f>
        <v>0</v>
      </c>
      <c r="S99" s="63">
        <f>'Resumen-DiarioHorario-Solar'!AD983</f>
        <v>0</v>
      </c>
      <c r="T99" s="64">
        <f>'Resumen-DiarioHorario-Solar'!AD1051</f>
        <v>0</v>
      </c>
      <c r="U99" s="63">
        <f>'Resumen-DiarioHorario-Solar'!AD1119</f>
        <v>0</v>
      </c>
      <c r="V99" s="64">
        <f>'Resumen-DiarioHorario-Solar'!AD1187</f>
        <v>0</v>
      </c>
      <c r="W99" s="63">
        <f>'Resumen-DiarioHorario-Solar'!AD1255</f>
        <v>0</v>
      </c>
      <c r="X99" s="64">
        <f>'Resumen-DiarioHorario-Solar'!AD1323</f>
        <v>0</v>
      </c>
      <c r="Y99" s="63">
        <f>'Resumen-DiarioHorario-Solar'!AD1391</f>
        <v>1.0128333333333341</v>
      </c>
      <c r="Z99" s="64">
        <f>'Resumen-DiarioHorario-Solar'!AD1459</f>
        <v>0</v>
      </c>
      <c r="AA99" s="63">
        <f>'Resumen-DiarioHorario-Solar'!AD1527</f>
        <v>0</v>
      </c>
      <c r="AB99" s="64">
        <f>'Resumen-DiarioHorario-Solar'!AD1595</f>
        <v>0</v>
      </c>
      <c r="AC99" s="63">
        <f>'Resumen-DiarioHorario-Solar'!AD1663</f>
        <v>0</v>
      </c>
      <c r="AD99" s="64">
        <f>'Resumen-DiarioHorario-Solar'!AD1731</f>
        <v>0</v>
      </c>
      <c r="AE99" s="63">
        <f>'Resumen-DiarioHorario-Solar'!AD1799</f>
        <v>0</v>
      </c>
      <c r="AF99" s="64">
        <f>'Resumen-DiarioHorario-Solar'!AD1867</f>
        <v>0</v>
      </c>
      <c r="AG99" s="63">
        <f>'Resumen-DiarioHorario-Solar'!AD1935</f>
        <v>0</v>
      </c>
      <c r="AH99" s="64">
        <f>'Resumen-DiarioHorario-Solar'!AD2003</f>
        <v>0</v>
      </c>
      <c r="AI99" s="65">
        <f>'Resumen-DiarioHorario-Solar'!AD2071</f>
        <v>0</v>
      </c>
      <c r="AJ99" s="59"/>
      <c r="AK99" s="56">
        <f t="shared" si="18"/>
        <v>1.0128333333333341</v>
      </c>
      <c r="AL99" s="59"/>
    </row>
    <row r="100" spans="2:38" x14ac:dyDescent="0.3">
      <c r="B100" s="48" t="s">
        <v>112</v>
      </c>
      <c r="C100" s="48"/>
      <c r="D100" s="48"/>
      <c r="E100" s="63">
        <f>'Resumen-DiarioHorario-Solar'!AD32</f>
        <v>344.89699999999999</v>
      </c>
      <c r="F100" s="64">
        <f>'Resumen-DiarioHorario-Solar'!AD100</f>
        <v>327.99233333333336</v>
      </c>
      <c r="G100" s="63">
        <f>'Resumen-DiarioHorario-Solar'!AD168</f>
        <v>601.59</v>
      </c>
      <c r="H100" s="64">
        <f>'Resumen-DiarioHorario-Solar'!AD236</f>
        <v>189.75950000000003</v>
      </c>
      <c r="I100" s="63">
        <f>'Resumen-DiarioHorario-Solar'!AD304</f>
        <v>383.0655000000001</v>
      </c>
      <c r="J100" s="64">
        <f>'Resumen-DiarioHorario-Solar'!AD372</f>
        <v>287.72233333333332</v>
      </c>
      <c r="K100" s="63">
        <f>'Resumen-DiarioHorario-Solar'!AD440</f>
        <v>191.01499999999996</v>
      </c>
      <c r="L100" s="64">
        <f>'Resumen-DiarioHorario-Solar'!AD508</f>
        <v>280.1225</v>
      </c>
      <c r="M100" s="63">
        <f>'Resumen-DiarioHorario-Solar'!AD576</f>
        <v>390.46699999999987</v>
      </c>
      <c r="N100" s="64">
        <f>'Resumen-DiarioHorario-Solar'!AD644</f>
        <v>435.87550000000005</v>
      </c>
      <c r="O100" s="63">
        <f>'Resumen-DiarioHorario-Solar'!AD712</f>
        <v>272.64850000000001</v>
      </c>
      <c r="P100" s="64">
        <f>'Resumen-DiarioHorario-Solar'!AD780</f>
        <v>459.17133333333339</v>
      </c>
      <c r="Q100" s="63">
        <f>'Resumen-DiarioHorario-Solar'!AD848</f>
        <v>411.32916666666677</v>
      </c>
      <c r="R100" s="64">
        <f>'Resumen-DiarioHorario-Solar'!AD916</f>
        <v>517.75766666666664</v>
      </c>
      <c r="S100" s="63">
        <f>'Resumen-DiarioHorario-Solar'!AD984</f>
        <v>368.12733333333335</v>
      </c>
      <c r="T100" s="64">
        <f>'Resumen-DiarioHorario-Solar'!AD1052</f>
        <v>350.30166666666662</v>
      </c>
      <c r="U100" s="63">
        <f>'Resumen-DiarioHorario-Solar'!AD1120</f>
        <v>614.36699999999996</v>
      </c>
      <c r="V100" s="64">
        <f>'Resumen-DiarioHorario-Solar'!AD1188</f>
        <v>131.3518333333333</v>
      </c>
      <c r="W100" s="63">
        <f>'Resumen-DiarioHorario-Solar'!AD1256</f>
        <v>123.28150000000004</v>
      </c>
      <c r="X100" s="64">
        <f>'Resumen-DiarioHorario-Solar'!AD1324</f>
        <v>59.708333333333307</v>
      </c>
      <c r="Y100" s="63">
        <f>'Resumen-DiarioHorario-Solar'!AD1392</f>
        <v>146.19433333333333</v>
      </c>
      <c r="Z100" s="64">
        <f>'Resumen-DiarioHorario-Solar'!AD1460</f>
        <v>196.41900000000001</v>
      </c>
      <c r="AA100" s="63">
        <f>'Resumen-DiarioHorario-Solar'!AD1528</f>
        <v>208.24283333333335</v>
      </c>
      <c r="AB100" s="64">
        <f>'Resumen-DiarioHorario-Solar'!AD1596</f>
        <v>474.43783333333334</v>
      </c>
      <c r="AC100" s="63">
        <f>'Resumen-DiarioHorario-Solar'!AD1664</f>
        <v>169.32683333333338</v>
      </c>
      <c r="AD100" s="64">
        <f>'Resumen-DiarioHorario-Solar'!AD1732</f>
        <v>123.18516666666669</v>
      </c>
      <c r="AE100" s="63">
        <f>'Resumen-DiarioHorario-Solar'!AD1800</f>
        <v>20.116166666666672</v>
      </c>
      <c r="AF100" s="64">
        <f>'Resumen-DiarioHorario-Solar'!AD1868</f>
        <v>62.320166666666672</v>
      </c>
      <c r="AG100" s="63">
        <f>'Resumen-DiarioHorario-Solar'!AD1936</f>
        <v>246.5025</v>
      </c>
      <c r="AH100" s="64">
        <f>'Resumen-DiarioHorario-Solar'!AD2004</f>
        <v>518.16499999999985</v>
      </c>
      <c r="AI100" s="65">
        <f>'Resumen-DiarioHorario-Solar'!AD2072</f>
        <v>301.55916666666656</v>
      </c>
      <c r="AJ100" s="59"/>
      <c r="AK100" s="56">
        <f t="shared" si="18"/>
        <v>9207.0199999999968</v>
      </c>
      <c r="AL100" s="59"/>
    </row>
    <row r="101" spans="2:38" x14ac:dyDescent="0.3">
      <c r="B101" s="48" t="s">
        <v>59</v>
      </c>
      <c r="C101" s="48"/>
      <c r="D101" s="48"/>
      <c r="E101" s="63">
        <f>'Resumen-DiarioHorario-Solar'!AD33</f>
        <v>32.615833333333292</v>
      </c>
      <c r="F101" s="64">
        <f>'Resumen-DiarioHorario-Solar'!AD101</f>
        <v>248.99966666666671</v>
      </c>
      <c r="G101" s="63">
        <f>'Resumen-DiarioHorario-Solar'!AD169</f>
        <v>117.89449999999998</v>
      </c>
      <c r="H101" s="64">
        <f>'Resumen-DiarioHorario-Solar'!AD237</f>
        <v>4.5864999999999991</v>
      </c>
      <c r="I101" s="63">
        <f>'Resumen-DiarioHorario-Solar'!AD305</f>
        <v>19.347999999999992</v>
      </c>
      <c r="J101" s="64">
        <f>'Resumen-DiarioHorario-Solar'!AD373</f>
        <v>10.114833333333333</v>
      </c>
      <c r="K101" s="63">
        <f>'Resumen-DiarioHorario-Solar'!AD441</f>
        <v>4.7379999999999978</v>
      </c>
      <c r="L101" s="64">
        <f>'Resumen-DiarioHorario-Solar'!AD509</f>
        <v>7.4903333333333331</v>
      </c>
      <c r="M101" s="63">
        <f>'Resumen-DiarioHorario-Solar'!AD577</f>
        <v>37.768499999999996</v>
      </c>
      <c r="N101" s="64">
        <f>'Resumen-DiarioHorario-Solar'!AD645</f>
        <v>53.846333333333334</v>
      </c>
      <c r="O101" s="63">
        <f>'Resumen-DiarioHorario-Solar'!AD713</f>
        <v>29.515999999999998</v>
      </c>
      <c r="P101" s="64">
        <f>'Resumen-DiarioHorario-Solar'!AD781</f>
        <v>40.305500000000016</v>
      </c>
      <c r="Q101" s="63">
        <f>'Resumen-DiarioHorario-Solar'!AD849</f>
        <v>70.386500000000012</v>
      </c>
      <c r="R101" s="64">
        <f>'Resumen-DiarioHorario-Solar'!AD917</f>
        <v>76.004499999999965</v>
      </c>
      <c r="S101" s="63">
        <f>'Resumen-DiarioHorario-Solar'!AD985</f>
        <v>40.344833333333348</v>
      </c>
      <c r="T101" s="64">
        <f>'Resumen-DiarioHorario-Solar'!AD1053</f>
        <v>38.226499999999994</v>
      </c>
      <c r="U101" s="63">
        <f>'Resumen-DiarioHorario-Solar'!AD1121</f>
        <v>168.607</v>
      </c>
      <c r="V101" s="64">
        <f>'Resumen-DiarioHorario-Solar'!AD1189</f>
        <v>0.9198333333333335</v>
      </c>
      <c r="W101" s="63">
        <f>'Resumen-DiarioHorario-Solar'!AD1257</f>
        <v>3.4568333333333352</v>
      </c>
      <c r="X101" s="64">
        <f>'Resumen-DiarioHorario-Solar'!AD1325</f>
        <v>0</v>
      </c>
      <c r="Y101" s="63">
        <f>'Resumen-DiarioHorario-Solar'!AD1393</f>
        <v>0</v>
      </c>
      <c r="Z101" s="64">
        <f>'Resumen-DiarioHorario-Solar'!AD1461</f>
        <v>5.8834999999999953</v>
      </c>
      <c r="AA101" s="63">
        <f>'Resumen-DiarioHorario-Solar'!AD1529</f>
        <v>28.592666666666652</v>
      </c>
      <c r="AB101" s="64">
        <f>'Resumen-DiarioHorario-Solar'!AD1597</f>
        <v>35.023666666666678</v>
      </c>
      <c r="AC101" s="63">
        <f>'Resumen-DiarioHorario-Solar'!AD1665</f>
        <v>11.329833333333326</v>
      </c>
      <c r="AD101" s="64">
        <f>'Resumen-DiarioHorario-Solar'!AD1733</f>
        <v>0.54816666666666058</v>
      </c>
      <c r="AE101" s="63">
        <f>'Resumen-DiarioHorario-Solar'!AD1801</f>
        <v>0</v>
      </c>
      <c r="AF101" s="64">
        <f>'Resumen-DiarioHorario-Solar'!AD1869</f>
        <v>0</v>
      </c>
      <c r="AG101" s="63">
        <f>'Resumen-DiarioHorario-Solar'!AD1937</f>
        <v>7.4380000000000086</v>
      </c>
      <c r="AH101" s="64">
        <f>'Resumen-DiarioHorario-Solar'!AD2005</f>
        <v>57.601166666666657</v>
      </c>
      <c r="AI101" s="65">
        <f>'Resumen-DiarioHorario-Solar'!AD2073</f>
        <v>146.53650000000002</v>
      </c>
      <c r="AJ101" s="59"/>
      <c r="AK101" s="56">
        <f t="shared" si="18"/>
        <v>1298.1234999999999</v>
      </c>
      <c r="AL101" s="59"/>
    </row>
    <row r="102" spans="2:38" x14ac:dyDescent="0.3">
      <c r="B102" s="48" t="s">
        <v>60</v>
      </c>
      <c r="C102" s="48"/>
      <c r="D102" s="48"/>
      <c r="E102" s="63">
        <f>'Resumen-DiarioHorario-Solar'!AD34</f>
        <v>119.04000000000002</v>
      </c>
      <c r="F102" s="64">
        <f>'Resumen-DiarioHorario-Solar'!AD102</f>
        <v>112.39950000000002</v>
      </c>
      <c r="G102" s="63">
        <f>'Resumen-DiarioHorario-Solar'!AD170</f>
        <v>114.37000000000003</v>
      </c>
      <c r="H102" s="64">
        <f>'Resumen-DiarioHorario-Solar'!AD238</f>
        <v>47.949666666666673</v>
      </c>
      <c r="I102" s="63">
        <f>'Resumen-DiarioHorario-Solar'!AD306</f>
        <v>94.199999999999974</v>
      </c>
      <c r="J102" s="64">
        <f>'Resumen-DiarioHorario-Solar'!AD374</f>
        <v>125.61999999999996</v>
      </c>
      <c r="K102" s="63">
        <f>'Resumen-DiarioHorario-Solar'!AD442</f>
        <v>62.122666666666667</v>
      </c>
      <c r="L102" s="64">
        <f>'Resumen-DiarioHorario-Solar'!AD510</f>
        <v>95.744166666666644</v>
      </c>
      <c r="M102" s="63">
        <f>'Resumen-DiarioHorario-Solar'!AD578</f>
        <v>205.59566666666669</v>
      </c>
      <c r="N102" s="64">
        <f>'Resumen-DiarioHorario-Solar'!AD646</f>
        <v>169.90166666666664</v>
      </c>
      <c r="O102" s="63">
        <f>'Resumen-DiarioHorario-Solar'!AD714</f>
        <v>81.695666666666668</v>
      </c>
      <c r="P102" s="64">
        <f>'Resumen-DiarioHorario-Solar'!AD782</f>
        <v>149.96433333333329</v>
      </c>
      <c r="Q102" s="63">
        <f>'Resumen-DiarioHorario-Solar'!AD850</f>
        <v>115.37</v>
      </c>
      <c r="R102" s="64">
        <f>'Resumen-DiarioHorario-Solar'!AD918</f>
        <v>241.42633333333336</v>
      </c>
      <c r="S102" s="63">
        <f>'Resumen-DiarioHorario-Solar'!AD986</f>
        <v>134.06483333333333</v>
      </c>
      <c r="T102" s="64">
        <f>'Resumen-DiarioHorario-Solar'!AD1054</f>
        <v>149.75949999999997</v>
      </c>
      <c r="U102" s="63">
        <f>'Resumen-DiarioHorario-Solar'!AD1122</f>
        <v>219.45783333333335</v>
      </c>
      <c r="V102" s="64">
        <f>'Resumen-DiarioHorario-Solar'!AD1190</f>
        <v>21.542666666666669</v>
      </c>
      <c r="W102" s="63">
        <f>'Resumen-DiarioHorario-Solar'!AD1258</f>
        <v>21.255333333333333</v>
      </c>
      <c r="X102" s="64">
        <f>'Resumen-DiarioHorario-Solar'!AD1326</f>
        <v>3.4546666666666646</v>
      </c>
      <c r="Y102" s="63">
        <f>'Resumen-DiarioHorario-Solar'!AD1394</f>
        <v>60.06900000000001</v>
      </c>
      <c r="Z102" s="64">
        <f>'Resumen-DiarioHorario-Solar'!AD1462</f>
        <v>40.375</v>
      </c>
      <c r="AA102" s="63">
        <f>'Resumen-DiarioHorario-Solar'!AD1530</f>
        <v>150.51266666666666</v>
      </c>
      <c r="AB102" s="64">
        <f>'Resumen-DiarioHorario-Solar'!AD1598</f>
        <v>222.24349999999998</v>
      </c>
      <c r="AC102" s="63">
        <f>'Resumen-DiarioHorario-Solar'!AD1666</f>
        <v>106.62333333333332</v>
      </c>
      <c r="AD102" s="64">
        <f>'Resumen-DiarioHorario-Solar'!AD1734</f>
        <v>56.992333333333328</v>
      </c>
      <c r="AE102" s="63">
        <f>'Resumen-DiarioHorario-Solar'!AD1802</f>
        <v>8.0353333333333286</v>
      </c>
      <c r="AF102" s="64">
        <f>'Resumen-DiarioHorario-Solar'!AD1870</f>
        <v>28.004500000000007</v>
      </c>
      <c r="AG102" s="63">
        <f>'Resumen-DiarioHorario-Solar'!AD1938</f>
        <v>138.98833333333332</v>
      </c>
      <c r="AH102" s="64">
        <f>'Resumen-DiarioHorario-Solar'!AD2006</f>
        <v>405.65633333333335</v>
      </c>
      <c r="AI102" s="65">
        <f>'Resumen-DiarioHorario-Solar'!AD2074</f>
        <v>263.8293333333333</v>
      </c>
      <c r="AJ102" s="59"/>
      <c r="AK102" s="56">
        <f t="shared" si="18"/>
        <v>3766.2641666666659</v>
      </c>
      <c r="AL102" s="59"/>
    </row>
    <row r="103" spans="2:38" x14ac:dyDescent="0.3">
      <c r="B103" s="48" t="s">
        <v>61</v>
      </c>
      <c r="C103" s="48"/>
      <c r="D103" s="48"/>
      <c r="E103" s="63">
        <f>'Resumen-DiarioHorario-Solar'!AD35</f>
        <v>183.52666666666664</v>
      </c>
      <c r="F103" s="64">
        <f>'Resumen-DiarioHorario-Solar'!AD103</f>
        <v>197.45999999999995</v>
      </c>
      <c r="G103" s="63">
        <f>'Resumen-DiarioHorario-Solar'!AD171</f>
        <v>217.20000000000005</v>
      </c>
      <c r="H103" s="64">
        <f>'Resumen-DiarioHorario-Solar'!AD239</f>
        <v>159.85000000000002</v>
      </c>
      <c r="I103" s="63">
        <f>'Resumen-DiarioHorario-Solar'!AD307</f>
        <v>199.64999999999998</v>
      </c>
      <c r="J103" s="64">
        <f>'Resumen-DiarioHorario-Solar'!AD375</f>
        <v>205.33999999999997</v>
      </c>
      <c r="K103" s="63">
        <f>'Resumen-DiarioHorario-Solar'!AD443</f>
        <v>116.82783333333336</v>
      </c>
      <c r="L103" s="64">
        <f>'Resumen-DiarioHorario-Solar'!AD511</f>
        <v>250.24049999999994</v>
      </c>
      <c r="M103" s="63">
        <f>'Resumen-DiarioHorario-Solar'!AD579</f>
        <v>297.46383333333335</v>
      </c>
      <c r="N103" s="64">
        <f>'Resumen-DiarioHorario-Solar'!AD647</f>
        <v>295.07100000000008</v>
      </c>
      <c r="O103" s="63">
        <f>'Resumen-DiarioHorario-Solar'!AD715</f>
        <v>181.92883333333333</v>
      </c>
      <c r="P103" s="64">
        <f>'Resumen-DiarioHorario-Solar'!AD783</f>
        <v>250.61050000000003</v>
      </c>
      <c r="Q103" s="63">
        <f>'Resumen-DiarioHorario-Solar'!AD851</f>
        <v>215.45999999999992</v>
      </c>
      <c r="R103" s="64">
        <f>'Resumen-DiarioHorario-Solar'!AD919</f>
        <v>352.61150000000015</v>
      </c>
      <c r="S103" s="63">
        <f>'Resumen-DiarioHorario-Solar'!AD987</f>
        <v>293.15650000000005</v>
      </c>
      <c r="T103" s="64">
        <f>'Resumen-DiarioHorario-Solar'!AD1055</f>
        <v>329.31750000000017</v>
      </c>
      <c r="U103" s="63">
        <f>'Resumen-DiarioHorario-Solar'!AD1123</f>
        <v>450.07566666666679</v>
      </c>
      <c r="V103" s="64">
        <f>'Resumen-DiarioHorario-Solar'!AD1191</f>
        <v>58.721166666666669</v>
      </c>
      <c r="W103" s="63">
        <f>'Resumen-DiarioHorario-Solar'!AD1259</f>
        <v>79.191833333333363</v>
      </c>
      <c r="X103" s="64">
        <f>'Resumen-DiarioHorario-Solar'!AD1327</f>
        <v>58.684833333333373</v>
      </c>
      <c r="Y103" s="63">
        <f>'Resumen-DiarioHorario-Solar'!AD1395</f>
        <v>89.018833333333333</v>
      </c>
      <c r="Z103" s="64">
        <f>'Resumen-DiarioHorario-Solar'!AD1463</f>
        <v>148.28233333333336</v>
      </c>
      <c r="AA103" s="63">
        <f>'Resumen-DiarioHorario-Solar'!AD1531</f>
        <v>129.00783333333337</v>
      </c>
      <c r="AB103" s="64">
        <f>'Resumen-DiarioHorario-Solar'!AD1599</f>
        <v>359.63249999999999</v>
      </c>
      <c r="AC103" s="63">
        <f>'Resumen-DiarioHorario-Solar'!AD1667</f>
        <v>162.99199999999996</v>
      </c>
      <c r="AD103" s="64">
        <f>'Resumen-DiarioHorario-Solar'!AD1735</f>
        <v>44.412666666666645</v>
      </c>
      <c r="AE103" s="63">
        <f>'Resumen-DiarioHorario-Solar'!AD1803</f>
        <v>5.9460000000000006</v>
      </c>
      <c r="AF103" s="64">
        <f>'Resumen-DiarioHorario-Solar'!AD1871</f>
        <v>18.311166666666658</v>
      </c>
      <c r="AG103" s="63">
        <f>'Resumen-DiarioHorario-Solar'!AD1939</f>
        <v>195.42166666666665</v>
      </c>
      <c r="AH103" s="64">
        <f>'Resumen-DiarioHorario-Solar'!AD2007</f>
        <v>149.69899999999998</v>
      </c>
      <c r="AI103" s="65">
        <f>'Resumen-DiarioHorario-Solar'!AD2075</f>
        <v>129.93383333333338</v>
      </c>
      <c r="AJ103" s="59"/>
      <c r="AK103" s="56">
        <f t="shared" si="18"/>
        <v>5825.0460000000003</v>
      </c>
      <c r="AL103" s="59"/>
    </row>
    <row r="104" spans="2:38" x14ac:dyDescent="0.3">
      <c r="B104" s="48" t="s">
        <v>62</v>
      </c>
      <c r="C104" s="48"/>
      <c r="D104" s="48"/>
      <c r="E104" s="63">
        <f>'Resumen-DiarioHorario-Solar'!AD36</f>
        <v>4.0930000000000106</v>
      </c>
      <c r="F104" s="64">
        <f>'Resumen-DiarioHorario-Solar'!AD104</f>
        <v>0</v>
      </c>
      <c r="G104" s="63">
        <f>'Resumen-DiarioHorario-Solar'!AD172</f>
        <v>0</v>
      </c>
      <c r="H104" s="64">
        <f>'Resumen-DiarioHorario-Solar'!AD240</f>
        <v>4.8337500000000109</v>
      </c>
      <c r="I104" s="63">
        <f>'Resumen-DiarioHorario-Solar'!AD308</f>
        <v>5.1140000000000114</v>
      </c>
      <c r="J104" s="64">
        <f>'Resumen-DiarioHorario-Solar'!AD376</f>
        <v>5.1140000000000114</v>
      </c>
      <c r="K104" s="63">
        <f>'Resumen-DiarioHorario-Solar'!AD444</f>
        <v>81.044183333333308</v>
      </c>
      <c r="L104" s="64">
        <f>'Resumen-DiarioHorario-Solar'!AD512</f>
        <v>8.8638333333333321</v>
      </c>
      <c r="M104" s="63">
        <f>'Resumen-DiarioHorario-Solar'!AD580</f>
        <v>64.576333333333309</v>
      </c>
      <c r="N104" s="64">
        <f>'Resumen-DiarioHorario-Solar'!AD648</f>
        <v>36.228833333333348</v>
      </c>
      <c r="O104" s="63">
        <f>'Resumen-DiarioHorario-Solar'!AD716</f>
        <v>33.935583333333319</v>
      </c>
      <c r="P104" s="64">
        <f>'Resumen-DiarioHorario-Solar'!AD784</f>
        <v>36.683166666666665</v>
      </c>
      <c r="Q104" s="63">
        <f>'Resumen-DiarioHorario-Solar'!AD852</f>
        <v>1.9510000000000076</v>
      </c>
      <c r="R104" s="64">
        <f>'Resumen-DiarioHorario-Solar'!AD920</f>
        <v>55.859999999999971</v>
      </c>
      <c r="S104" s="63">
        <f>'Resumen-DiarioHorario-Solar'!AD988</f>
        <v>24.48716666666666</v>
      </c>
      <c r="T104" s="64">
        <f>'Resumen-DiarioHorario-Solar'!AD1056</f>
        <v>31.548333333333339</v>
      </c>
      <c r="U104" s="63">
        <f>'Resumen-DiarioHorario-Solar'!AD1124</f>
        <v>57.732333333333344</v>
      </c>
      <c r="V104" s="64">
        <f>'Resumen-DiarioHorario-Solar'!AD1192</f>
        <v>9.4615000000000027</v>
      </c>
      <c r="W104" s="63">
        <f>'Resumen-DiarioHorario-Solar'!AD1260</f>
        <v>14.761166666666664</v>
      </c>
      <c r="X104" s="64">
        <f>'Resumen-DiarioHorario-Solar'!AD1328</f>
        <v>23.265333333333349</v>
      </c>
      <c r="Y104" s="63">
        <f>'Resumen-DiarioHorario-Solar'!AD1396</f>
        <v>25.247000000000014</v>
      </c>
      <c r="Z104" s="64">
        <f>'Resumen-DiarioHorario-Solar'!AD1464</f>
        <v>25.826500000000017</v>
      </c>
      <c r="AA104" s="63">
        <f>'Resumen-DiarioHorario-Solar'!AD1532</f>
        <v>94.656083333333342</v>
      </c>
      <c r="AB104" s="64">
        <f>'Resumen-DiarioHorario-Solar'!AD1600</f>
        <v>56.246999999999986</v>
      </c>
      <c r="AC104" s="63">
        <f>'Resumen-DiarioHorario-Solar'!AD1668</f>
        <v>94.026666666666685</v>
      </c>
      <c r="AD104" s="64">
        <f>'Resumen-DiarioHorario-Solar'!AD1736</f>
        <v>46.444933333333339</v>
      </c>
      <c r="AE104" s="63">
        <f>'Resumen-DiarioHorario-Solar'!AD1804</f>
        <v>39.185933333333338</v>
      </c>
      <c r="AF104" s="64">
        <f>'Resumen-DiarioHorario-Solar'!AD1872</f>
        <v>85.572500000000019</v>
      </c>
      <c r="AG104" s="63">
        <f>'Resumen-DiarioHorario-Solar'!AD1940</f>
        <v>20.312666666666669</v>
      </c>
      <c r="AH104" s="64">
        <f>'Resumen-DiarioHorario-Solar'!AD2008</f>
        <v>69.37716666666671</v>
      </c>
      <c r="AI104" s="65">
        <f>'Resumen-DiarioHorario-Solar'!AD2076</f>
        <v>66.227499999999992</v>
      </c>
      <c r="AJ104" s="59"/>
      <c r="AK104" s="56">
        <f t="shared" si="18"/>
        <v>1122.6774666666665</v>
      </c>
      <c r="AL104" s="59"/>
    </row>
    <row r="105" spans="2:38" x14ac:dyDescent="0.3">
      <c r="B105" s="48" t="s">
        <v>63</v>
      </c>
      <c r="C105" s="48"/>
      <c r="D105" s="48"/>
      <c r="E105" s="63">
        <f>'Resumen-DiarioHorario-Solar'!AD37</f>
        <v>214.78899999999999</v>
      </c>
      <c r="F105" s="64">
        <f>'Resumen-DiarioHorario-Solar'!AD105</f>
        <v>232.2111666666666</v>
      </c>
      <c r="G105" s="63">
        <f>'Resumen-DiarioHorario-Solar'!AD173</f>
        <v>385.5116666666666</v>
      </c>
      <c r="H105" s="64">
        <f>'Resumen-DiarioHorario-Solar'!AD241</f>
        <v>81.979000000000013</v>
      </c>
      <c r="I105" s="63">
        <f>'Resumen-DiarioHorario-Solar'!AD309</f>
        <v>209.47266666666673</v>
      </c>
      <c r="J105" s="64">
        <f>'Resumen-DiarioHorario-Solar'!AD377</f>
        <v>401.05749999999989</v>
      </c>
      <c r="K105" s="63">
        <f>'Resumen-DiarioHorario-Solar'!AD445</f>
        <v>148.45166666666663</v>
      </c>
      <c r="L105" s="64">
        <f>'Resumen-DiarioHorario-Solar'!AD513</f>
        <v>57.861833333333273</v>
      </c>
      <c r="M105" s="63">
        <f>'Resumen-DiarioHorario-Solar'!AD581</f>
        <v>233.86583333333328</v>
      </c>
      <c r="N105" s="64">
        <f>'Resumen-DiarioHorario-Solar'!AD649</f>
        <v>35.89666666666669</v>
      </c>
      <c r="O105" s="63">
        <f>'Resumen-DiarioHorario-Solar'!AD717</f>
        <v>182.19166666666663</v>
      </c>
      <c r="P105" s="64">
        <f>'Resumen-DiarioHorario-Solar'!AD785</f>
        <v>301.29333333333341</v>
      </c>
      <c r="Q105" s="63">
        <f>'Resumen-DiarioHorario-Solar'!AD853</f>
        <v>740.80166666666685</v>
      </c>
      <c r="R105" s="64">
        <f>'Resumen-DiarioHorario-Solar'!AD921</f>
        <v>368.0379999999999</v>
      </c>
      <c r="S105" s="63">
        <f>'Resumen-DiarioHorario-Solar'!AD989</f>
        <v>350.54750000000035</v>
      </c>
      <c r="T105" s="64">
        <f>'Resumen-DiarioHorario-Solar'!AD1057</f>
        <v>281.73766666666666</v>
      </c>
      <c r="U105" s="63">
        <f>'Resumen-DiarioHorario-Solar'!AD1125</f>
        <v>725.34800000000007</v>
      </c>
      <c r="V105" s="64">
        <f>'Resumen-DiarioHorario-Solar'!AD1193</f>
        <v>211.12366666666676</v>
      </c>
      <c r="W105" s="63">
        <f>'Resumen-DiarioHorario-Solar'!AD1261</f>
        <v>150.42750000000001</v>
      </c>
      <c r="X105" s="64">
        <f>'Resumen-DiarioHorario-Solar'!AD1329</f>
        <v>266.07316666666662</v>
      </c>
      <c r="Y105" s="63">
        <f>'Resumen-DiarioHorario-Solar'!AD1397</f>
        <v>412.50266666666687</v>
      </c>
      <c r="Z105" s="64">
        <f>'Resumen-DiarioHorario-Solar'!AD1465</f>
        <v>510.37450000000001</v>
      </c>
      <c r="AA105" s="63">
        <f>'Resumen-DiarioHorario-Solar'!AD1533</f>
        <v>339.68750000000006</v>
      </c>
      <c r="AB105" s="64">
        <f>'Resumen-DiarioHorario-Solar'!AD1601</f>
        <v>522.29649999999981</v>
      </c>
      <c r="AC105" s="63">
        <f>'Resumen-DiarioHorario-Solar'!AD1669</f>
        <v>416.58366666666672</v>
      </c>
      <c r="AD105" s="64">
        <f>'Resumen-DiarioHorario-Solar'!AD1737</f>
        <v>294.52349999999996</v>
      </c>
      <c r="AE105" s="63">
        <f>'Resumen-DiarioHorario-Solar'!AD1805</f>
        <v>195.36166666666665</v>
      </c>
      <c r="AF105" s="64">
        <f>'Resumen-DiarioHorario-Solar'!AD1873</f>
        <v>473.65766666666678</v>
      </c>
      <c r="AG105" s="63">
        <f>'Resumen-DiarioHorario-Solar'!AD1941</f>
        <v>148.67699999999994</v>
      </c>
      <c r="AH105" s="64">
        <f>'Resumen-DiarioHorario-Solar'!AD2009</f>
        <v>361.20249999999999</v>
      </c>
      <c r="AI105" s="65">
        <f>'Resumen-DiarioHorario-Solar'!AD2077</f>
        <v>438.39550000000003</v>
      </c>
      <c r="AJ105" s="59"/>
      <c r="AK105" s="56">
        <f t="shared" si="18"/>
        <v>9691.9418333333324</v>
      </c>
      <c r="AL105" s="59"/>
    </row>
    <row r="106" spans="2:38" x14ac:dyDescent="0.3">
      <c r="B106" s="48" t="s">
        <v>64</v>
      </c>
      <c r="C106" s="48"/>
      <c r="D106" s="48"/>
      <c r="E106" s="63">
        <f>'Resumen-DiarioHorario-Solar'!AD38</f>
        <v>90.518666666666661</v>
      </c>
      <c r="F106" s="64">
        <f>'Resumen-DiarioHorario-Solar'!AD106</f>
        <v>275.11750000000001</v>
      </c>
      <c r="G106" s="63">
        <f>'Resumen-DiarioHorario-Solar'!AD174</f>
        <v>260.25449999999989</v>
      </c>
      <c r="H106" s="64">
        <f>'Resumen-DiarioHorario-Solar'!AD242</f>
        <v>25.074666666666673</v>
      </c>
      <c r="I106" s="63">
        <f>'Resumen-DiarioHorario-Solar'!AD310</f>
        <v>86.939833333333326</v>
      </c>
      <c r="J106" s="64">
        <f>'Resumen-DiarioHorario-Solar'!AD378</f>
        <v>83.246999999999986</v>
      </c>
      <c r="K106" s="63">
        <f>'Resumen-DiarioHorario-Solar'!AD446</f>
        <v>88.333833333333331</v>
      </c>
      <c r="L106" s="64">
        <f>'Resumen-DiarioHorario-Solar'!AD514</f>
        <v>109.62683333333335</v>
      </c>
      <c r="M106" s="63">
        <f>'Resumen-DiarioHorario-Solar'!AD582</f>
        <v>167.81833333333336</v>
      </c>
      <c r="N106" s="64">
        <f>'Resumen-DiarioHorario-Solar'!AD650</f>
        <v>169.79233333333337</v>
      </c>
      <c r="O106" s="63">
        <f>'Resumen-DiarioHorario-Solar'!AD718</f>
        <v>55.122833333333354</v>
      </c>
      <c r="P106" s="64">
        <f>'Resumen-DiarioHorario-Solar'!AD786</f>
        <v>137.25149999999996</v>
      </c>
      <c r="Q106" s="63">
        <f>'Resumen-DiarioHorario-Solar'!AD854</f>
        <v>155.0006666666666</v>
      </c>
      <c r="R106" s="64">
        <f>'Resumen-DiarioHorario-Solar'!AD922</f>
        <v>124.64349999999996</v>
      </c>
      <c r="S106" s="63">
        <f>'Resumen-DiarioHorario-Solar'!AD990</f>
        <v>105.38533333333334</v>
      </c>
      <c r="T106" s="64">
        <f>'Resumen-DiarioHorario-Solar'!AD1058</f>
        <v>162.55450000000002</v>
      </c>
      <c r="U106" s="63">
        <f>'Resumen-DiarioHorario-Solar'!AD1126</f>
        <v>248.25016666666673</v>
      </c>
      <c r="V106" s="64">
        <f>'Resumen-DiarioHorario-Solar'!AD1194</f>
        <v>43.761833333333335</v>
      </c>
      <c r="W106" s="63">
        <f>'Resumen-DiarioHorario-Solar'!AD1262</f>
        <v>52.645833333333329</v>
      </c>
      <c r="X106" s="64">
        <f>'Resumen-DiarioHorario-Solar'!AD1330</f>
        <v>21.704499999999992</v>
      </c>
      <c r="Y106" s="63">
        <f>'Resumen-DiarioHorario-Solar'!AD1398</f>
        <v>65.077500000000015</v>
      </c>
      <c r="Z106" s="64">
        <f>'Resumen-DiarioHorario-Solar'!AD1466</f>
        <v>54.608833333333358</v>
      </c>
      <c r="AA106" s="63">
        <f>'Resumen-DiarioHorario-Solar'!AD1534</f>
        <v>152.04566666666673</v>
      </c>
      <c r="AB106" s="64">
        <f>'Resumen-DiarioHorario-Solar'!AD1602</f>
        <v>216.88799999999995</v>
      </c>
      <c r="AC106" s="63">
        <f>'Resumen-DiarioHorario-Solar'!AD1670</f>
        <v>147.86166666666668</v>
      </c>
      <c r="AD106" s="64">
        <f>'Resumen-DiarioHorario-Solar'!AD1738</f>
        <v>49.359333333333332</v>
      </c>
      <c r="AE106" s="63">
        <f>'Resumen-DiarioHorario-Solar'!AD1806</f>
        <v>11.193166666666674</v>
      </c>
      <c r="AF106" s="64">
        <f>'Resumen-DiarioHorario-Solar'!AD1874</f>
        <v>21.714166666666678</v>
      </c>
      <c r="AG106" s="63">
        <f>'Resumen-DiarioHorario-Solar'!AD1942</f>
        <v>56.779499999999985</v>
      </c>
      <c r="AH106" s="64">
        <f>'Resumen-DiarioHorario-Solar'!AD2010</f>
        <v>118.8566666666667</v>
      </c>
      <c r="AI106" s="65">
        <f>'Resumen-DiarioHorario-Solar'!AD2078</f>
        <v>78.835500000000025</v>
      </c>
      <c r="AJ106" s="59"/>
      <c r="AK106" s="56">
        <f t="shared" si="18"/>
        <v>3436.2641666666664</v>
      </c>
      <c r="AL106" s="59"/>
    </row>
    <row r="107" spans="2:38" x14ac:dyDescent="0.3">
      <c r="B107" s="48" t="s">
        <v>113</v>
      </c>
      <c r="C107" s="48"/>
      <c r="D107" s="48"/>
      <c r="E107" s="63">
        <f>'Resumen-DiarioHorario-Solar'!AD39</f>
        <v>235.9158333333333</v>
      </c>
      <c r="F107" s="64">
        <f>'Resumen-DiarioHorario-Solar'!AD107</f>
        <v>124.63499999999999</v>
      </c>
      <c r="G107" s="63">
        <f>'Resumen-DiarioHorario-Solar'!AD175</f>
        <v>366.56883333333349</v>
      </c>
      <c r="H107" s="64">
        <f>'Resumen-DiarioHorario-Solar'!AD243</f>
        <v>168.23099999999997</v>
      </c>
      <c r="I107" s="63">
        <f>'Resumen-DiarioHorario-Solar'!AD311</f>
        <v>208.72750000000002</v>
      </c>
      <c r="J107" s="64">
        <f>'Resumen-DiarioHorario-Solar'!AD379</f>
        <v>231.46300000000011</v>
      </c>
      <c r="K107" s="63">
        <f>'Resumen-DiarioHorario-Solar'!AD447</f>
        <v>53.824000000000005</v>
      </c>
      <c r="L107" s="64">
        <f>'Resumen-DiarioHorario-Solar'!AD515</f>
        <v>118.00083333333332</v>
      </c>
      <c r="M107" s="63">
        <f>'Resumen-DiarioHorario-Solar'!AD583</f>
        <v>212.72483333333338</v>
      </c>
      <c r="N107" s="64">
        <f>'Resumen-DiarioHorario-Solar'!AD651</f>
        <v>44.080666666666652</v>
      </c>
      <c r="O107" s="63">
        <f>'Resumen-DiarioHorario-Solar'!AD719</f>
        <v>138.98633333333328</v>
      </c>
      <c r="P107" s="64">
        <f>'Resumen-DiarioHorario-Solar'!AD787</f>
        <v>210.33633333333333</v>
      </c>
      <c r="Q107" s="63">
        <f>'Resumen-DiarioHorario-Solar'!AD855</f>
        <v>279.1810000000001</v>
      </c>
      <c r="R107" s="64">
        <f>'Resumen-DiarioHorario-Solar'!AD923</f>
        <v>267.85450000000009</v>
      </c>
      <c r="S107" s="63">
        <f>'Resumen-DiarioHorario-Solar'!AD991</f>
        <v>211.82466666666664</v>
      </c>
      <c r="T107" s="64">
        <f>'Resumen-DiarioHorario-Solar'!AD1059</f>
        <v>299.48666666666657</v>
      </c>
      <c r="U107" s="63">
        <f>'Resumen-DiarioHorario-Solar'!AD1127</f>
        <v>381.77816666666672</v>
      </c>
      <c r="V107" s="64">
        <f>'Resumen-DiarioHorario-Solar'!AD1195</f>
        <v>81.881166666666672</v>
      </c>
      <c r="W107" s="63">
        <f>'Resumen-DiarioHorario-Solar'!AD1263</f>
        <v>96.616833333333375</v>
      </c>
      <c r="X107" s="64">
        <f>'Resumen-DiarioHorario-Solar'!AD1331</f>
        <v>74.127499999999998</v>
      </c>
      <c r="Y107" s="63">
        <f>'Resumen-DiarioHorario-Solar'!AD1399</f>
        <v>119.8395</v>
      </c>
      <c r="Z107" s="64">
        <f>'Resumen-DiarioHorario-Solar'!AD1467</f>
        <v>161.06799999999993</v>
      </c>
      <c r="AA107" s="63">
        <f>'Resumen-DiarioHorario-Solar'!AD1535</f>
        <v>118.33816666666662</v>
      </c>
      <c r="AB107" s="64">
        <f>'Resumen-DiarioHorario-Solar'!AD1603</f>
        <v>348.63749999999987</v>
      </c>
      <c r="AC107" s="63">
        <f>'Resumen-DiarioHorario-Solar'!AD1671</f>
        <v>184.04999999999998</v>
      </c>
      <c r="AD107" s="64">
        <f>'Resumen-DiarioHorario-Solar'!AD1739</f>
        <v>109.48266666666666</v>
      </c>
      <c r="AE107" s="63">
        <f>'Resumen-DiarioHorario-Solar'!AD1807</f>
        <v>35.439</v>
      </c>
      <c r="AF107" s="64">
        <f>'Resumen-DiarioHorario-Solar'!AD1875</f>
        <v>123.49199999999999</v>
      </c>
      <c r="AG107" s="63">
        <f>'Resumen-DiarioHorario-Solar'!AD1943</f>
        <v>131.03633333333332</v>
      </c>
      <c r="AH107" s="64">
        <f>'Resumen-DiarioHorario-Solar'!AD2011</f>
        <v>283.54683333333332</v>
      </c>
      <c r="AI107" s="65">
        <f>'Resumen-DiarioHorario-Solar'!AD2079</f>
        <v>96.805666666666653</v>
      </c>
      <c r="AJ107" s="59"/>
      <c r="AK107" s="56">
        <f t="shared" si="18"/>
        <v>5517.9803333333348</v>
      </c>
      <c r="AL107" s="59"/>
    </row>
    <row r="108" spans="2:38" x14ac:dyDescent="0.3">
      <c r="B108" s="48" t="s">
        <v>65</v>
      </c>
      <c r="C108" s="48"/>
      <c r="D108" s="48"/>
      <c r="E108" s="63">
        <f>'Resumen-DiarioHorario-Solar'!AD40</f>
        <v>8.9999999999999858E-2</v>
      </c>
      <c r="F108" s="64">
        <f>'Resumen-DiarioHorario-Solar'!AD108</f>
        <v>0.26999999999999957</v>
      </c>
      <c r="G108" s="63">
        <f>'Resumen-DiarioHorario-Solar'!AD176</f>
        <v>0</v>
      </c>
      <c r="H108" s="64">
        <f>'Resumen-DiarioHorario-Solar'!AD244</f>
        <v>2.9999999999997584E-2</v>
      </c>
      <c r="I108" s="63">
        <f>'Resumen-DiarioHorario-Solar'!AD312</f>
        <v>0</v>
      </c>
      <c r="J108" s="64">
        <f>'Resumen-DiarioHorario-Solar'!AD380</f>
        <v>0</v>
      </c>
      <c r="K108" s="63">
        <f>'Resumen-DiarioHorario-Solar'!AD448</f>
        <v>66.043833333333339</v>
      </c>
      <c r="L108" s="64">
        <f>'Resumen-DiarioHorario-Solar'!AD516</f>
        <v>46.80466666666667</v>
      </c>
      <c r="M108" s="63">
        <f>'Resumen-DiarioHorario-Solar'!AD584</f>
        <v>94.067166666666637</v>
      </c>
      <c r="N108" s="64">
        <f>'Resumen-DiarioHorario-Solar'!AD652</f>
        <v>105.97449999999999</v>
      </c>
      <c r="O108" s="63">
        <f>'Resumen-DiarioHorario-Solar'!AD720</f>
        <v>43.401833333333329</v>
      </c>
      <c r="P108" s="64">
        <f>'Resumen-DiarioHorario-Solar'!AD788</f>
        <v>95.571999999999989</v>
      </c>
      <c r="Q108" s="63">
        <f>'Resumen-DiarioHorario-Solar'!AD856</f>
        <v>0</v>
      </c>
      <c r="R108" s="64">
        <f>'Resumen-DiarioHorario-Solar'!AD924</f>
        <v>109.81483333333333</v>
      </c>
      <c r="S108" s="63">
        <f>'Resumen-DiarioHorario-Solar'!AD992</f>
        <v>93.663499999999985</v>
      </c>
      <c r="T108" s="64">
        <f>'Resumen-DiarioHorario-Solar'!AD1060</f>
        <v>87.498333333333321</v>
      </c>
      <c r="U108" s="63">
        <f>'Resumen-DiarioHorario-Solar'!AD1128</f>
        <v>131.57583333333332</v>
      </c>
      <c r="V108" s="64">
        <f>'Resumen-DiarioHorario-Solar'!AD1196</f>
        <v>35.341833333333334</v>
      </c>
      <c r="W108" s="63">
        <f>'Resumen-DiarioHorario-Solar'!AD1264</f>
        <v>31.271333333333335</v>
      </c>
      <c r="X108" s="64">
        <f>'Resumen-DiarioHorario-Solar'!AD1332</f>
        <v>25.321999999999999</v>
      </c>
      <c r="Y108" s="63">
        <f>'Resumen-DiarioHorario-Solar'!AD1400</f>
        <v>27.898833333333332</v>
      </c>
      <c r="Z108" s="64">
        <f>'Resumen-DiarioHorario-Solar'!AD1468</f>
        <v>57.928333333333335</v>
      </c>
      <c r="AA108" s="63">
        <f>'Resumen-DiarioHorario-Solar'!AD1536</f>
        <v>69.966666666666669</v>
      </c>
      <c r="AB108" s="64">
        <f>'Resumen-DiarioHorario-Solar'!AD1604</f>
        <v>129.23833333333332</v>
      </c>
      <c r="AC108" s="63">
        <f>'Resumen-DiarioHorario-Solar'!AD1672</f>
        <v>102.46233333333335</v>
      </c>
      <c r="AD108" s="64">
        <f>'Resumen-DiarioHorario-Solar'!AD1740</f>
        <v>42.717833333333346</v>
      </c>
      <c r="AE108" s="63">
        <f>'Resumen-DiarioHorario-Solar'!AD1808</f>
        <v>24.213500000000003</v>
      </c>
      <c r="AF108" s="64">
        <f>'Resumen-DiarioHorario-Solar'!AD1876</f>
        <v>62.499666666666663</v>
      </c>
      <c r="AG108" s="63">
        <f>'Resumen-DiarioHorario-Solar'!AD1944</f>
        <v>47.823833333333326</v>
      </c>
      <c r="AH108" s="64">
        <f>'Resumen-DiarioHorario-Solar'!AD2012</f>
        <v>114.887</v>
      </c>
      <c r="AI108" s="65">
        <f>'Resumen-DiarioHorario-Solar'!AD2080</f>
        <v>128.27099999999999</v>
      </c>
      <c r="AJ108" s="59"/>
      <c r="AK108" s="56">
        <f>SUM(E108:AI108)</f>
        <v>1774.6489999999999</v>
      </c>
      <c r="AL108" s="59"/>
    </row>
    <row r="109" spans="2:38" x14ac:dyDescent="0.3">
      <c r="B109" s="48" t="s">
        <v>66</v>
      </c>
      <c r="C109" s="48"/>
      <c r="D109" s="48"/>
      <c r="E109" s="63">
        <f>'Resumen-DiarioHorario-Solar'!AD41</f>
        <v>425.01966666666658</v>
      </c>
      <c r="F109" s="64">
        <f>'Resumen-DiarioHorario-Solar'!AD109</f>
        <v>187.43799999999999</v>
      </c>
      <c r="G109" s="63">
        <f>'Resumen-DiarioHorario-Solar'!AD177</f>
        <v>424.08150000000001</v>
      </c>
      <c r="H109" s="64">
        <f>'Resumen-DiarioHorario-Solar'!AD245</f>
        <v>410.10233333333326</v>
      </c>
      <c r="I109" s="63">
        <f>'Resumen-DiarioHorario-Solar'!AD313</f>
        <v>426.93399999999997</v>
      </c>
      <c r="J109" s="64">
        <f>'Resumen-DiarioHorario-Solar'!AD381</f>
        <v>451.15066666666672</v>
      </c>
      <c r="K109" s="63">
        <f>'Resumen-DiarioHorario-Solar'!AD449</f>
        <v>414.61083333333335</v>
      </c>
      <c r="L109" s="64">
        <f>'Resumen-DiarioHorario-Solar'!AD517</f>
        <v>453.34049999999996</v>
      </c>
      <c r="M109" s="63">
        <f>'Resumen-DiarioHorario-Solar'!AD585</f>
        <v>387.9</v>
      </c>
      <c r="N109" s="64">
        <f>'Resumen-DiarioHorario-Solar'!AD653</f>
        <v>233.38166666666672</v>
      </c>
      <c r="O109" s="63">
        <f>'Resumen-DiarioHorario-Solar'!AD721</f>
        <v>347.68933333333325</v>
      </c>
      <c r="P109" s="64">
        <f>'Resumen-DiarioHorario-Solar'!AD789</f>
        <v>460.55500000000012</v>
      </c>
      <c r="Q109" s="63">
        <f>'Resumen-DiarioHorario-Solar'!AD857</f>
        <v>496.02966666666669</v>
      </c>
      <c r="R109" s="64">
        <f>'Resumen-DiarioHorario-Solar'!AD925</f>
        <v>482.30500000000012</v>
      </c>
      <c r="S109" s="63">
        <f>'Resumen-DiarioHorario-Solar'!AD993</f>
        <v>505.88349999999997</v>
      </c>
      <c r="T109" s="64">
        <f>'Resumen-DiarioHorario-Solar'!AD1061</f>
        <v>487.49533333333329</v>
      </c>
      <c r="U109" s="63">
        <f>'Resumen-DiarioHorario-Solar'!AD1129</f>
        <v>443.4638333333333</v>
      </c>
      <c r="V109" s="64">
        <f>'Resumen-DiarioHorario-Solar'!AD1197</f>
        <v>372.26566666666673</v>
      </c>
      <c r="W109" s="63">
        <f>'Resumen-DiarioHorario-Solar'!AD1265</f>
        <v>364.834</v>
      </c>
      <c r="X109" s="64">
        <f>'Resumen-DiarioHorario-Solar'!AD1333</f>
        <v>372.43150000000003</v>
      </c>
      <c r="Y109" s="63">
        <f>'Resumen-DiarioHorario-Solar'!AD1401</f>
        <v>433.00866666666667</v>
      </c>
      <c r="Z109" s="64">
        <f>'Resumen-DiarioHorario-Solar'!AD1469</f>
        <v>435.99716666666671</v>
      </c>
      <c r="AA109" s="63">
        <f>'Resumen-DiarioHorario-Solar'!AD1537</f>
        <v>307.14733333333334</v>
      </c>
      <c r="AB109" s="64">
        <f>'Resumen-DiarioHorario-Solar'!AD1605</f>
        <v>428.88733333333334</v>
      </c>
      <c r="AC109" s="63">
        <f>'Resumen-DiarioHorario-Solar'!AD1673</f>
        <v>412.46933333333334</v>
      </c>
      <c r="AD109" s="64">
        <f>'Resumen-DiarioHorario-Solar'!AD1741</f>
        <v>367.26833333333337</v>
      </c>
      <c r="AE109" s="63">
        <f>'Resumen-DiarioHorario-Solar'!AD1809</f>
        <v>315.75116666666656</v>
      </c>
      <c r="AF109" s="64">
        <f>'Resumen-DiarioHorario-Solar'!AD1877</f>
        <v>412.57216666666665</v>
      </c>
      <c r="AG109" s="63">
        <f>'Resumen-DiarioHorario-Solar'!AD1945</f>
        <v>367.51299999999998</v>
      </c>
      <c r="AH109" s="64">
        <f>'Resumen-DiarioHorario-Solar'!AD2013</f>
        <v>376.03083333333342</v>
      </c>
      <c r="AI109" s="65">
        <f>'Resumen-DiarioHorario-Solar'!AD2081</f>
        <v>424.95850000000002</v>
      </c>
      <c r="AJ109" s="59"/>
      <c r="AK109" s="56">
        <f t="shared" si="18"/>
        <v>12428.515833333337</v>
      </c>
      <c r="AL109" s="59"/>
    </row>
    <row r="110" spans="2:38" x14ac:dyDescent="0.3">
      <c r="B110" s="48" t="s">
        <v>67</v>
      </c>
      <c r="C110" s="48"/>
      <c r="D110" s="48"/>
      <c r="E110" s="63">
        <f>'Resumen-DiarioHorario-Solar'!AD42</f>
        <v>44.610000000000014</v>
      </c>
      <c r="F110" s="64">
        <f>'Resumen-DiarioHorario-Solar'!AD110</f>
        <v>53.515500000000003</v>
      </c>
      <c r="G110" s="63">
        <f>'Resumen-DiarioHorario-Solar'!AD178</f>
        <v>52.879999999999974</v>
      </c>
      <c r="H110" s="64">
        <f>'Resumen-DiarioHorario-Solar'!AD246</f>
        <v>47.894999999999989</v>
      </c>
      <c r="I110" s="63">
        <f>'Resumen-DiarioHorario-Solar'!AD314</f>
        <v>56.319999999999986</v>
      </c>
      <c r="J110" s="64">
        <f>'Resumen-DiarioHorario-Solar'!AD382</f>
        <v>47.710000000000008</v>
      </c>
      <c r="K110" s="63">
        <f>'Resumen-DiarioHorario-Solar'!AD450</f>
        <v>46.419999999999995</v>
      </c>
      <c r="L110" s="64">
        <f>'Resumen-DiarioHorario-Solar'!AD518</f>
        <v>49.359999999999957</v>
      </c>
      <c r="M110" s="63">
        <f>'Resumen-DiarioHorario-Solar'!AD586</f>
        <v>58.41999999999998</v>
      </c>
      <c r="N110" s="64">
        <f>'Resumen-DiarioHorario-Solar'!AD654</f>
        <v>40.650000000000006</v>
      </c>
      <c r="O110" s="63">
        <f>'Resumen-DiarioHorario-Solar'!AD722</f>
        <v>46.85683333333332</v>
      </c>
      <c r="P110" s="64">
        <f>'Resumen-DiarioHorario-Solar'!AD790</f>
        <v>58.219999999999985</v>
      </c>
      <c r="Q110" s="63">
        <f>'Resumen-DiarioHorario-Solar'!AD858</f>
        <v>54.429999999999993</v>
      </c>
      <c r="R110" s="64">
        <f>'Resumen-DiarioHorario-Solar'!AD926</f>
        <v>53.400000000000027</v>
      </c>
      <c r="S110" s="63">
        <f>'Resumen-DiarioHorario-Solar'!AD994</f>
        <v>49.349999999999994</v>
      </c>
      <c r="T110" s="64">
        <f>'Resumen-DiarioHorario-Solar'!AD1062</f>
        <v>54.870000000000005</v>
      </c>
      <c r="U110" s="63">
        <f>'Resumen-DiarioHorario-Solar'!AD1130</f>
        <v>54.59</v>
      </c>
      <c r="V110" s="64">
        <f>'Resumen-DiarioHorario-Solar'!AD1198</f>
        <v>54.599999999999973</v>
      </c>
      <c r="W110" s="63">
        <f>'Resumen-DiarioHorario-Solar'!AD1266</f>
        <v>44.899499999999989</v>
      </c>
      <c r="X110" s="64">
        <f>'Resumen-DiarioHorario-Solar'!AD1334</f>
        <v>45.504000000000005</v>
      </c>
      <c r="Y110" s="63">
        <f>'Resumen-DiarioHorario-Solar'!AD1402</f>
        <v>47.751500000000007</v>
      </c>
      <c r="Z110" s="64">
        <f>'Resumen-DiarioHorario-Solar'!AD1470</f>
        <v>46.6175</v>
      </c>
      <c r="AA110" s="63">
        <f>'Resumen-DiarioHorario-Solar'!AD1538</f>
        <v>33.035499999999999</v>
      </c>
      <c r="AB110" s="64">
        <f>'Resumen-DiarioHorario-Solar'!AD1606</f>
        <v>48.150000000000006</v>
      </c>
      <c r="AC110" s="63">
        <f>'Resumen-DiarioHorario-Solar'!AD1674</f>
        <v>56.989666666666665</v>
      </c>
      <c r="AD110" s="64">
        <f>'Resumen-DiarioHorario-Solar'!AD1742</f>
        <v>40.317999999999998</v>
      </c>
      <c r="AE110" s="63">
        <f>'Resumen-DiarioHorario-Solar'!AD1810</f>
        <v>34.334666666666664</v>
      </c>
      <c r="AF110" s="64">
        <f>'Resumen-DiarioHorario-Solar'!AD1878</f>
        <v>46.298000000000002</v>
      </c>
      <c r="AG110" s="63">
        <f>'Resumen-DiarioHorario-Solar'!AD1946</f>
        <v>48.095833333333324</v>
      </c>
      <c r="AH110" s="64">
        <f>'Resumen-DiarioHorario-Solar'!AD2014</f>
        <v>151.78616666666665</v>
      </c>
      <c r="AI110" s="65">
        <f>'Resumen-DiarioHorario-Solar'!AD2082</f>
        <v>96.474166666666676</v>
      </c>
      <c r="AJ110" s="59"/>
      <c r="AK110" s="56">
        <f t="shared" si="18"/>
        <v>1664.3518333333329</v>
      </c>
      <c r="AL110" s="59"/>
    </row>
    <row r="111" spans="2:38" x14ac:dyDescent="0.3">
      <c r="B111" s="48" t="s">
        <v>68</v>
      </c>
      <c r="C111" s="48"/>
      <c r="D111" s="48" t="s">
        <v>131</v>
      </c>
      <c r="E111" s="63">
        <f>'Resumen-DiarioHorario-Solar'!AD43</f>
        <v>564.91845000000001</v>
      </c>
      <c r="F111" s="64">
        <v>0</v>
      </c>
      <c r="G111" s="63">
        <v>0</v>
      </c>
      <c r="H111" s="64">
        <f>'Resumen-DiarioHorario-Solar'!AD247</f>
        <v>461.6315166666667</v>
      </c>
      <c r="I111" s="63">
        <f>'Resumen-DiarioHorario-Solar'!AD315</f>
        <v>900.51136666666662</v>
      </c>
      <c r="J111" s="64">
        <f>'Resumen-DiarioHorario-Solar'!AD383</f>
        <v>765.38626666666676</v>
      </c>
      <c r="K111" s="63">
        <f>'Resumen-DiarioHorario-Solar'!AD451</f>
        <v>534.73924999999997</v>
      </c>
      <c r="L111" s="64">
        <f>'Resumen-DiarioHorario-Solar'!AD519</f>
        <v>744.66186666666704</v>
      </c>
      <c r="M111" s="63">
        <f>'Resumen-DiarioHorario-Solar'!AD587</f>
        <v>786.89553333333345</v>
      </c>
      <c r="N111" s="64">
        <f>'Resumen-DiarioHorario-Solar'!AD655</f>
        <v>809.43279999999993</v>
      </c>
      <c r="O111" s="63">
        <f>'Resumen-DiarioHorario-Solar'!AD723</f>
        <v>637.31916666666666</v>
      </c>
      <c r="P111" s="64">
        <f>'Resumen-DiarioHorario-Solar'!AD791</f>
        <v>926.83943333333343</v>
      </c>
      <c r="Q111" s="63">
        <f>'Resumen-DiarioHorario-Solar'!AD859</f>
        <v>1001.3130166666667</v>
      </c>
      <c r="R111" s="64">
        <f>'Resumen-DiarioHorario-Solar'!AD927</f>
        <v>906.26903333333337</v>
      </c>
      <c r="S111" s="63">
        <f>'Resumen-DiarioHorario-Solar'!AD995</f>
        <v>909.22784999999999</v>
      </c>
      <c r="T111" s="64">
        <f>'Resumen-DiarioHorario-Solar'!AD1063</f>
        <v>899.05333333333328</v>
      </c>
      <c r="U111" s="63">
        <f>'Resumen-DiarioHorario-Solar'!AD1131</f>
        <v>1454.2533333333336</v>
      </c>
      <c r="V111" s="64">
        <f>'Resumen-DiarioHorario-Solar'!AD1199</f>
        <v>162.54120000000009</v>
      </c>
      <c r="W111" s="63">
        <f>'Resumen-DiarioHorario-Solar'!AD1267</f>
        <v>289.5960500000001</v>
      </c>
      <c r="X111" s="64">
        <f>'Resumen-DiarioHorario-Solar'!AD1335</f>
        <v>174.97043333333338</v>
      </c>
      <c r="Y111" s="63">
        <f>'Resumen-DiarioHorario-Solar'!AD1403</f>
        <v>567.51616666666666</v>
      </c>
      <c r="Z111" s="64">
        <f>'Resumen-DiarioHorario-Solar'!AD1471</f>
        <v>561.58349999999996</v>
      </c>
      <c r="AA111" s="63">
        <f>'Resumen-DiarioHorario-Solar'!AD1539</f>
        <v>479.02213333333339</v>
      </c>
      <c r="AB111" s="64">
        <f>'Resumen-DiarioHorario-Solar'!AD1607</f>
        <v>1339.0303666666666</v>
      </c>
      <c r="AC111" s="63">
        <f>'Resumen-DiarioHorario-Solar'!AD1675</f>
        <v>732.78214999999989</v>
      </c>
      <c r="AD111" s="64">
        <f>'Resumen-DiarioHorario-Solar'!AD1743</f>
        <v>466.01979999999992</v>
      </c>
      <c r="AE111" s="63">
        <f>'Resumen-DiarioHorario-Solar'!AD1811</f>
        <v>205.18509999999998</v>
      </c>
      <c r="AF111" s="64">
        <f>'Resumen-DiarioHorario-Solar'!AD1879</f>
        <v>248.83833333333337</v>
      </c>
      <c r="AG111" s="63">
        <f>'Resumen-DiarioHorario-Solar'!AD1947</f>
        <v>370.93598333333335</v>
      </c>
      <c r="AH111" s="64">
        <f>'Resumen-DiarioHorario-Solar'!AD2015</f>
        <v>1116.3222000000003</v>
      </c>
      <c r="AI111" s="65">
        <f>'Resumen-DiarioHorario-Solar'!AD2083</f>
        <v>1057.8974833333332</v>
      </c>
      <c r="AJ111" s="59"/>
      <c r="AK111" s="56">
        <f t="shared" si="18"/>
        <v>20074.693116666662</v>
      </c>
      <c r="AL111" s="59"/>
    </row>
    <row r="112" spans="2:38" x14ac:dyDescent="0.3">
      <c r="B112" s="48" t="s">
        <v>69</v>
      </c>
      <c r="C112" s="48"/>
      <c r="D112" s="48"/>
      <c r="E112" s="63">
        <f>'Resumen-DiarioHorario-Solar'!AD44</f>
        <v>132.0242666666667</v>
      </c>
      <c r="F112" s="64">
        <f>'Resumen-DiarioHorario-Solar'!AD112</f>
        <v>120.99203333333331</v>
      </c>
      <c r="G112" s="63">
        <f>'Resumen-DiarioHorario-Solar'!AD180</f>
        <v>285.89006666666666</v>
      </c>
      <c r="H112" s="64">
        <f>'Resumen-DiarioHorario-Solar'!AD248</f>
        <v>87.935683333333316</v>
      </c>
      <c r="I112" s="63">
        <f>'Resumen-DiarioHorario-Solar'!AD316</f>
        <v>154.87976666666663</v>
      </c>
      <c r="J112" s="64">
        <f>'Resumen-DiarioHorario-Solar'!AD384</f>
        <v>96.90003333333334</v>
      </c>
      <c r="K112" s="63">
        <f>'Resumen-DiarioHorario-Solar'!AD452</f>
        <v>112.33661666666664</v>
      </c>
      <c r="L112" s="64">
        <f>'Resumen-DiarioHorario-Solar'!AD520</f>
        <v>155.10281666666663</v>
      </c>
      <c r="M112" s="63">
        <f>'Resumen-DiarioHorario-Solar'!AD588</f>
        <v>187.53930000000003</v>
      </c>
      <c r="N112" s="64">
        <f>'Resumen-DiarioHorario-Solar'!AD656</f>
        <v>119.80261666666668</v>
      </c>
      <c r="O112" s="63">
        <f>'Resumen-DiarioHorario-Solar'!AD724</f>
        <v>126.8217666666667</v>
      </c>
      <c r="P112" s="64">
        <f>'Resumen-DiarioHorario-Solar'!AD792</f>
        <v>243.88389999999998</v>
      </c>
      <c r="Q112" s="63">
        <f>'Resumen-DiarioHorario-Solar'!AD860</f>
        <v>205.33708333333334</v>
      </c>
      <c r="R112" s="64">
        <f>'Resumen-DiarioHorario-Solar'!AD928</f>
        <v>324.91358333333335</v>
      </c>
      <c r="S112" s="63">
        <f>'Resumen-DiarioHorario-Solar'!AD996</f>
        <v>169.93510000000001</v>
      </c>
      <c r="T112" s="64">
        <f>'Resumen-DiarioHorario-Solar'!AD1064</f>
        <v>232.09456666666665</v>
      </c>
      <c r="U112" s="63">
        <f>'Resumen-DiarioHorario-Solar'!AD1132</f>
        <v>320.89833333333331</v>
      </c>
      <c r="V112" s="64">
        <f>'Resumen-DiarioHorario-Solar'!AD1200</f>
        <v>67.740816666666689</v>
      </c>
      <c r="W112" s="63">
        <f>'Resumen-DiarioHorario-Solar'!AD1268</f>
        <v>63.783016666666683</v>
      </c>
      <c r="X112" s="64">
        <f>'Resumen-DiarioHorario-Solar'!AD1336</f>
        <v>23.328649999999989</v>
      </c>
      <c r="Y112" s="63">
        <f>'Resumen-DiarioHorario-Solar'!AD1404</f>
        <v>103.92923333333334</v>
      </c>
      <c r="Z112" s="64">
        <f>'Resumen-DiarioHorario-Solar'!AD1472</f>
        <v>87.507166666666677</v>
      </c>
      <c r="AA112" s="63">
        <f>'Resumen-DiarioHorario-Solar'!AD1540</f>
        <v>103.27176666666666</v>
      </c>
      <c r="AB112" s="64">
        <f>'Resumen-DiarioHorario-Solar'!AD1608</f>
        <v>229.29333333333335</v>
      </c>
      <c r="AC112" s="63">
        <f>'Resumen-DiarioHorario-Solar'!AD1676</f>
        <v>97.28609999999999</v>
      </c>
      <c r="AD112" s="64">
        <f>'Resumen-DiarioHorario-Solar'!AD1744</f>
        <v>65.625249999999994</v>
      </c>
      <c r="AE112" s="63">
        <f>'Resumen-DiarioHorario-Solar'!AD1812</f>
        <v>22.026833333333332</v>
      </c>
      <c r="AF112" s="64">
        <f>'Resumen-DiarioHorario-Solar'!AD1880</f>
        <v>25.604300000000002</v>
      </c>
      <c r="AG112" s="63">
        <f>'Resumen-DiarioHorario-Solar'!AD1948</f>
        <v>146.7773333333333</v>
      </c>
      <c r="AH112" s="64">
        <f>'Resumen-DiarioHorario-Solar'!AD2016</f>
        <v>268.35063333333341</v>
      </c>
      <c r="AI112" s="65">
        <f>'Resumen-DiarioHorario-Solar'!AD2084</f>
        <v>230.35898333333333</v>
      </c>
      <c r="AJ112" s="59"/>
      <c r="AK112" s="56">
        <f t="shared" si="18"/>
        <v>4612.1709500000006</v>
      </c>
      <c r="AL112" s="59"/>
    </row>
    <row r="113" spans="2:38" x14ac:dyDescent="0.3">
      <c r="B113" s="48" t="s">
        <v>70</v>
      </c>
      <c r="C113" s="48"/>
      <c r="D113" s="48"/>
      <c r="E113" s="63">
        <f>'Resumen-DiarioHorario-Solar'!AD45</f>
        <v>264.50733333333341</v>
      </c>
      <c r="F113" s="64">
        <f>'Resumen-DiarioHorario-Solar'!AD113</f>
        <v>238.98999999999998</v>
      </c>
      <c r="G113" s="63">
        <f>'Resumen-DiarioHorario-Solar'!AD181</f>
        <v>195.35516666666663</v>
      </c>
      <c r="H113" s="64">
        <f>'Resumen-DiarioHorario-Solar'!AD249</f>
        <v>238.29366666666658</v>
      </c>
      <c r="I113" s="63">
        <f>'Resumen-DiarioHorario-Solar'!AD317</f>
        <v>255.72166666666681</v>
      </c>
      <c r="J113" s="64">
        <f>'Resumen-DiarioHorario-Solar'!AD385</f>
        <v>236.98899999999992</v>
      </c>
      <c r="K113" s="63">
        <f>'Resumen-DiarioHorario-Solar'!AD453</f>
        <v>129.64583333333331</v>
      </c>
      <c r="L113" s="64">
        <f>'Resumen-DiarioHorario-Solar'!AD521</f>
        <v>402.30333333333334</v>
      </c>
      <c r="M113" s="63">
        <f>'Resumen-DiarioHorario-Solar'!AD589</f>
        <v>599.79216666666662</v>
      </c>
      <c r="N113" s="64">
        <f>'Resumen-DiarioHorario-Solar'!AD657</f>
        <v>547.22400000000039</v>
      </c>
      <c r="O113" s="63">
        <f>'Resumen-DiarioHorario-Solar'!AD725</f>
        <v>288.60100000000017</v>
      </c>
      <c r="P113" s="64">
        <f>'Resumen-DiarioHorario-Solar'!AD793</f>
        <v>554.59816666666654</v>
      </c>
      <c r="Q113" s="63">
        <f>'Resumen-DiarioHorario-Solar'!AD861</f>
        <v>279.24000000000007</v>
      </c>
      <c r="R113" s="64">
        <f>'Resumen-DiarioHorario-Solar'!AD929</f>
        <v>539.02900000000011</v>
      </c>
      <c r="S113" s="63">
        <f>'Resumen-DiarioHorario-Solar'!AD997</f>
        <v>437.41166666666675</v>
      </c>
      <c r="T113" s="64">
        <f>'Resumen-DiarioHorario-Solar'!AD1065</f>
        <v>602.66049999999996</v>
      </c>
      <c r="U113" s="63">
        <f>'Resumen-DiarioHorario-Solar'!AD1133</f>
        <v>746.93266666666659</v>
      </c>
      <c r="V113" s="64">
        <f>'Resumen-DiarioHorario-Solar'!AD1201</f>
        <v>230.55999999999995</v>
      </c>
      <c r="W113" s="63">
        <f>'Resumen-DiarioHorario-Solar'!AD1269</f>
        <v>264.83750000000003</v>
      </c>
      <c r="X113" s="64">
        <f>'Resumen-DiarioHorario-Solar'!AD1337</f>
        <v>190.94766666666669</v>
      </c>
      <c r="Y113" s="63">
        <f>'Resumen-DiarioHorario-Solar'!AD1405</f>
        <v>262.94316666666663</v>
      </c>
      <c r="Z113" s="64">
        <f>'Resumen-DiarioHorario-Solar'!AD1473</f>
        <v>258.24050000000005</v>
      </c>
      <c r="AA113" s="63">
        <f>'Resumen-DiarioHorario-Solar'!AD1541</f>
        <v>226.15933333333339</v>
      </c>
      <c r="AB113" s="64">
        <f>'Resumen-DiarioHorario-Solar'!AD1609</f>
        <v>538.2204999999999</v>
      </c>
      <c r="AC113" s="63">
        <f>'Resumen-DiarioHorario-Solar'!AD1677</f>
        <v>322.98999999999995</v>
      </c>
      <c r="AD113" s="64">
        <f>'Resumen-DiarioHorario-Solar'!AD1745</f>
        <v>204.12966666666671</v>
      </c>
      <c r="AE113" s="63">
        <f>'Resumen-DiarioHorario-Solar'!AD1813</f>
        <v>91.828833333333336</v>
      </c>
      <c r="AF113" s="64">
        <f>'Resumen-DiarioHorario-Solar'!AD1881</f>
        <v>109.64016666666663</v>
      </c>
      <c r="AG113" s="63">
        <f>'Resumen-DiarioHorario-Solar'!AD1949</f>
        <v>306.15033333333332</v>
      </c>
      <c r="AH113" s="64">
        <f>'Resumen-DiarioHorario-Solar'!AD2017</f>
        <v>513.43116666666674</v>
      </c>
      <c r="AI113" s="65">
        <f>'Resumen-DiarioHorario-Solar'!AD2085</f>
        <v>155.53166666666667</v>
      </c>
      <c r="AJ113" s="59"/>
      <c r="AK113" s="56">
        <f t="shared" si="18"/>
        <v>10232.905666666667</v>
      </c>
      <c r="AL113" s="59"/>
    </row>
    <row r="114" spans="2:38" x14ac:dyDescent="0.3">
      <c r="B114" s="48" t="s">
        <v>71</v>
      </c>
      <c r="C114" s="48"/>
      <c r="D114" s="48"/>
      <c r="E114" s="63">
        <f>'Resumen-DiarioHorario-Solar'!AD46</f>
        <v>0</v>
      </c>
      <c r="F114" s="64">
        <f>'Resumen-DiarioHorario-Solar'!AD114</f>
        <v>0</v>
      </c>
      <c r="G114" s="63">
        <f>'Resumen-DiarioHorario-Solar'!AD182</f>
        <v>0</v>
      </c>
      <c r="H114" s="64">
        <f>'Resumen-DiarioHorario-Solar'!AD250</f>
        <v>0</v>
      </c>
      <c r="I114" s="63">
        <f>'Resumen-DiarioHorario-Solar'!AD318</f>
        <v>0</v>
      </c>
      <c r="J114" s="64">
        <f>'Resumen-DiarioHorario-Solar'!AD386</f>
        <v>0</v>
      </c>
      <c r="K114" s="63">
        <f>'Resumen-DiarioHorario-Solar'!AD454</f>
        <v>50.033333333333317</v>
      </c>
      <c r="L114" s="64">
        <f>'Resumen-DiarioHorario-Solar'!AD522</f>
        <v>102.673</v>
      </c>
      <c r="M114" s="63">
        <f>'Resumen-DiarioHorario-Solar'!AD590</f>
        <v>129.09916666666666</v>
      </c>
      <c r="N114" s="64">
        <f>'Resumen-DiarioHorario-Solar'!AD658</f>
        <v>179.11633333333333</v>
      </c>
      <c r="O114" s="63">
        <f>'Resumen-DiarioHorario-Solar'!AD726</f>
        <v>71.470000000000027</v>
      </c>
      <c r="P114" s="64">
        <f>'Resumen-DiarioHorario-Solar'!AD794</f>
        <v>130.66800000000001</v>
      </c>
      <c r="Q114" s="63">
        <f>'Resumen-DiarioHorario-Solar'!AD862</f>
        <v>0</v>
      </c>
      <c r="R114" s="64">
        <f>'Resumen-DiarioHorario-Solar'!AD930</f>
        <v>109.14950000000002</v>
      </c>
      <c r="S114" s="63">
        <f>'Resumen-DiarioHorario-Solar'!AD998</f>
        <v>96.825833333333378</v>
      </c>
      <c r="T114" s="64">
        <f>'Resumen-DiarioHorario-Solar'!AD1066</f>
        <v>145.6033333333333</v>
      </c>
      <c r="U114" s="63">
        <f>'Resumen-DiarioHorario-Solar'!AD1134</f>
        <v>225.73033333333336</v>
      </c>
      <c r="V114" s="64">
        <f>'Resumen-DiarioHorario-Solar'!AD1202</f>
        <v>7.4653333333333256</v>
      </c>
      <c r="W114" s="63">
        <f>'Resumen-DiarioHorario-Solar'!AD1270</f>
        <v>28.423000000000005</v>
      </c>
      <c r="X114" s="64">
        <f>'Resumen-DiarioHorario-Solar'!AD1338</f>
        <v>1.6486666666666678</v>
      </c>
      <c r="Y114" s="63">
        <f>'Resumen-DiarioHorario-Solar'!AD1406</f>
        <v>55.816000000000003</v>
      </c>
      <c r="Z114" s="64">
        <f>'Resumen-DiarioHorario-Solar'!AD1474</f>
        <v>30.971499999999999</v>
      </c>
      <c r="AA114" s="63">
        <f>'Resumen-DiarioHorario-Solar'!AD1542</f>
        <v>109.7093333333333</v>
      </c>
      <c r="AB114" s="64">
        <f>'Resumen-DiarioHorario-Solar'!AD1610</f>
        <v>267.53033333333326</v>
      </c>
      <c r="AC114" s="63">
        <f>'Resumen-DiarioHorario-Solar'!AD1678</f>
        <v>85.179999999999964</v>
      </c>
      <c r="AD114" s="64">
        <f>'Resumen-DiarioHorario-Solar'!AD1746</f>
        <v>75.390333333333345</v>
      </c>
      <c r="AE114" s="63">
        <f>'Resumen-DiarioHorario-Solar'!AD1814</f>
        <v>14.053499999999994</v>
      </c>
      <c r="AF114" s="64">
        <f>'Resumen-DiarioHorario-Solar'!AD1882</f>
        <v>40.098999999999975</v>
      </c>
      <c r="AG114" s="63">
        <f>'Resumen-DiarioHorario-Solar'!AD1950</f>
        <v>40.80266666666666</v>
      </c>
      <c r="AH114" s="64">
        <f>'Resumen-DiarioHorario-Solar'!AD2018</f>
        <v>106.52499999999998</v>
      </c>
      <c r="AI114" s="65">
        <f>'Resumen-DiarioHorario-Solar'!AD2086</f>
        <v>158.84800000000004</v>
      </c>
      <c r="AJ114" s="59"/>
      <c r="AK114" s="56">
        <f t="shared" si="18"/>
        <v>2262.8314999999998</v>
      </c>
      <c r="AL114" s="59"/>
    </row>
    <row r="115" spans="2:38" x14ac:dyDescent="0.3">
      <c r="B115" s="48" t="s">
        <v>72</v>
      </c>
      <c r="C115" s="48"/>
      <c r="D115" s="48" t="s">
        <v>125</v>
      </c>
      <c r="E115" s="63">
        <f>'Resumen-DiarioHorario-Solar'!AD47</f>
        <v>115.5915</v>
      </c>
      <c r="F115" s="64">
        <f>'Resumen-DiarioHorario-Solar'!AD115</f>
        <v>111.33166666666673</v>
      </c>
      <c r="G115" s="63">
        <f>'Resumen-DiarioHorario-Solar'!AD183</f>
        <v>93.226166666666629</v>
      </c>
      <c r="H115" s="64">
        <f>'Resumen-DiarioHorario-Solar'!AD251</f>
        <v>116.71499999999996</v>
      </c>
      <c r="I115" s="63">
        <f>'Resumen-DiarioHorario-Solar'!AD319</f>
        <v>118.16083333333339</v>
      </c>
      <c r="J115" s="64">
        <f>'Resumen-DiarioHorario-Solar'!AD387</f>
        <v>105.38483333333333</v>
      </c>
      <c r="K115" s="63">
        <f>'Resumen-DiarioHorario-Solar'!AD455</f>
        <v>112.15533333333329</v>
      </c>
      <c r="L115" s="64">
        <f>'Resumen-DiarioHorario-Solar'!AD523</f>
        <v>59.961166666666685</v>
      </c>
      <c r="M115" s="63">
        <f>'Resumen-DiarioHorario-Solar'!AD591</f>
        <v>122.67349999999995</v>
      </c>
      <c r="N115" s="64">
        <f>'Resumen-DiarioHorario-Solar'!AD659</f>
        <v>108.98599999999993</v>
      </c>
      <c r="O115" s="63">
        <f>'Resumen-DiarioHorario-Solar'!AD727</f>
        <v>107.47166666666662</v>
      </c>
      <c r="P115" s="64">
        <f>'Resumen-DiarioHorario-Solar'!AD795</f>
        <v>125.45666666666662</v>
      </c>
      <c r="Q115" s="63">
        <f>'Resumen-DiarioHorario-Solar'!AD863</f>
        <v>115.36183333333338</v>
      </c>
      <c r="R115" s="64">
        <f>'Resumen-DiarioHorario-Solar'!AD931</f>
        <v>118.2828333333333</v>
      </c>
      <c r="S115" s="63">
        <f>'Resumen-DiarioHorario-Solar'!AD999</f>
        <v>112.69433333333326</v>
      </c>
      <c r="T115" s="64">
        <f>'Resumen-DiarioHorario-Solar'!AD1067</f>
        <v>111.07716666666661</v>
      </c>
      <c r="U115" s="63">
        <f>'Resumen-DiarioHorario-Solar'!AD1135</f>
        <v>116.58216666666667</v>
      </c>
      <c r="V115" s="64">
        <f>'Resumen-DiarioHorario-Solar'!AD1203</f>
        <v>109.7346666666666</v>
      </c>
      <c r="W115" s="63">
        <f>'Resumen-DiarioHorario-Solar'!AD1271</f>
        <v>0</v>
      </c>
      <c r="X115" s="64">
        <f>'Resumen-DiarioHorario-Solar'!AD1339</f>
        <v>0</v>
      </c>
      <c r="Y115" s="63">
        <f>'Resumen-DiarioHorario-Solar'!AD1407</f>
        <v>108.27799999999993</v>
      </c>
      <c r="Z115" s="64">
        <f>'Resumen-DiarioHorario-Solar'!AD1475</f>
        <v>104.37000000000002</v>
      </c>
      <c r="AA115" s="63">
        <f>'Resumen-DiarioHorario-Solar'!AD1543</f>
        <v>0</v>
      </c>
      <c r="AB115" s="64">
        <f>'Resumen-DiarioHorario-Solar'!AD1611</f>
        <v>0</v>
      </c>
      <c r="AC115" s="63">
        <f>'Resumen-DiarioHorario-Solar'!AD1679</f>
        <v>0</v>
      </c>
      <c r="AD115" s="64">
        <f>'Resumen-DiarioHorario-Solar'!AD1747</f>
        <v>0</v>
      </c>
      <c r="AE115" s="63">
        <f>'Resumen-DiarioHorario-Solar'!AD1815</f>
        <v>98.889999999999986</v>
      </c>
      <c r="AF115" s="64">
        <f>'Resumen-DiarioHorario-Solar'!AD1883</f>
        <v>0</v>
      </c>
      <c r="AG115" s="63">
        <f>'Resumen-DiarioHorario-Solar'!AD1951</f>
        <v>0</v>
      </c>
      <c r="AH115" s="64">
        <f>'Resumen-DiarioHorario-Solar'!AD2019</f>
        <v>0</v>
      </c>
      <c r="AI115" s="65">
        <f>'Resumen-DiarioHorario-Solar'!AD2087</f>
        <v>0</v>
      </c>
      <c r="AJ115" s="59"/>
      <c r="AK115" s="56">
        <f t="shared" si="18"/>
        <v>2292.3853333333327</v>
      </c>
      <c r="AL115" s="59"/>
    </row>
    <row r="116" spans="2:38" x14ac:dyDescent="0.3">
      <c r="B116" s="48" t="s">
        <v>73</v>
      </c>
      <c r="C116" s="48"/>
      <c r="D116" s="48"/>
      <c r="E116" s="63">
        <f>'Resumen-DiarioHorario-Solar'!AD48</f>
        <v>276.91033333333331</v>
      </c>
      <c r="F116" s="64">
        <f>'Resumen-DiarioHorario-Solar'!AD116</f>
        <v>45.189166666666679</v>
      </c>
      <c r="G116" s="63">
        <f>'Resumen-DiarioHorario-Solar'!AD184</f>
        <v>190.72966666666662</v>
      </c>
      <c r="H116" s="64">
        <f>'Resumen-DiarioHorario-Solar'!AD252</f>
        <v>214.75599999999997</v>
      </c>
      <c r="I116" s="63">
        <f>'Resumen-DiarioHorario-Solar'!AD320</f>
        <v>289.72483333333338</v>
      </c>
      <c r="J116" s="64">
        <f>'Resumen-DiarioHorario-Solar'!AD388</f>
        <v>174.87533333333334</v>
      </c>
      <c r="K116" s="63">
        <f>'Resumen-DiarioHorario-Solar'!AD456</f>
        <v>104.04299999999999</v>
      </c>
      <c r="L116" s="64">
        <f>'Resumen-DiarioHorario-Solar'!AD524</f>
        <v>271.17683333333338</v>
      </c>
      <c r="M116" s="63">
        <f>'Resumen-DiarioHorario-Solar'!AD592</f>
        <v>346.00283333333323</v>
      </c>
      <c r="N116" s="64">
        <f>'Resumen-DiarioHorario-Solar'!AD660</f>
        <v>359.98133333333334</v>
      </c>
      <c r="O116" s="63">
        <f>'Resumen-DiarioHorario-Solar'!AD728</f>
        <v>227.44916666666663</v>
      </c>
      <c r="P116" s="64">
        <f>'Resumen-DiarioHorario-Solar'!AD796</f>
        <v>404.18283333333341</v>
      </c>
      <c r="Q116" s="63">
        <f>'Resumen-DiarioHorario-Solar'!AD864</f>
        <v>405.17716666666666</v>
      </c>
      <c r="R116" s="64">
        <f>'Resumen-DiarioHorario-Solar'!AD932</f>
        <v>401.01016666666658</v>
      </c>
      <c r="S116" s="63">
        <f>'Resumen-DiarioHorario-Solar'!AD1000</f>
        <v>352.26933333333329</v>
      </c>
      <c r="T116" s="64">
        <f>'Resumen-DiarioHorario-Solar'!AD1068</f>
        <v>434.44299999999998</v>
      </c>
      <c r="U116" s="63">
        <f>'Resumen-DiarioHorario-Solar'!AD1136</f>
        <v>505.13033333333345</v>
      </c>
      <c r="V116" s="64">
        <f>'Resumen-DiarioHorario-Solar'!AD1204</f>
        <v>72.907166666666654</v>
      </c>
      <c r="W116" s="63">
        <f>'Resumen-DiarioHorario-Solar'!AD1272</f>
        <v>107.86283333333337</v>
      </c>
      <c r="X116" s="64">
        <f>'Resumen-DiarioHorario-Solar'!AD1340</f>
        <v>35.362166666666674</v>
      </c>
      <c r="Y116" s="63">
        <f>'Resumen-DiarioHorario-Solar'!AD1408</f>
        <v>128.92116666666672</v>
      </c>
      <c r="Z116" s="64">
        <f>'Resumen-DiarioHorario-Solar'!AD1476</f>
        <v>145.70166666666668</v>
      </c>
      <c r="AA116" s="63">
        <f>'Resumen-DiarioHorario-Solar'!AD1544</f>
        <v>208.82849999999996</v>
      </c>
      <c r="AB116" s="64">
        <f>'Resumen-DiarioHorario-Solar'!AD1612</f>
        <v>503.79833333333323</v>
      </c>
      <c r="AC116" s="63">
        <f>'Resumen-DiarioHorario-Solar'!AD1680</f>
        <v>228.50483333333327</v>
      </c>
      <c r="AD116" s="64">
        <f>'Resumen-DiarioHorario-Solar'!AD1748</f>
        <v>130.34166666666661</v>
      </c>
      <c r="AE116" s="63">
        <f>'Resumen-DiarioHorario-Solar'!AD1816</f>
        <v>28.535833333333343</v>
      </c>
      <c r="AF116" s="64">
        <f>'Resumen-DiarioHorario-Solar'!AD1884</f>
        <v>67.835833333333341</v>
      </c>
      <c r="AG116" s="63">
        <f>'Resumen-DiarioHorario-Solar'!AD1952</f>
        <v>85.143333333333345</v>
      </c>
      <c r="AH116" s="64">
        <f>'Resumen-DiarioHorario-Solar'!AD2020</f>
        <v>513.36450000000013</v>
      </c>
      <c r="AI116" s="65">
        <f>'Resumen-DiarioHorario-Solar'!AD2088</f>
        <v>444.72366666666676</v>
      </c>
      <c r="AJ116" s="59"/>
      <c r="AK116" s="56">
        <f t="shared" si="18"/>
        <v>7704.8828333333331</v>
      </c>
      <c r="AL116" s="59"/>
    </row>
    <row r="117" spans="2:38" x14ac:dyDescent="0.3">
      <c r="B117" s="48" t="s">
        <v>74</v>
      </c>
      <c r="C117" s="48"/>
      <c r="D117" s="48"/>
      <c r="E117" s="63">
        <f>'Resumen-DiarioHorario-Solar'!AD49</f>
        <v>0</v>
      </c>
      <c r="F117" s="64">
        <f>'Resumen-DiarioHorario-Solar'!AD117</f>
        <v>0</v>
      </c>
      <c r="G117" s="63">
        <f>'Resumen-DiarioHorario-Solar'!AD185</f>
        <v>0</v>
      </c>
      <c r="H117" s="64">
        <f>'Resumen-DiarioHorario-Solar'!AD253</f>
        <v>0</v>
      </c>
      <c r="I117" s="63">
        <f>'Resumen-DiarioHorario-Solar'!AD321</f>
        <v>0</v>
      </c>
      <c r="J117" s="64">
        <f>'Resumen-DiarioHorario-Solar'!AD389</f>
        <v>0</v>
      </c>
      <c r="K117" s="63">
        <f>'Resumen-DiarioHorario-Solar'!AD457</f>
        <v>51.897333333333329</v>
      </c>
      <c r="L117" s="64">
        <f>'Resumen-DiarioHorario-Solar'!AD525</f>
        <v>49.157333333333334</v>
      </c>
      <c r="M117" s="63">
        <f>'Resumen-DiarioHorario-Solar'!AD593</f>
        <v>47.156833333333331</v>
      </c>
      <c r="N117" s="64">
        <f>'Resumen-DiarioHorario-Solar'!AD661</f>
        <v>40.11783333333333</v>
      </c>
      <c r="O117" s="63">
        <f>'Resumen-DiarioHorario-Solar'!AD729</f>
        <v>55.718000000000004</v>
      </c>
      <c r="P117" s="64">
        <f>'Resumen-DiarioHorario-Solar'!AD797</f>
        <v>98.447000000000031</v>
      </c>
      <c r="Q117" s="63">
        <f>'Resumen-DiarioHorario-Solar'!AD865</f>
        <v>90.850999999999985</v>
      </c>
      <c r="R117" s="64">
        <f>'Resumen-DiarioHorario-Solar'!AD933</f>
        <v>118.55550000000001</v>
      </c>
      <c r="S117" s="63">
        <f>'Resumen-DiarioHorario-Solar'!AD1001</f>
        <v>118.03000000000002</v>
      </c>
      <c r="T117" s="64">
        <f>'Resumen-DiarioHorario-Solar'!AD1069</f>
        <v>53.957666666666654</v>
      </c>
      <c r="U117" s="63">
        <f>'Resumen-DiarioHorario-Solar'!AD1137</f>
        <v>48.923500000000004</v>
      </c>
      <c r="V117" s="64">
        <f>'Resumen-DiarioHorario-Solar'!AD1205</f>
        <v>43.67766666666666</v>
      </c>
      <c r="W117" s="63">
        <f>'Resumen-DiarioHorario-Solar'!AD1273</f>
        <v>24.205000000000002</v>
      </c>
      <c r="X117" s="64">
        <f>'Resumen-DiarioHorario-Solar'!AD1341</f>
        <v>40.3675</v>
      </c>
      <c r="Y117" s="63">
        <f>'Resumen-DiarioHorario-Solar'!AD1409</f>
        <v>9.9493333333333407</v>
      </c>
      <c r="Z117" s="64">
        <f>'Resumen-DiarioHorario-Solar'!AD1477</f>
        <v>52.040833333333339</v>
      </c>
      <c r="AA117" s="63">
        <f>'Resumen-DiarioHorario-Solar'!AD1545</f>
        <v>33.416333333333334</v>
      </c>
      <c r="AB117" s="64">
        <f>'Resumen-DiarioHorario-Solar'!AD1613</f>
        <v>33.709666666666664</v>
      </c>
      <c r="AC117" s="63">
        <f>'Resumen-DiarioHorario-Solar'!AD1681</f>
        <v>43.163333333333334</v>
      </c>
      <c r="AD117" s="64">
        <f>'Resumen-DiarioHorario-Solar'!AD1749</f>
        <v>30.89383333333333</v>
      </c>
      <c r="AE117" s="63">
        <f>'Resumen-DiarioHorario-Solar'!AD1817</f>
        <v>7.5908333333333342</v>
      </c>
      <c r="AF117" s="64">
        <f>'Resumen-DiarioHorario-Solar'!AD1885</f>
        <v>6.1353333333333344</v>
      </c>
      <c r="AG117" s="63">
        <f>'Resumen-DiarioHorario-Solar'!AD1953</f>
        <v>33.887666666666668</v>
      </c>
      <c r="AH117" s="64">
        <f>'Resumen-DiarioHorario-Solar'!AD2021</f>
        <v>9.9698333333333373</v>
      </c>
      <c r="AI117" s="65">
        <f>'Resumen-DiarioHorario-Solar'!AD2089</f>
        <v>30.087166666666672</v>
      </c>
      <c r="AJ117" s="59"/>
      <c r="AK117" s="56">
        <f>SUM(E117:AI117)</f>
        <v>1171.9063333333336</v>
      </c>
      <c r="AL117" s="59"/>
    </row>
    <row r="118" spans="2:38" x14ac:dyDescent="0.3">
      <c r="B118" s="48" t="s">
        <v>75</v>
      </c>
      <c r="C118" s="48"/>
      <c r="D118" s="48"/>
      <c r="E118" s="63">
        <f>'Resumen-DiarioHorario-Solar'!AD50</f>
        <v>0</v>
      </c>
      <c r="F118" s="64">
        <f>'Resumen-DiarioHorario-Solar'!AD118</f>
        <v>0</v>
      </c>
      <c r="G118" s="63">
        <f>'Resumen-DiarioHorario-Solar'!AD186</f>
        <v>0</v>
      </c>
      <c r="H118" s="64">
        <f>'Resumen-DiarioHorario-Solar'!AD254</f>
        <v>0</v>
      </c>
      <c r="I118" s="63">
        <f>'Resumen-DiarioHorario-Solar'!AD322</f>
        <v>0</v>
      </c>
      <c r="J118" s="64">
        <f>'Resumen-DiarioHorario-Solar'!AD390</f>
        <v>0</v>
      </c>
      <c r="K118" s="63">
        <f>'Resumen-DiarioHorario-Solar'!AD458</f>
        <v>159.76516666666657</v>
      </c>
      <c r="L118" s="64">
        <f>'Resumen-DiarioHorario-Solar'!AD526</f>
        <v>173.25666666666663</v>
      </c>
      <c r="M118" s="63">
        <f>'Resumen-DiarioHorario-Solar'!AD594</f>
        <v>273.84033333333343</v>
      </c>
      <c r="N118" s="64">
        <f>'Resumen-DiarioHorario-Solar'!AD662</f>
        <v>86.63349999999997</v>
      </c>
      <c r="O118" s="63">
        <f>'Resumen-DiarioHorario-Solar'!AD730</f>
        <v>129.93283333333335</v>
      </c>
      <c r="P118" s="64">
        <f>'Resumen-DiarioHorario-Solar'!AD798</f>
        <v>265.7236666666667</v>
      </c>
      <c r="Q118" s="63">
        <f>'Resumen-DiarioHorario-Solar'!AD866</f>
        <v>0</v>
      </c>
      <c r="R118" s="64">
        <f>'Resumen-DiarioHorario-Solar'!AD934</f>
        <v>380.8418333333334</v>
      </c>
      <c r="S118" s="63">
        <f>'Resumen-DiarioHorario-Solar'!AD1002</f>
        <v>245.76716666666667</v>
      </c>
      <c r="T118" s="64">
        <f>'Resumen-DiarioHorario-Solar'!AD1070</f>
        <v>225.57233333333326</v>
      </c>
      <c r="U118" s="63">
        <f>'Resumen-DiarioHorario-Solar'!AD1138</f>
        <v>440.80250000000024</v>
      </c>
      <c r="V118" s="64">
        <f>'Resumen-DiarioHorario-Solar'!AD1206</f>
        <v>50.128833333333333</v>
      </c>
      <c r="W118" s="63">
        <f>'Resumen-DiarioHorario-Solar'!AD1274</f>
        <v>12.361666666666675</v>
      </c>
      <c r="X118" s="64">
        <f>'Resumen-DiarioHorario-Solar'!AD1342</f>
        <v>43.559166666666677</v>
      </c>
      <c r="Y118" s="63">
        <f>'Resumen-DiarioHorario-Solar'!AD1410</f>
        <v>80.656666666666723</v>
      </c>
      <c r="Z118" s="64">
        <f>'Resumen-DiarioHorario-Solar'!AD1478</f>
        <v>113.81300000000005</v>
      </c>
      <c r="AA118" s="63">
        <f>'Resumen-DiarioHorario-Solar'!AD1546</f>
        <v>122.95866666666672</v>
      </c>
      <c r="AB118" s="64">
        <f>'Resumen-DiarioHorario-Solar'!AD1614</f>
        <v>382.52466666666658</v>
      </c>
      <c r="AC118" s="63">
        <f>'Resumen-DiarioHorario-Solar'!AD1682</f>
        <v>227.28350000000006</v>
      </c>
      <c r="AD118" s="64">
        <f>'Resumen-DiarioHorario-Solar'!AD1750</f>
        <v>170.24683333333337</v>
      </c>
      <c r="AE118" s="63">
        <f>'Resumen-DiarioHorario-Solar'!AD1818</f>
        <v>33.133166666666682</v>
      </c>
      <c r="AF118" s="64">
        <f>'Resumen-DiarioHorario-Solar'!AD1886</f>
        <v>258.91033333333337</v>
      </c>
      <c r="AG118" s="63">
        <f>'Resumen-DiarioHorario-Solar'!AD1954</f>
        <v>434.52716666666635</v>
      </c>
      <c r="AH118" s="64">
        <f>'Resumen-DiarioHorario-Solar'!AD2022</f>
        <v>386.34033333333332</v>
      </c>
      <c r="AI118" s="65">
        <f>'Resumen-DiarioHorario-Solar'!AD2090</f>
        <v>496.53933333333327</v>
      </c>
      <c r="AJ118" s="59"/>
      <c r="AK118" s="56">
        <f t="shared" si="18"/>
        <v>5195.119333333334</v>
      </c>
      <c r="AL118" s="59"/>
    </row>
    <row r="119" spans="2:38" x14ac:dyDescent="0.3">
      <c r="B119" s="48" t="s">
        <v>76</v>
      </c>
      <c r="C119" s="48"/>
      <c r="D119" s="48"/>
      <c r="E119" s="63">
        <f>'Resumen-DiarioHorario-Solar'!AD51</f>
        <v>119.17000000000006</v>
      </c>
      <c r="F119" s="64">
        <f>'Resumen-DiarioHorario-Solar'!AD119</f>
        <v>111.32849999999999</v>
      </c>
      <c r="G119" s="63">
        <f>'Resumen-DiarioHorario-Solar'!AD187</f>
        <v>108.14999999999996</v>
      </c>
      <c r="H119" s="64">
        <f>'Resumen-DiarioHorario-Solar'!AD255</f>
        <v>95.605000000000018</v>
      </c>
      <c r="I119" s="63">
        <f>'Resumen-DiarioHorario-Solar'!AD323</f>
        <v>99.270000000000024</v>
      </c>
      <c r="J119" s="64">
        <f>'Resumen-DiarioHorario-Solar'!AD391</f>
        <v>107.70000000000014</v>
      </c>
      <c r="K119" s="63">
        <f>'Resumen-DiarioHorario-Solar'!AD459</f>
        <v>172.03833333333333</v>
      </c>
      <c r="L119" s="64">
        <f>'Resumen-DiarioHorario-Solar'!AD527</f>
        <v>275.41616666666658</v>
      </c>
      <c r="M119" s="63">
        <f>'Resumen-DiarioHorario-Solar'!AD595</f>
        <v>264.75699999999995</v>
      </c>
      <c r="N119" s="64">
        <f>'Resumen-DiarioHorario-Solar'!AD663</f>
        <v>253.63233333333335</v>
      </c>
      <c r="O119" s="63">
        <f>'Resumen-DiarioHorario-Solar'!AD731</f>
        <v>181.38566666666662</v>
      </c>
      <c r="P119" s="64">
        <f>'Resumen-DiarioHorario-Solar'!AD799</f>
        <v>276.63416666666672</v>
      </c>
      <c r="Q119" s="63">
        <f>'Resumen-DiarioHorario-Solar'!AD867</f>
        <v>107.63</v>
      </c>
      <c r="R119" s="64">
        <f>'Resumen-DiarioHorario-Solar'!AD935</f>
        <v>273.2161666666666</v>
      </c>
      <c r="S119" s="63">
        <f>'Resumen-DiarioHorario-Solar'!AD1003</f>
        <v>245.07349999999994</v>
      </c>
      <c r="T119" s="64">
        <f>'Resumen-DiarioHorario-Solar'!AD1071</f>
        <v>316.14566666666678</v>
      </c>
      <c r="U119" s="63">
        <f>'Resumen-DiarioHorario-Solar'!AD1139</f>
        <v>418.4124999999998</v>
      </c>
      <c r="V119" s="64">
        <f>'Resumen-DiarioHorario-Solar'!AD1207</f>
        <v>128.3331666666667</v>
      </c>
      <c r="W119" s="63">
        <f>'Resumen-DiarioHorario-Solar'!AD1275</f>
        <v>116.21700000000006</v>
      </c>
      <c r="X119" s="64">
        <f>'Resumen-DiarioHorario-Solar'!AD1343</f>
        <v>56.789833333333341</v>
      </c>
      <c r="Y119" s="63">
        <f>'Resumen-DiarioHorario-Solar'!AD1411</f>
        <v>135.4365</v>
      </c>
      <c r="Z119" s="64">
        <f>'Resumen-DiarioHorario-Solar'!AD1479</f>
        <v>141.69649999999996</v>
      </c>
      <c r="AA119" s="63">
        <f>'Resumen-DiarioHorario-Solar'!AD1547</f>
        <v>130.38583333333338</v>
      </c>
      <c r="AB119" s="64">
        <f>'Resumen-DiarioHorario-Solar'!AD1615</f>
        <v>330.28483333333321</v>
      </c>
      <c r="AC119" s="63">
        <f>'Resumen-DiarioHorario-Solar'!AD1683</f>
        <v>175.06383333333338</v>
      </c>
      <c r="AD119" s="64">
        <f>'Resumen-DiarioHorario-Solar'!AD1751</f>
        <v>100.67249999999999</v>
      </c>
      <c r="AE119" s="63">
        <f>'Resumen-DiarioHorario-Solar'!AD1819</f>
        <v>49.8125</v>
      </c>
      <c r="AF119" s="64">
        <f>'Resumen-DiarioHorario-Solar'!AD1887</f>
        <v>54.735499999999966</v>
      </c>
      <c r="AG119" s="63">
        <f>'Resumen-DiarioHorario-Solar'!AD1955</f>
        <v>200.41516666666678</v>
      </c>
      <c r="AH119" s="64">
        <f>'Resumen-DiarioHorario-Solar'!AD2023</f>
        <v>281.39016666666669</v>
      </c>
      <c r="AI119" s="65">
        <f>'Resumen-DiarioHorario-Solar'!AD2091</f>
        <v>90.691499999999962</v>
      </c>
      <c r="AJ119" s="59"/>
      <c r="AK119" s="56">
        <f t="shared" si="18"/>
        <v>5417.4898333333331</v>
      </c>
      <c r="AL119" s="59"/>
    </row>
    <row r="120" spans="2:38" x14ac:dyDescent="0.3">
      <c r="B120" s="48" t="s">
        <v>77</v>
      </c>
      <c r="C120" s="48"/>
      <c r="D120" s="48"/>
      <c r="E120" s="63">
        <f>'Resumen-DiarioHorario-Solar'!AD52</f>
        <v>95.150000000000034</v>
      </c>
      <c r="F120" s="64">
        <f>'Resumen-DiarioHorario-Solar'!AD120</f>
        <v>71.593499999999992</v>
      </c>
      <c r="G120" s="63">
        <f>'Resumen-DiarioHorario-Solar'!AD188</f>
        <v>18.06999999999999</v>
      </c>
      <c r="H120" s="64">
        <f>'Resumen-DiarioHorario-Solar'!AD256</f>
        <v>73.977500000000049</v>
      </c>
      <c r="I120" s="63">
        <f>'Resumen-DiarioHorario-Solar'!AD324</f>
        <v>85.759999999999991</v>
      </c>
      <c r="J120" s="64">
        <f>'Resumen-DiarioHorario-Solar'!AD392</f>
        <v>86.63</v>
      </c>
      <c r="K120" s="63">
        <f>'Resumen-DiarioHorario-Solar'!AD460</f>
        <v>55.427833333333318</v>
      </c>
      <c r="L120" s="64">
        <f>'Resumen-DiarioHorario-Solar'!AD528</f>
        <v>101.4111666666667</v>
      </c>
      <c r="M120" s="63">
        <f>'Resumen-DiarioHorario-Solar'!AD596</f>
        <v>130.5023333333333</v>
      </c>
      <c r="N120" s="64">
        <f>'Resumen-DiarioHorario-Solar'!AD664</f>
        <v>65.253833333333318</v>
      </c>
      <c r="O120" s="63">
        <f>'Resumen-DiarioHorario-Solar'!AD732</f>
        <v>73.998666666666637</v>
      </c>
      <c r="P120" s="64">
        <f>'Resumen-DiarioHorario-Solar'!AD800</f>
        <v>116.84483333333331</v>
      </c>
      <c r="Q120" s="63">
        <f>'Resumen-DiarioHorario-Solar'!AD868</f>
        <v>85.969999999999942</v>
      </c>
      <c r="R120" s="64">
        <f>'Resumen-DiarioHorario-Solar'!AD936</f>
        <v>212.33399999999992</v>
      </c>
      <c r="S120" s="63">
        <f>'Resumen-DiarioHorario-Solar'!AD1004</f>
        <v>100.46483333333335</v>
      </c>
      <c r="T120" s="64">
        <f>'Resumen-DiarioHorario-Solar'!AD1072</f>
        <v>145.35866666666664</v>
      </c>
      <c r="U120" s="63">
        <f>'Resumen-DiarioHorario-Solar'!AD1140</f>
        <v>204.29216666666665</v>
      </c>
      <c r="V120" s="64">
        <f>'Resumen-DiarioHorario-Solar'!AD1208</f>
        <v>24.756999999999991</v>
      </c>
      <c r="W120" s="63">
        <f>'Resumen-DiarioHorario-Solar'!AD1276</f>
        <v>27.86549999999998</v>
      </c>
      <c r="X120" s="64">
        <f>'Resumen-DiarioHorario-Solar'!AD1344</f>
        <v>40.288999999999994</v>
      </c>
      <c r="Y120" s="63">
        <f>'Resumen-DiarioHorario-Solar'!AD1412</f>
        <v>67.972833333333341</v>
      </c>
      <c r="Z120" s="64">
        <f>'Resumen-DiarioHorario-Solar'!AD1480</f>
        <v>88.72133333333332</v>
      </c>
      <c r="AA120" s="63">
        <f>'Resumen-DiarioHorario-Solar'!AD1548</f>
        <v>60.460833333333312</v>
      </c>
      <c r="AB120" s="64">
        <f>'Resumen-DiarioHorario-Solar'!AD1616</f>
        <v>137.06016666666667</v>
      </c>
      <c r="AC120" s="63">
        <f>'Resumen-DiarioHorario-Solar'!AD1684</f>
        <v>86.714999999999975</v>
      </c>
      <c r="AD120" s="64">
        <f>'Resumen-DiarioHorario-Solar'!AD1752</f>
        <v>49.543499999999987</v>
      </c>
      <c r="AE120" s="63">
        <f>'Resumen-DiarioHorario-Solar'!AD1820</f>
        <v>6.7094999999999985</v>
      </c>
      <c r="AF120" s="64">
        <f>'Resumen-DiarioHorario-Solar'!AD1888</f>
        <v>11.625999999999992</v>
      </c>
      <c r="AG120" s="63">
        <f>'Resumen-DiarioHorario-Solar'!AD1956</f>
        <v>104.75283333333334</v>
      </c>
      <c r="AH120" s="64">
        <f>'Resumen-DiarioHorario-Solar'!AD2024</f>
        <v>205.22183333333339</v>
      </c>
      <c r="AI120" s="65">
        <f>'Resumen-DiarioHorario-Solar'!AD2092</f>
        <v>50.002166666666653</v>
      </c>
      <c r="AJ120" s="59"/>
      <c r="AK120" s="56">
        <f t="shared" si="18"/>
        <v>2684.7368333333334</v>
      </c>
      <c r="AL120" s="59"/>
    </row>
    <row r="121" spans="2:38" x14ac:dyDescent="0.3">
      <c r="B121" s="48" t="s">
        <v>78</v>
      </c>
      <c r="C121" s="48"/>
      <c r="D121" s="48"/>
      <c r="E121" s="63">
        <f>'Resumen-DiarioHorario-Solar'!AD53</f>
        <v>0</v>
      </c>
      <c r="F121" s="64">
        <f>'Resumen-DiarioHorario-Solar'!AD121</f>
        <v>0</v>
      </c>
      <c r="G121" s="63">
        <f>'Resumen-DiarioHorario-Solar'!AD189</f>
        <v>0</v>
      </c>
      <c r="H121" s="64">
        <f>'Resumen-DiarioHorario-Solar'!AD257</f>
        <v>0</v>
      </c>
      <c r="I121" s="63">
        <f>'Resumen-DiarioHorario-Solar'!AD325</f>
        <v>0</v>
      </c>
      <c r="J121" s="64">
        <f>'Resumen-DiarioHorario-Solar'!AD393</f>
        <v>0</v>
      </c>
      <c r="K121" s="63">
        <f>'Resumen-DiarioHorario-Solar'!AD461</f>
        <v>44.805783333333345</v>
      </c>
      <c r="L121" s="64">
        <f>'Resumen-DiarioHorario-Solar'!AD529</f>
        <v>10.005916666666668</v>
      </c>
      <c r="M121" s="63">
        <f>'Resumen-DiarioHorario-Solar'!AD597</f>
        <v>39.840016666666685</v>
      </c>
      <c r="N121" s="64">
        <f>'Resumen-DiarioHorario-Solar'!AD665</f>
        <v>41.00708333333337</v>
      </c>
      <c r="O121" s="63">
        <f>'Resumen-DiarioHorario-Solar'!AD733</f>
        <v>4.1766666666666659</v>
      </c>
      <c r="P121" s="64">
        <f>'Resumen-DiarioHorario-Solar'!AD801</f>
        <v>18.74753333333333</v>
      </c>
      <c r="Q121" s="63">
        <f>'Resumen-DiarioHorario-Solar'!AD869</f>
        <v>35.778999999999982</v>
      </c>
      <c r="R121" s="64">
        <f>'Resumen-DiarioHorario-Solar'!AD937</f>
        <v>47.170750000000012</v>
      </c>
      <c r="S121" s="63">
        <f>'Resumen-DiarioHorario-Solar'!AD1005</f>
        <v>42.166800000000009</v>
      </c>
      <c r="T121" s="64">
        <f>'Resumen-DiarioHorario-Solar'!AD1073</f>
        <v>30.038533333333334</v>
      </c>
      <c r="U121" s="63">
        <f>'Resumen-DiarioHorario-Solar'!AD1141</f>
        <v>63.107866666666659</v>
      </c>
      <c r="V121" s="64">
        <f>'Resumen-DiarioHorario-Solar'!AD1209</f>
        <v>3.1109000000000004</v>
      </c>
      <c r="W121" s="63">
        <f>'Resumen-DiarioHorario-Solar'!AD1277</f>
        <v>0.1332500000000002</v>
      </c>
      <c r="X121" s="64">
        <f>'Resumen-DiarioHorario-Solar'!AD1345</f>
        <v>0</v>
      </c>
      <c r="Y121" s="63">
        <f>'Resumen-DiarioHorario-Solar'!AD1413</f>
        <v>18.989116666666671</v>
      </c>
      <c r="Z121" s="64">
        <f>'Resumen-DiarioHorario-Solar'!AD1481</f>
        <v>5.3630666666666649</v>
      </c>
      <c r="AA121" s="63">
        <f>'Resumen-DiarioHorario-Solar'!AD1549</f>
        <v>4.6221166666666713</v>
      </c>
      <c r="AB121" s="64">
        <f>'Resumen-DiarioHorario-Solar'!AD1617</f>
        <v>17.15155</v>
      </c>
      <c r="AC121" s="63">
        <f>'Resumen-DiarioHorario-Solar'!AD1685</f>
        <v>56.920733333333338</v>
      </c>
      <c r="AD121" s="64">
        <f>'Resumen-DiarioHorario-Solar'!AD1753</f>
        <v>0.19286666666666671</v>
      </c>
      <c r="AE121" s="63">
        <f>'Resumen-DiarioHorario-Solar'!AD1821</f>
        <v>0</v>
      </c>
      <c r="AF121" s="64">
        <f>'Resumen-DiarioHorario-Solar'!AD1889</f>
        <v>34.422566666666654</v>
      </c>
      <c r="AG121" s="63">
        <f>'Resumen-DiarioHorario-Solar'!AD1957</f>
        <v>65.990266666666685</v>
      </c>
      <c r="AH121" s="64">
        <f>'Resumen-DiarioHorario-Solar'!AD2025</f>
        <v>6.1705166666666678</v>
      </c>
      <c r="AI121" s="65">
        <f>'Resumen-DiarioHorario-Solar'!AD2093</f>
        <v>48.564116666666649</v>
      </c>
      <c r="AJ121" s="59"/>
      <c r="AK121" s="56">
        <f t="shared" si="18"/>
        <v>638.47701666666671</v>
      </c>
      <c r="AL121" s="59"/>
    </row>
    <row r="122" spans="2:38" x14ac:dyDescent="0.3">
      <c r="B122" s="48" t="s">
        <v>79</v>
      </c>
      <c r="C122" s="48"/>
      <c r="D122" s="48"/>
      <c r="E122" s="63">
        <f>'Resumen-DiarioHorario-Solar'!AD54</f>
        <v>0</v>
      </c>
      <c r="F122" s="64">
        <f>'Resumen-DiarioHorario-Solar'!AD122</f>
        <v>0</v>
      </c>
      <c r="G122" s="63">
        <f>'Resumen-DiarioHorario-Solar'!AD190</f>
        <v>24.098000000000049</v>
      </c>
      <c r="H122" s="64">
        <f>'Resumen-DiarioHorario-Solar'!AD258</f>
        <v>24.762000000000036</v>
      </c>
      <c r="I122" s="63">
        <f>'Resumen-DiarioHorario-Solar'!AD326</f>
        <v>23.007000000000023</v>
      </c>
      <c r="J122" s="64">
        <f>'Resumen-DiarioHorario-Solar'!AD394</f>
        <v>15.724000000000025</v>
      </c>
      <c r="K122" s="63">
        <f>'Resumen-DiarioHorario-Solar'!AD462</f>
        <v>146.68631666666664</v>
      </c>
      <c r="L122" s="64">
        <f>'Resumen-DiarioHorario-Solar'!AD530</f>
        <v>118.64096666666666</v>
      </c>
      <c r="M122" s="63">
        <f>'Resumen-DiarioHorario-Solar'!AD598</f>
        <v>192.97983333333329</v>
      </c>
      <c r="N122" s="64">
        <f>'Resumen-DiarioHorario-Solar'!AD666</f>
        <v>287.16801666666663</v>
      </c>
      <c r="O122" s="63">
        <f>'Resumen-DiarioHorario-Solar'!AD734</f>
        <v>41.435599999999994</v>
      </c>
      <c r="P122" s="64">
        <f>'Resumen-DiarioHorario-Solar'!AD802</f>
        <v>149.74549999999994</v>
      </c>
      <c r="Q122" s="63">
        <f>'Resumen-DiarioHorario-Solar'!AD870</f>
        <v>7.1799999999999926</v>
      </c>
      <c r="R122" s="64">
        <f>'Resumen-DiarioHorario-Solar'!AD938</f>
        <v>228.40479999999994</v>
      </c>
      <c r="S122" s="63">
        <f>'Resumen-DiarioHorario-Solar'!AD1006</f>
        <v>212.78906666666663</v>
      </c>
      <c r="T122" s="64">
        <f>'Resumen-DiarioHorario-Solar'!AD1074</f>
        <v>198.88656666666665</v>
      </c>
      <c r="U122" s="63">
        <f>'Resumen-DiarioHorario-Solar'!AD1142</f>
        <v>68.64964999999998</v>
      </c>
      <c r="V122" s="64">
        <f>'Resumen-DiarioHorario-Solar'!AD1210</f>
        <v>20.675266666666687</v>
      </c>
      <c r="W122" s="63">
        <f>'Resumen-DiarioHorario-Solar'!AD1278</f>
        <v>44.070416666666659</v>
      </c>
      <c r="X122" s="64">
        <f>'Resumen-DiarioHorario-Solar'!AD1346</f>
        <v>0</v>
      </c>
      <c r="Y122" s="63">
        <f>'Resumen-DiarioHorario-Solar'!AD1414</f>
        <v>41.733416666666677</v>
      </c>
      <c r="Z122" s="64">
        <f>'Resumen-DiarioHorario-Solar'!AD1482</f>
        <v>38.798566666666666</v>
      </c>
      <c r="AA122" s="63">
        <f>'Resumen-DiarioHorario-Solar'!AD1550</f>
        <v>97.200599999999966</v>
      </c>
      <c r="AB122" s="64">
        <f>'Resumen-DiarioHorario-Solar'!AD1618</f>
        <v>222.61926666666673</v>
      </c>
      <c r="AC122" s="63">
        <f>'Resumen-DiarioHorario-Solar'!AD1686</f>
        <v>132.37014999999994</v>
      </c>
      <c r="AD122" s="64">
        <f>'Resumen-DiarioHorario-Solar'!AD1754</f>
        <v>91.101400000000012</v>
      </c>
      <c r="AE122" s="63">
        <f>'Resumen-DiarioHorario-Solar'!AD1822</f>
        <v>9.2584333333333326</v>
      </c>
      <c r="AF122" s="64">
        <f>'Resumen-DiarioHorario-Solar'!AD1890</f>
        <v>78.198916666666662</v>
      </c>
      <c r="AG122" s="63">
        <f>'Resumen-DiarioHorario-Solar'!AD1958</f>
        <v>182.20748333333327</v>
      </c>
      <c r="AH122" s="64">
        <f>'Resumen-DiarioHorario-Solar'!AD2026</f>
        <v>183.35499999999999</v>
      </c>
      <c r="AI122" s="65">
        <f>'Resumen-DiarioHorario-Solar'!AD2094</f>
        <v>30.480099999999993</v>
      </c>
      <c r="AJ122" s="59"/>
      <c r="AK122" s="56">
        <f t="shared" si="18"/>
        <v>2912.2263333333331</v>
      </c>
      <c r="AL122" s="59"/>
    </row>
    <row r="123" spans="2:38" x14ac:dyDescent="0.3">
      <c r="B123" s="48" t="s">
        <v>80</v>
      </c>
      <c r="C123" s="48"/>
      <c r="D123" s="48"/>
      <c r="E123" s="63">
        <f>'Resumen-DiarioHorario-Solar'!AD55</f>
        <v>235.57866666666666</v>
      </c>
      <c r="F123" s="64">
        <f>'Resumen-DiarioHorario-Solar'!AD123</f>
        <v>74.81366666666662</v>
      </c>
      <c r="G123" s="63">
        <f>'Resumen-DiarioHorario-Solar'!AD191</f>
        <v>280.33733333333333</v>
      </c>
      <c r="H123" s="64">
        <f>'Resumen-DiarioHorario-Solar'!AD259</f>
        <v>262.78849999999994</v>
      </c>
      <c r="I123" s="63">
        <f>'Resumen-DiarioHorario-Solar'!AD327</f>
        <v>224.23716666666667</v>
      </c>
      <c r="J123" s="64">
        <f>'Resumen-DiarioHorario-Solar'!AD395</f>
        <v>156.1908333333333</v>
      </c>
      <c r="K123" s="63">
        <f>'Resumen-DiarioHorario-Solar'!AD463</f>
        <v>157.61933333333334</v>
      </c>
      <c r="L123" s="64">
        <f>'Resumen-DiarioHorario-Solar'!AD531</f>
        <v>205.7316666666666</v>
      </c>
      <c r="M123" s="63">
        <f>'Resumen-DiarioHorario-Solar'!AD599</f>
        <v>276.52866666666677</v>
      </c>
      <c r="N123" s="64">
        <f>'Resumen-DiarioHorario-Solar'!AD667</f>
        <v>299.4931666666667</v>
      </c>
      <c r="O123" s="63">
        <f>'Resumen-DiarioHorario-Solar'!AD735</f>
        <v>249.29583333333338</v>
      </c>
      <c r="P123" s="64">
        <f>'Resumen-DiarioHorario-Solar'!AD803</f>
        <v>179.52766666666668</v>
      </c>
      <c r="Q123" s="63">
        <f>'Resumen-DiarioHorario-Solar'!AD871</f>
        <v>222.51599999999985</v>
      </c>
      <c r="R123" s="64">
        <f>'Resumen-DiarioHorario-Solar'!AD939</f>
        <v>197.1126666666666</v>
      </c>
      <c r="S123" s="63">
        <f>'Resumen-DiarioHorario-Solar'!AD1007</f>
        <v>170.3341666666667</v>
      </c>
      <c r="T123" s="64">
        <f>'Resumen-DiarioHorario-Solar'!AD1075</f>
        <v>208.38966666666676</v>
      </c>
      <c r="U123" s="63">
        <f>'Resumen-DiarioHorario-Solar'!AD1143</f>
        <v>70.664333333333332</v>
      </c>
      <c r="V123" s="64">
        <f>'Resumen-DiarioHorario-Solar'!AD1211</f>
        <v>33.836500000000001</v>
      </c>
      <c r="W123" s="63">
        <f>'Resumen-DiarioHorario-Solar'!AD1279</f>
        <v>46.752666666666663</v>
      </c>
      <c r="X123" s="64">
        <f>'Resumen-DiarioHorario-Solar'!AD1347</f>
        <v>0</v>
      </c>
      <c r="Y123" s="63">
        <f>'Resumen-DiarioHorario-Solar'!AD1415</f>
        <v>127.51849999999997</v>
      </c>
      <c r="Z123" s="64">
        <f>'Resumen-DiarioHorario-Solar'!AD1483</f>
        <v>147.72466666666668</v>
      </c>
      <c r="AA123" s="63">
        <f>'Resumen-DiarioHorario-Solar'!AD1551</f>
        <v>106.2108333333334</v>
      </c>
      <c r="AB123" s="64">
        <f>'Resumen-DiarioHorario-Solar'!AD1619</f>
        <v>212.74450000000002</v>
      </c>
      <c r="AC123" s="63">
        <f>'Resumen-DiarioHorario-Solar'!AD1687</f>
        <v>95.163166666666683</v>
      </c>
      <c r="AD123" s="64">
        <f>'Resumen-DiarioHorario-Solar'!AD1755</f>
        <v>55.896333333333317</v>
      </c>
      <c r="AE123" s="63">
        <f>'Resumen-DiarioHorario-Solar'!AD1823</f>
        <v>11.168500000000002</v>
      </c>
      <c r="AF123" s="64">
        <f>'Resumen-DiarioHorario-Solar'!AD1891</f>
        <v>38.663499999999978</v>
      </c>
      <c r="AG123" s="63">
        <f>'Resumen-DiarioHorario-Solar'!AD1959</f>
        <v>149.67333333333332</v>
      </c>
      <c r="AH123" s="64">
        <f>'Resumen-DiarioHorario-Solar'!AD2027</f>
        <v>449.44599999999997</v>
      </c>
      <c r="AI123" s="65">
        <f>'Resumen-DiarioHorario-Solar'!AD2095</f>
        <v>171.36700000000002</v>
      </c>
      <c r="AJ123" s="59"/>
      <c r="AK123" s="56">
        <f t="shared" si="18"/>
        <v>5117.3248333333322</v>
      </c>
      <c r="AL123" s="59"/>
    </row>
    <row r="124" spans="2:38" x14ac:dyDescent="0.3">
      <c r="B124" s="48" t="s">
        <v>88</v>
      </c>
      <c r="C124" s="48"/>
      <c r="D124" s="48"/>
      <c r="E124" s="63">
        <f>'Resumen-DiarioHorario-Solar'!AD56</f>
        <v>0</v>
      </c>
      <c r="F124" s="64">
        <f>'Resumen-DiarioHorario-Solar'!AD124</f>
        <v>0</v>
      </c>
      <c r="G124" s="63">
        <f>'Resumen-DiarioHorario-Solar'!AD192</f>
        <v>0</v>
      </c>
      <c r="H124" s="64">
        <f>'Resumen-DiarioHorario-Solar'!AD260</f>
        <v>0</v>
      </c>
      <c r="I124" s="63">
        <f>'Resumen-DiarioHorario-Solar'!AD328</f>
        <v>0</v>
      </c>
      <c r="J124" s="64">
        <f>'Resumen-DiarioHorario-Solar'!AD396</f>
        <v>0</v>
      </c>
      <c r="K124" s="63">
        <f>'Resumen-DiarioHorario-Solar'!AD464</f>
        <v>0.32283333333333342</v>
      </c>
      <c r="L124" s="64">
        <f>'Resumen-DiarioHorario-Solar'!AD532</f>
        <v>0.12000000000000005</v>
      </c>
      <c r="M124" s="63">
        <f>'Resumen-DiarioHorario-Solar'!AD600</f>
        <v>0.57983333333333331</v>
      </c>
      <c r="N124" s="64">
        <f>'Resumen-DiarioHorario-Solar'!AD668</f>
        <v>1.2541666666666664</v>
      </c>
      <c r="O124" s="63">
        <f>'Resumen-DiarioHorario-Solar'!AD736</f>
        <v>9.9500000000000047E-2</v>
      </c>
      <c r="P124" s="64">
        <f>'Resumen-DiarioHorario-Solar'!AD804</f>
        <v>3.705333333333332</v>
      </c>
      <c r="Q124" s="63">
        <f>'Resumen-DiarioHorario-Solar'!AD872</f>
        <v>0</v>
      </c>
      <c r="R124" s="64">
        <f>'Resumen-DiarioHorario-Solar'!AD940</f>
        <v>9.2128333333333341</v>
      </c>
      <c r="S124" s="63">
        <f>'Resumen-DiarioHorario-Solar'!AD1008</f>
        <v>12.040833333333333</v>
      </c>
      <c r="T124" s="64">
        <f>'Resumen-DiarioHorario-Solar'!AD1076</f>
        <v>18.833333333333336</v>
      </c>
      <c r="U124" s="63">
        <f>'Resumen-DiarioHorario-Solar'!AD1144</f>
        <v>24.681999999999995</v>
      </c>
      <c r="V124" s="64">
        <f>'Resumen-DiarioHorario-Solar'!AD1212</f>
        <v>3.0333333333333337E-2</v>
      </c>
      <c r="W124" s="63">
        <f>'Resumen-DiarioHorario-Solar'!AD1280</f>
        <v>0.377</v>
      </c>
      <c r="X124" s="64">
        <f>'Resumen-DiarioHorario-Solar'!AD1348</f>
        <v>2.4865333333333348</v>
      </c>
      <c r="Y124" s="63">
        <f>'Resumen-DiarioHorario-Solar'!AD1416</f>
        <v>0</v>
      </c>
      <c r="Z124" s="64">
        <f>'Resumen-DiarioHorario-Solar'!AD1484</f>
        <v>0</v>
      </c>
      <c r="AA124" s="63">
        <f>'Resumen-DiarioHorario-Solar'!AD1552</f>
        <v>19.022666666666662</v>
      </c>
      <c r="AB124" s="64">
        <f>'Resumen-DiarioHorario-Solar'!AD1620</f>
        <v>9.4555000000000007</v>
      </c>
      <c r="AC124" s="63">
        <f>'Resumen-DiarioHorario-Solar'!AD1688</f>
        <v>0</v>
      </c>
      <c r="AD124" s="64">
        <f>'Resumen-DiarioHorario-Solar'!AD1756</f>
        <v>0</v>
      </c>
      <c r="AE124" s="63">
        <f>'Resumen-DiarioHorario-Solar'!AD1824</f>
        <v>3.5005000000000015</v>
      </c>
      <c r="AF124" s="64">
        <f>'Resumen-DiarioHorario-Solar'!AD1892</f>
        <v>0</v>
      </c>
      <c r="AG124" s="63">
        <f>'Resumen-DiarioHorario-Solar'!AD1960</f>
        <v>0</v>
      </c>
      <c r="AH124" s="64">
        <f>'Resumen-DiarioHorario-Solar'!AD2028</f>
        <v>0</v>
      </c>
      <c r="AI124" s="65">
        <f>'Resumen-DiarioHorario-Solar'!AD2096</f>
        <v>0</v>
      </c>
      <c r="AJ124" s="59"/>
      <c r="AK124" s="56">
        <f t="shared" si="18"/>
        <v>105.72319999999999</v>
      </c>
      <c r="AL124" s="59"/>
    </row>
    <row r="125" spans="2:38" x14ac:dyDescent="0.3">
      <c r="B125" s="48" t="s">
        <v>97</v>
      </c>
      <c r="C125" s="48"/>
      <c r="E125" s="63">
        <f>'Resumen-DiarioHorario-Solar'!AD57</f>
        <v>0</v>
      </c>
      <c r="F125" s="64">
        <f>'Resumen-DiarioHorario-Solar'!AD125</f>
        <v>0</v>
      </c>
      <c r="G125" s="63">
        <f>'Resumen-DiarioHorario-Solar'!AD193</f>
        <v>0</v>
      </c>
      <c r="H125" s="64">
        <f>'Resumen-DiarioHorario-Solar'!AD261</f>
        <v>0</v>
      </c>
      <c r="I125" s="63">
        <f>'Resumen-DiarioHorario-Solar'!AD329</f>
        <v>81.704666666666668</v>
      </c>
      <c r="J125" s="64">
        <f>'Resumen-DiarioHorario-Solar'!AD397</f>
        <v>0</v>
      </c>
      <c r="K125" s="63">
        <f>'Resumen-DiarioHorario-Solar'!AD465</f>
        <v>269.20983333333322</v>
      </c>
      <c r="L125" s="64">
        <f>'Resumen-DiarioHorario-Solar'!AD533</f>
        <v>189.65366666666665</v>
      </c>
      <c r="M125" s="63">
        <f>'Resumen-DiarioHorario-Solar'!AD601</f>
        <v>202.53333333333336</v>
      </c>
      <c r="N125" s="64">
        <f>'Resumen-DiarioHorario-Solar'!AD669</f>
        <v>157.34233333333336</v>
      </c>
      <c r="O125" s="63">
        <f>'Resumen-DiarioHorario-Solar'!AD737</f>
        <v>129.40533333333335</v>
      </c>
      <c r="P125" s="64">
        <f>'Resumen-DiarioHorario-Solar'!AD805</f>
        <v>196.0986666666667</v>
      </c>
      <c r="Q125" s="63">
        <f>'Resumen-DiarioHorario-Solar'!AD873</f>
        <v>306.07616666666661</v>
      </c>
      <c r="R125" s="64">
        <f>'Resumen-DiarioHorario-Solar'!AD941</f>
        <v>186.21816666666663</v>
      </c>
      <c r="S125" s="63">
        <f>'Resumen-DiarioHorario-Solar'!AD1009</f>
        <v>228.56650000000002</v>
      </c>
      <c r="T125" s="64">
        <f>'Resumen-DiarioHorario-Solar'!AD1077</f>
        <v>181.86916666666667</v>
      </c>
      <c r="U125" s="63">
        <f>'Resumen-DiarioHorario-Solar'!AD1145</f>
        <v>299.00783333333328</v>
      </c>
      <c r="V125" s="64">
        <f>'Resumen-DiarioHorario-Solar'!AD1213</f>
        <v>69.125833333333333</v>
      </c>
      <c r="W125" s="63">
        <f>'Resumen-DiarioHorario-Solar'!AD1281</f>
        <v>61.01850000000001</v>
      </c>
      <c r="X125" s="64">
        <f>'Resumen-DiarioHorario-Solar'!AD1349</f>
        <v>29.242666666666668</v>
      </c>
      <c r="Y125" s="63">
        <f>'Resumen-DiarioHorario-Solar'!AD1417</f>
        <v>86.977999999999994</v>
      </c>
      <c r="Z125" s="64">
        <f>'Resumen-DiarioHorario-Solar'!AD1485</f>
        <v>7.1498333333333237</v>
      </c>
      <c r="AA125" s="63">
        <f>'Resumen-DiarioHorario-Solar'!AD1553</f>
        <v>100.59166666666665</v>
      </c>
      <c r="AB125" s="64">
        <f>'Resumen-DiarioHorario-Solar'!AD1621</f>
        <v>245.90800000000004</v>
      </c>
      <c r="AC125" s="63">
        <f>'Resumen-DiarioHorario-Solar'!AD1689</f>
        <v>96.129666666666665</v>
      </c>
      <c r="AD125" s="64">
        <f>'Resumen-DiarioHorario-Solar'!AD1757</f>
        <v>70.636499999999998</v>
      </c>
      <c r="AE125" s="63">
        <f>'Resumen-DiarioHorario-Solar'!AD1825</f>
        <v>15.41116666666667</v>
      </c>
      <c r="AF125" s="64">
        <f>'Resumen-DiarioHorario-Solar'!AD1893</f>
        <v>65.221999999999994</v>
      </c>
      <c r="AG125" s="63">
        <f>'Resumen-DiarioHorario-Solar'!AD1961</f>
        <v>166.029</v>
      </c>
      <c r="AH125" s="64">
        <f>'Resumen-DiarioHorario-Solar'!AD2029</f>
        <v>144.04516666666666</v>
      </c>
      <c r="AI125" s="65">
        <f>'Resumen-DiarioHorario-Solar'!AD2097</f>
        <v>38.128333333333352</v>
      </c>
      <c r="AJ125" s="59"/>
      <c r="AK125" s="56">
        <f t="shared" si="18"/>
        <v>3623.3020000000006</v>
      </c>
      <c r="AL125" s="59"/>
    </row>
    <row r="126" spans="2:38" x14ac:dyDescent="0.3">
      <c r="B126" s="48" t="s">
        <v>94</v>
      </c>
      <c r="C126" s="48"/>
      <c r="E126" s="63">
        <f>'Resumen-DiarioHorario-Solar'!AD58</f>
        <v>0</v>
      </c>
      <c r="F126" s="64">
        <f>'Resumen-DiarioHorario-Solar'!AD126</f>
        <v>0</v>
      </c>
      <c r="G126" s="63">
        <f>'Resumen-DiarioHorario-Solar'!AD194</f>
        <v>0</v>
      </c>
      <c r="H126" s="64">
        <f>'Resumen-DiarioHorario-Solar'!AD262</f>
        <v>282.23866666666663</v>
      </c>
      <c r="I126" s="63">
        <f>'Resumen-DiarioHorario-Solar'!AD330</f>
        <v>0</v>
      </c>
      <c r="J126" s="64">
        <f>'Resumen-DiarioHorario-Solar'!AD398</f>
        <v>340.32750000000004</v>
      </c>
      <c r="K126" s="63">
        <f>'Resumen-DiarioHorario-Solar'!AD466</f>
        <v>341.82066666666663</v>
      </c>
      <c r="L126" s="64">
        <f>'Resumen-DiarioHorario-Solar'!AD534</f>
        <v>532.68216666666672</v>
      </c>
      <c r="M126" s="63">
        <f>'Resumen-DiarioHorario-Solar'!AD602</f>
        <v>498.95466666666658</v>
      </c>
      <c r="N126" s="64">
        <f>'Resumen-DiarioHorario-Solar'!AD670</f>
        <v>177.01516666666666</v>
      </c>
      <c r="O126" s="63">
        <f>'Resumen-DiarioHorario-Solar'!AD738</f>
        <v>503.77200000000005</v>
      </c>
      <c r="P126" s="64">
        <f>'Resumen-DiarioHorario-Solar'!AD806</f>
        <v>637.88249999999994</v>
      </c>
      <c r="Q126" s="63">
        <f>'Resumen-DiarioHorario-Solar'!AD874</f>
        <v>766.44316666666668</v>
      </c>
      <c r="R126" s="64">
        <f>'Resumen-DiarioHorario-Solar'!AD942</f>
        <v>643.22816666666665</v>
      </c>
      <c r="S126" s="63">
        <f>'Resumen-DiarioHorario-Solar'!AD1010</f>
        <v>733.62850000000003</v>
      </c>
      <c r="T126" s="64">
        <f>'Resumen-DiarioHorario-Solar'!AD1078</f>
        <v>813.95800000000008</v>
      </c>
      <c r="U126" s="63">
        <f>'Resumen-DiarioHorario-Solar'!AD1146</f>
        <v>1062.8498333333334</v>
      </c>
      <c r="V126" s="64">
        <f>'Resumen-DiarioHorario-Solar'!AD1214</f>
        <v>214.11350000000007</v>
      </c>
      <c r="W126" s="63">
        <f>'Resumen-DiarioHorario-Solar'!AD1282</f>
        <v>366.99083333333334</v>
      </c>
      <c r="X126" s="64">
        <f>'Resumen-DiarioHorario-Solar'!AD1350</f>
        <v>190.8393333333334</v>
      </c>
      <c r="Y126" s="63">
        <f>'Resumen-DiarioHorario-Solar'!AD1418</f>
        <v>506.92233333333331</v>
      </c>
      <c r="Z126" s="64">
        <f>'Resumen-DiarioHorario-Solar'!AD1486</f>
        <v>511.22550000000001</v>
      </c>
      <c r="AA126" s="63">
        <f>'Resumen-DiarioHorario-Solar'!AD1554</f>
        <v>414.733</v>
      </c>
      <c r="AB126" s="64">
        <f>'Resumen-DiarioHorario-Solar'!AD1622</f>
        <v>945.55583333333323</v>
      </c>
      <c r="AC126" s="63">
        <f>'Resumen-DiarioHorario-Solar'!AD1690</f>
        <v>583.50533333333328</v>
      </c>
      <c r="AD126" s="64">
        <f>'Resumen-DiarioHorario-Solar'!AD1758</f>
        <v>340.01250000000005</v>
      </c>
      <c r="AE126" s="63">
        <f>'Resumen-DiarioHorario-Solar'!AD1826</f>
        <v>285.92383333333333</v>
      </c>
      <c r="AF126" s="64">
        <f>'Resumen-DiarioHorario-Solar'!AD1894</f>
        <v>377.71499999999997</v>
      </c>
      <c r="AG126" s="63">
        <f>'Resumen-DiarioHorario-Solar'!AD1962</f>
        <v>264.1105</v>
      </c>
      <c r="AH126" s="64">
        <f>'Resumen-DiarioHorario-Solar'!AD2030</f>
        <v>768.59933333333333</v>
      </c>
      <c r="AI126" s="65">
        <f>'Resumen-DiarioHorario-Solar'!AD2098</f>
        <v>533.85033333333331</v>
      </c>
      <c r="AJ126" s="59"/>
      <c r="AK126" s="56">
        <f t="shared" si="18"/>
        <v>13638.89816666667</v>
      </c>
      <c r="AL126" s="59"/>
    </row>
    <row r="127" spans="2:38" x14ac:dyDescent="0.3">
      <c r="B127" s="48" t="s">
        <v>95</v>
      </c>
      <c r="C127" s="48"/>
      <c r="D127" s="48"/>
      <c r="E127" s="63">
        <f>'Resumen-DiarioHorario-Solar'!AD59</f>
        <v>192.69000000000011</v>
      </c>
      <c r="F127" s="64">
        <f>'Resumen-DiarioHorario-Solar'!AD127</f>
        <v>168.25999999999993</v>
      </c>
      <c r="G127" s="63">
        <f>'Resumen-DiarioHorario-Solar'!AD195</f>
        <v>224.53150000000008</v>
      </c>
      <c r="H127" s="64">
        <f>'Resumen-DiarioHorario-Solar'!AD263</f>
        <v>164.89066666666665</v>
      </c>
      <c r="I127" s="63">
        <f>'Resumen-DiarioHorario-Solar'!AD331</f>
        <v>181.68816666666675</v>
      </c>
      <c r="J127" s="64">
        <f>'Resumen-DiarioHorario-Solar'!AD399</f>
        <v>186.62483333333336</v>
      </c>
      <c r="K127" s="63">
        <f>'Resumen-DiarioHorario-Solar'!AD467</f>
        <v>139.31499999999997</v>
      </c>
      <c r="L127" s="64">
        <f>'Resumen-DiarioHorario-Solar'!AD535</f>
        <v>235.947</v>
      </c>
      <c r="M127" s="63">
        <f>'Resumen-DiarioHorario-Solar'!AD603</f>
        <v>229.47350000000009</v>
      </c>
      <c r="N127" s="64">
        <f>'Resumen-DiarioHorario-Solar'!AD671</f>
        <v>266.36900000000009</v>
      </c>
      <c r="O127" s="63">
        <f>'Resumen-DiarioHorario-Solar'!AD739</f>
        <v>174.68083333333328</v>
      </c>
      <c r="P127" s="64">
        <f>'Resumen-DiarioHorario-Solar'!AD807</f>
        <v>223.43549999999993</v>
      </c>
      <c r="Q127" s="63">
        <f>'Resumen-DiarioHorario-Solar'!AD875</f>
        <v>170.16000000000008</v>
      </c>
      <c r="R127" s="64">
        <f>'Resumen-DiarioHorario-Solar'!AD943</f>
        <v>224.25350000000009</v>
      </c>
      <c r="S127" s="63">
        <f>'Resumen-DiarioHorario-Solar'!AD1011</f>
        <v>196.88866666666664</v>
      </c>
      <c r="T127" s="64">
        <f>'Resumen-DiarioHorario-Solar'!AD1079</f>
        <v>296.15033333333344</v>
      </c>
      <c r="U127" s="63">
        <f>'Resumen-DiarioHorario-Solar'!AD1147</f>
        <v>410.75500000000022</v>
      </c>
      <c r="V127" s="64">
        <f>'Resumen-DiarioHorario-Solar'!AD1215</f>
        <v>77.240333333333353</v>
      </c>
      <c r="W127" s="63">
        <f>'Resumen-DiarioHorario-Solar'!AD1283</f>
        <v>105.59983333333339</v>
      </c>
      <c r="X127" s="64">
        <f>'Resumen-DiarioHorario-Solar'!AD1351</f>
        <v>74.907500000000027</v>
      </c>
      <c r="Y127" s="63">
        <f>'Resumen-DiarioHorario-Solar'!AD1419</f>
        <v>80.157833333333343</v>
      </c>
      <c r="Z127" s="64">
        <f>'Resumen-DiarioHorario-Solar'!AD1487</f>
        <v>162.51250000000002</v>
      </c>
      <c r="AA127" s="63">
        <f>'Resumen-DiarioHorario-Solar'!AD1555</f>
        <v>175.62266666666662</v>
      </c>
      <c r="AB127" s="64">
        <f>'Resumen-DiarioHorario-Solar'!AD1623</f>
        <v>361.77283333333338</v>
      </c>
      <c r="AC127" s="63">
        <f>'Resumen-DiarioHorario-Solar'!AD1691</f>
        <v>191.83766666666662</v>
      </c>
      <c r="AD127" s="64">
        <f>'Resumen-DiarioHorario-Solar'!AD1759</f>
        <v>0</v>
      </c>
      <c r="AE127" s="63">
        <f>'Resumen-DiarioHorario-Solar'!AD1827</f>
        <v>0</v>
      </c>
      <c r="AF127" s="64">
        <f>'Resumen-DiarioHorario-Solar'!AD1895</f>
        <v>0</v>
      </c>
      <c r="AG127" s="63">
        <f>'Resumen-DiarioHorario-Solar'!AD1963</f>
        <v>0</v>
      </c>
      <c r="AH127" s="64">
        <f>'Resumen-DiarioHorario-Solar'!AD2031</f>
        <v>186.23366666666672</v>
      </c>
      <c r="AI127" s="65">
        <f>'Resumen-DiarioHorario-Solar'!AD2099</f>
        <v>498.61083333333369</v>
      </c>
      <c r="AJ127" s="59"/>
      <c r="AK127" s="56">
        <f>SUM(E127:AI127)</f>
        <v>5600.609166666668</v>
      </c>
      <c r="AL127" s="59"/>
    </row>
    <row r="128" spans="2:38" x14ac:dyDescent="0.3">
      <c r="B128" s="48" t="s">
        <v>96</v>
      </c>
      <c r="C128" s="48"/>
      <c r="D128" s="48"/>
      <c r="E128" s="63">
        <f>'Resumen-DiarioHorario-Solar'!AD60</f>
        <v>239.60216666666665</v>
      </c>
      <c r="F128" s="64">
        <f>'Resumen-DiarioHorario-Solar'!AD128</f>
        <v>75.405166666666673</v>
      </c>
      <c r="G128" s="63">
        <f>'Resumen-DiarioHorario-Solar'!AD196</f>
        <v>101.64666666666668</v>
      </c>
      <c r="H128" s="64">
        <f>'Resumen-DiarioHorario-Solar'!AD264</f>
        <v>146.12099999999995</v>
      </c>
      <c r="I128" s="63">
        <f>'Resumen-DiarioHorario-Solar'!AD332</f>
        <v>228.34933333333339</v>
      </c>
      <c r="J128" s="64">
        <f>'Resumen-DiarioHorario-Solar'!AD400</f>
        <v>186.34549999999999</v>
      </c>
      <c r="K128" s="63">
        <f>'Resumen-DiarioHorario-Solar'!AD468</f>
        <v>175.26766666666671</v>
      </c>
      <c r="L128" s="64">
        <f>'Resumen-DiarioHorario-Solar'!AD536</f>
        <v>311.55249999999995</v>
      </c>
      <c r="M128" s="63">
        <f>'Resumen-DiarioHorario-Solar'!AD604</f>
        <v>239.81316666666663</v>
      </c>
      <c r="N128" s="64">
        <f>'Resumen-DiarioHorario-Solar'!AD672</f>
        <v>203.70049999999998</v>
      </c>
      <c r="O128" s="63">
        <f>'Resumen-DiarioHorario-Solar'!AD740</f>
        <v>160.03133333333335</v>
      </c>
      <c r="P128" s="64">
        <f>'Resumen-DiarioHorario-Solar'!AD808</f>
        <v>218.87133333333335</v>
      </c>
      <c r="Q128" s="63">
        <f>'Resumen-DiarioHorario-Solar'!AD876</f>
        <v>209.99366666666663</v>
      </c>
      <c r="R128" s="64">
        <f>'Resumen-DiarioHorario-Solar'!AD944</f>
        <v>289.49466666666677</v>
      </c>
      <c r="S128" s="63">
        <f>'Resumen-DiarioHorario-Solar'!AD1012</f>
        <v>265.92433333333338</v>
      </c>
      <c r="T128" s="64">
        <f>'Resumen-DiarioHorario-Solar'!AD1080</f>
        <v>279.51850000000007</v>
      </c>
      <c r="U128" s="63">
        <f>'Resumen-DiarioHorario-Solar'!AD1148</f>
        <v>406.02866666666665</v>
      </c>
      <c r="V128" s="64">
        <f>'Resumen-DiarioHorario-Solar'!AD1216</f>
        <v>36.023833333333322</v>
      </c>
      <c r="W128" s="63">
        <f>'Resumen-DiarioHorario-Solar'!AD1284</f>
        <v>40.308333333333337</v>
      </c>
      <c r="X128" s="64">
        <f>'Resumen-DiarioHorario-Solar'!AD1352</f>
        <v>19.549166666666657</v>
      </c>
      <c r="Y128" s="63">
        <f>'Resumen-DiarioHorario-Solar'!AD1420</f>
        <v>72.087166666666704</v>
      </c>
      <c r="Z128" s="64">
        <f>'Resumen-DiarioHorario-Solar'!AD1488</f>
        <v>120.74716666666667</v>
      </c>
      <c r="AA128" s="63">
        <f>'Resumen-DiarioHorario-Solar'!AD1556</f>
        <v>126.71416666666667</v>
      </c>
      <c r="AB128" s="64">
        <f>'Resumen-DiarioHorario-Solar'!AD1624</f>
        <v>351.22683333333322</v>
      </c>
      <c r="AC128" s="63">
        <f>'Resumen-DiarioHorario-Solar'!AD1692</f>
        <v>151.03066666666669</v>
      </c>
      <c r="AD128" s="64">
        <f>'Resumen-DiarioHorario-Solar'!AD1760</f>
        <v>58.820833333333347</v>
      </c>
      <c r="AE128" s="63">
        <f>'Resumen-DiarioHorario-Solar'!AD1828</f>
        <v>9.4453333333333376</v>
      </c>
      <c r="AF128" s="64">
        <f>'Resumen-DiarioHorario-Solar'!AD1896</f>
        <v>38.014333333333326</v>
      </c>
      <c r="AG128" s="63">
        <f>'Resumen-DiarioHorario-Solar'!AD1964</f>
        <v>93.314166666666679</v>
      </c>
      <c r="AH128" s="64">
        <f>'Resumen-DiarioHorario-Solar'!AD2032</f>
        <v>293.07400000000001</v>
      </c>
      <c r="AI128" s="65">
        <f>'Resumen-DiarioHorario-Solar'!AD2100</f>
        <v>206.09183333333337</v>
      </c>
      <c r="AJ128" s="59"/>
      <c r="AK128" s="56">
        <f t="shared" si="18"/>
        <v>5354.1139999999996</v>
      </c>
      <c r="AL128" s="59"/>
    </row>
    <row r="129" spans="2:40" x14ac:dyDescent="0.3">
      <c r="B129" s="48" t="s">
        <v>103</v>
      </c>
      <c r="C129" s="48"/>
      <c r="D129" s="48"/>
      <c r="E129" s="63">
        <f>'Resumen-DiarioHorario-Solar'!AD61</f>
        <v>134.94899999999998</v>
      </c>
      <c r="F129" s="64">
        <f>'Resumen-DiarioHorario-Solar'!AD129</f>
        <v>324.38083333333327</v>
      </c>
      <c r="G129" s="63">
        <f>'Resumen-DiarioHorario-Solar'!AD197</f>
        <v>545.28766666666672</v>
      </c>
      <c r="H129" s="64">
        <f>'Resumen-DiarioHorario-Solar'!AD265</f>
        <v>108.41866666666664</v>
      </c>
      <c r="I129" s="63">
        <f>'Resumen-DiarioHorario-Solar'!AD333</f>
        <v>303.15316666666666</v>
      </c>
      <c r="J129" s="64">
        <f>'Resumen-DiarioHorario-Solar'!AD401</f>
        <v>205.45333333333338</v>
      </c>
      <c r="K129" s="63">
        <f>'Resumen-DiarioHorario-Solar'!AD469</f>
        <v>123.40366666666667</v>
      </c>
      <c r="L129" s="64">
        <f>'Resumen-DiarioHorario-Solar'!AD537</f>
        <v>157.755</v>
      </c>
      <c r="M129" s="63">
        <f>'Resumen-DiarioHorario-Solar'!AD605</f>
        <v>262.73916666666662</v>
      </c>
      <c r="N129" s="64">
        <f>'Resumen-DiarioHorario-Solar'!AD673</f>
        <v>283.63</v>
      </c>
      <c r="O129" s="63">
        <f>'Resumen-DiarioHorario-Solar'!AD741</f>
        <v>123.46183333333332</v>
      </c>
      <c r="P129" s="64">
        <f>'Resumen-DiarioHorario-Solar'!AD809</f>
        <v>251.06150000000002</v>
      </c>
      <c r="Q129" s="63">
        <f>'Resumen-DiarioHorario-Solar'!AD877</f>
        <v>370.62433333333342</v>
      </c>
      <c r="R129" s="64">
        <f>'Resumen-DiarioHorario-Solar'!AD945</f>
        <v>284.45350000000002</v>
      </c>
      <c r="S129" s="63">
        <f>'Resumen-DiarioHorario-Solar'!AD1013</f>
        <v>286.12666666666667</v>
      </c>
      <c r="T129" s="64">
        <f>'Resumen-DiarioHorario-Solar'!AD1081</f>
        <v>242.78666666666672</v>
      </c>
      <c r="U129" s="63">
        <f>'Resumen-DiarioHorario-Solar'!AD1149</f>
        <v>488.84350000000001</v>
      </c>
      <c r="V129" s="64">
        <f>'Resumen-DiarioHorario-Solar'!AD1217</f>
        <v>412.79283333333331</v>
      </c>
      <c r="W129" s="63">
        <f>'Resumen-DiarioHorario-Solar'!AD1285</f>
        <v>61.43383333333334</v>
      </c>
      <c r="X129" s="64">
        <f>'Resumen-DiarioHorario-Solar'!AD1353</f>
        <v>0</v>
      </c>
      <c r="Y129" s="63">
        <f>'Resumen-DiarioHorario-Solar'!AD1421</f>
        <v>122.16250000000002</v>
      </c>
      <c r="Z129" s="64">
        <f>'Resumen-DiarioHorario-Solar'!AD1489</f>
        <v>87.405500000000018</v>
      </c>
      <c r="AA129" s="63">
        <f>'Resumen-DiarioHorario-Solar'!AD1557</f>
        <v>147.64000000000001</v>
      </c>
      <c r="AB129" s="64">
        <f>'Resumen-DiarioHorario-Solar'!AD1625</f>
        <v>411.19266666666664</v>
      </c>
      <c r="AC129" s="63">
        <f>'Resumen-DiarioHorario-Solar'!AD1693</f>
        <v>213.18916666666669</v>
      </c>
      <c r="AD129" s="64">
        <f>'Resumen-DiarioHorario-Solar'!AD1761</f>
        <v>128.91016666666667</v>
      </c>
      <c r="AE129" s="63">
        <f>'Resumen-DiarioHorario-Solar'!AD1829</f>
        <v>10.116000000000001</v>
      </c>
      <c r="AF129" s="64">
        <f>'Resumen-DiarioHorario-Solar'!AD1897</f>
        <v>85.912833333333339</v>
      </c>
      <c r="AG129" s="63">
        <f>'Resumen-DiarioHorario-Solar'!AD1965</f>
        <v>198.8243333333333</v>
      </c>
      <c r="AH129" s="64">
        <f>'Resumen-DiarioHorario-Solar'!AD2033</f>
        <v>350.66483333333332</v>
      </c>
      <c r="AI129" s="65">
        <f>'Resumen-DiarioHorario-Solar'!AD2101</f>
        <v>220.57766666666666</v>
      </c>
      <c r="AJ129" s="59"/>
      <c r="AK129" s="56">
        <f t="shared" si="18"/>
        <v>6947.3508333333348</v>
      </c>
      <c r="AL129" s="59"/>
    </row>
    <row r="130" spans="2:40" x14ac:dyDescent="0.3">
      <c r="B130" s="48" t="s">
        <v>104</v>
      </c>
      <c r="C130" s="48"/>
      <c r="D130" s="48"/>
      <c r="E130" s="63">
        <f>'Resumen-DiarioHorario-Solar'!AD62</f>
        <v>0</v>
      </c>
      <c r="F130" s="64">
        <f>'Resumen-DiarioHorario-Solar'!AD130</f>
        <v>0</v>
      </c>
      <c r="G130" s="63">
        <f>'Resumen-DiarioHorario-Solar'!AD198</f>
        <v>0</v>
      </c>
      <c r="H130" s="64">
        <f>'Resumen-DiarioHorario-Solar'!AD266</f>
        <v>0</v>
      </c>
      <c r="I130" s="63">
        <f>'Resumen-DiarioHorario-Solar'!AD334</f>
        <v>0</v>
      </c>
      <c r="J130" s="64">
        <f>'Resumen-DiarioHorario-Solar'!AD402</f>
        <v>0</v>
      </c>
      <c r="K130" s="63">
        <f>'Resumen-DiarioHorario-Solar'!AD470</f>
        <v>0</v>
      </c>
      <c r="L130" s="64">
        <f>'Resumen-DiarioHorario-Solar'!AD538</f>
        <v>0</v>
      </c>
      <c r="M130" s="63">
        <f>'Resumen-DiarioHorario-Solar'!AD606</f>
        <v>0</v>
      </c>
      <c r="N130" s="64">
        <f>'Resumen-DiarioHorario-Solar'!AD674</f>
        <v>0</v>
      </c>
      <c r="O130" s="63">
        <f>'Resumen-DiarioHorario-Solar'!AD742</f>
        <v>0</v>
      </c>
      <c r="P130" s="64">
        <f>'Resumen-DiarioHorario-Solar'!AD810</f>
        <v>0</v>
      </c>
      <c r="Q130" s="63">
        <f>'Resumen-DiarioHorario-Solar'!AD878</f>
        <v>0</v>
      </c>
      <c r="R130" s="64">
        <f>'Resumen-DiarioHorario-Solar'!AD946</f>
        <v>0</v>
      </c>
      <c r="S130" s="63">
        <f>'Resumen-DiarioHorario-Solar'!AD1014</f>
        <v>0</v>
      </c>
      <c r="T130" s="64">
        <f>'Resumen-DiarioHorario-Solar'!AD1082</f>
        <v>0</v>
      </c>
      <c r="U130" s="63">
        <f>'Resumen-DiarioHorario-Solar'!AD1150</f>
        <v>0</v>
      </c>
      <c r="V130" s="64">
        <f>'Resumen-DiarioHorario-Solar'!AD1218</f>
        <v>0</v>
      </c>
      <c r="W130" s="63">
        <f>'Resumen-DiarioHorario-Solar'!AD1286</f>
        <v>0</v>
      </c>
      <c r="X130" s="64">
        <f>'Resumen-DiarioHorario-Solar'!AD1354</f>
        <v>0</v>
      </c>
      <c r="Y130" s="63">
        <f>'Resumen-DiarioHorario-Solar'!AD1422</f>
        <v>0</v>
      </c>
      <c r="Z130" s="64">
        <f>'Resumen-DiarioHorario-Solar'!AD1490</f>
        <v>0</v>
      </c>
      <c r="AA130" s="63">
        <f>'Resumen-DiarioHorario-Solar'!AD1558</f>
        <v>0</v>
      </c>
      <c r="AB130" s="64">
        <f>'Resumen-DiarioHorario-Solar'!AD1626</f>
        <v>0</v>
      </c>
      <c r="AC130" s="63">
        <f>'Resumen-DiarioHorario-Solar'!AD1694</f>
        <v>0</v>
      </c>
      <c r="AD130" s="64">
        <f>'Resumen-DiarioHorario-Solar'!AD1762</f>
        <v>0</v>
      </c>
      <c r="AE130" s="63">
        <f>'Resumen-DiarioHorario-Solar'!AD1830</f>
        <v>0</v>
      </c>
      <c r="AF130" s="64">
        <f>'Resumen-DiarioHorario-Solar'!AD1898</f>
        <v>0</v>
      </c>
      <c r="AG130" s="63">
        <f>'Resumen-DiarioHorario-Solar'!AD1966</f>
        <v>0</v>
      </c>
      <c r="AH130" s="64">
        <f>'Resumen-DiarioHorario-Solar'!AD2034</f>
        <v>0</v>
      </c>
      <c r="AI130" s="65">
        <f>'Resumen-DiarioHorario-Solar'!AD2102</f>
        <v>0</v>
      </c>
      <c r="AJ130" s="59"/>
      <c r="AK130" s="56">
        <f t="shared" si="18"/>
        <v>0</v>
      </c>
      <c r="AL130" s="59"/>
    </row>
    <row r="131" spans="2:40" x14ac:dyDescent="0.3">
      <c r="B131" s="48" t="s">
        <v>105</v>
      </c>
      <c r="C131" s="48"/>
      <c r="D131" s="48" t="s">
        <v>131</v>
      </c>
      <c r="E131" s="63">
        <f>'Resumen-DiarioHorario-Solar'!AD63</f>
        <v>271.12233333333347</v>
      </c>
      <c r="F131" s="64">
        <v>0</v>
      </c>
      <c r="G131" s="63">
        <v>0</v>
      </c>
      <c r="H131" s="64">
        <f>'Resumen-DiarioHorario-Solar'!AD267</f>
        <v>251.29816666666659</v>
      </c>
      <c r="I131" s="63">
        <f>'Resumen-DiarioHorario-Solar'!AD335</f>
        <v>475.49499999999995</v>
      </c>
      <c r="J131" s="64">
        <f>'Resumen-DiarioHorario-Solar'!AD403</f>
        <v>212.7168333333334</v>
      </c>
      <c r="K131" s="63">
        <f>'Resumen-DiarioHorario-Solar'!AD471</f>
        <v>290.10249999999996</v>
      </c>
      <c r="L131" s="64">
        <f>'Resumen-DiarioHorario-Solar'!AD539</f>
        <v>538.98283333333325</v>
      </c>
      <c r="M131" s="63">
        <f>'Resumen-DiarioHorario-Solar'!AD607</f>
        <v>641.66499999999996</v>
      </c>
      <c r="N131" s="64">
        <f>'Resumen-DiarioHorario-Solar'!AD675</f>
        <v>1015.9601666666669</v>
      </c>
      <c r="O131" s="63">
        <f>'Resumen-DiarioHorario-Solar'!AD743</f>
        <v>371.81833333333333</v>
      </c>
      <c r="P131" s="64">
        <f>'Resumen-DiarioHorario-Solar'!AD811</f>
        <v>586.2639999999999</v>
      </c>
      <c r="Q131" s="63">
        <f>'Resumen-DiarioHorario-Solar'!AD879</f>
        <v>626.99383333333344</v>
      </c>
      <c r="R131" s="64">
        <f>'Resumen-DiarioHorario-Solar'!AD947</f>
        <v>625.21983333333333</v>
      </c>
      <c r="S131" s="63">
        <f>'Resumen-DiarioHorario-Solar'!AD1015</f>
        <v>485.89133333333342</v>
      </c>
      <c r="T131" s="64">
        <f>'Resumen-DiarioHorario-Solar'!AD1083</f>
        <v>439.62700000000001</v>
      </c>
      <c r="U131" s="63">
        <f>'Resumen-DiarioHorario-Solar'!AD1151</f>
        <v>1081.1591666666668</v>
      </c>
      <c r="V131" s="64">
        <f>'Resumen-DiarioHorario-Solar'!AD1219</f>
        <v>94.956833333333307</v>
      </c>
      <c r="W131" s="63">
        <f>'Resumen-DiarioHorario-Solar'!AD1287</f>
        <v>181.48866666666669</v>
      </c>
      <c r="X131" s="64">
        <f>'Resumen-DiarioHorario-Solar'!AD1355</f>
        <v>254.03783333333342</v>
      </c>
      <c r="Y131" s="63">
        <f>'Resumen-DiarioHorario-Solar'!AD1423</f>
        <v>535.94400000000007</v>
      </c>
      <c r="Z131" s="64">
        <f>'Resumen-DiarioHorario-Solar'!AD1491</f>
        <v>219.20716666666664</v>
      </c>
      <c r="AA131" s="63">
        <f>'Resumen-DiarioHorario-Solar'!AD1559</f>
        <v>299.26916666666665</v>
      </c>
      <c r="AB131" s="64">
        <f>'Resumen-DiarioHorario-Solar'!AD1627</f>
        <v>936.67016666666666</v>
      </c>
      <c r="AC131" s="63">
        <f>'Resumen-DiarioHorario-Solar'!AD1695</f>
        <v>370.75166666666672</v>
      </c>
      <c r="AD131" s="64">
        <f>'Resumen-DiarioHorario-Solar'!AD1763</f>
        <v>204.98233333333334</v>
      </c>
      <c r="AE131" s="63">
        <f>'Resumen-DiarioHorario-Solar'!AD1831</f>
        <v>579.37733333333335</v>
      </c>
      <c r="AF131" s="64">
        <f>'Resumen-DiarioHorario-Solar'!AD1899</f>
        <v>135.35016666666669</v>
      </c>
      <c r="AG131" s="63">
        <f>'Resumen-DiarioHorario-Solar'!AD1967</f>
        <v>178.58349999999993</v>
      </c>
      <c r="AH131" s="64">
        <f>'Resumen-DiarioHorario-Solar'!AD2035</f>
        <v>1063.8986666666665</v>
      </c>
      <c r="AI131" s="65">
        <f>'Resumen-DiarioHorario-Solar'!AD2103</f>
        <v>890.51966666666681</v>
      </c>
      <c r="AJ131" s="59"/>
      <c r="AK131" s="56">
        <f t="shared" si="18"/>
        <v>13859.353500000003</v>
      </c>
      <c r="AL131" s="59"/>
    </row>
    <row r="132" spans="2:40" x14ac:dyDescent="0.3">
      <c r="B132" s="48" t="s">
        <v>114</v>
      </c>
      <c r="C132" s="48"/>
      <c r="D132" s="48" t="s">
        <v>131</v>
      </c>
      <c r="E132" s="63">
        <f>'Resumen-DiarioHorario-Solar'!AD64</f>
        <v>1115.5505012366668</v>
      </c>
      <c r="F132" s="64">
        <f>'Resumen-DiarioHorario-Solar'!AD132</f>
        <v>433.39149999999995</v>
      </c>
      <c r="G132" s="63">
        <f>'Resumen-DiarioHorario-Solar'!AD200</f>
        <v>1320.5750000000003</v>
      </c>
      <c r="H132" s="64">
        <f>'Resumen-DiarioHorario-Solar'!AD268</f>
        <v>881.96431316666667</v>
      </c>
      <c r="I132" s="63">
        <f>'Resumen-DiarioHorario-Solar'!AD336</f>
        <v>216.26899999999992</v>
      </c>
      <c r="J132" s="64">
        <f>'Resumen-DiarioHorario-Solar'!AD404</f>
        <v>321.80933333333337</v>
      </c>
      <c r="K132" s="63">
        <f>'Resumen-DiarioHorario-Solar'!AD472</f>
        <v>188.70966666666664</v>
      </c>
      <c r="L132" s="64">
        <f>'Resumen-DiarioHorario-Solar'!AD540</f>
        <v>150.50866666666661</v>
      </c>
      <c r="M132" s="63">
        <f>'Resumen-DiarioHorario-Solar'!AD608</f>
        <v>831.46800915333324</v>
      </c>
      <c r="N132" s="64">
        <f>'Resumen-DiarioHorario-Solar'!AD676</f>
        <v>1010.4001666666667</v>
      </c>
      <c r="O132" s="63">
        <f>'Resumen-DiarioHorario-Solar'!AD744</f>
        <v>745.274</v>
      </c>
      <c r="P132" s="64">
        <f>'Resumen-DiarioHorario-Solar'!AD812</f>
        <v>805.17667465333329</v>
      </c>
      <c r="Q132" s="63">
        <f>'Resumen-DiarioHorario-Solar'!AD880</f>
        <v>691.81727836666664</v>
      </c>
      <c r="R132" s="64">
        <f>'Resumen-DiarioHorario-Solar'!AD948</f>
        <v>1119.2464981090002</v>
      </c>
      <c r="S132" s="63">
        <f>'Resumen-DiarioHorario-Solar'!AD1016</f>
        <v>771.80633128666659</v>
      </c>
      <c r="T132" s="64">
        <f>'Resumen-DiarioHorario-Solar'!AD1084</f>
        <v>791.44446573666676</v>
      </c>
      <c r="U132" s="63">
        <f>'Resumen-DiarioHorario-Solar'!AD1152</f>
        <v>959.14665984666681</v>
      </c>
      <c r="V132" s="64">
        <f>'Resumen-DiarioHorario-Solar'!AD1220</f>
        <v>660.51066666666668</v>
      </c>
      <c r="W132" s="63">
        <f>'Resumen-DiarioHorario-Solar'!AD1288</f>
        <v>509.71668866666676</v>
      </c>
      <c r="X132" s="64">
        <f>'Resumen-DiarioHorario-Solar'!AD1356</f>
        <v>518.18846191666671</v>
      </c>
      <c r="Y132" s="63">
        <f>'Resumen-DiarioHorario-Solar'!AD1424</f>
        <v>603.61147849999998</v>
      </c>
      <c r="Z132" s="64">
        <f>'Resumen-DiarioHorario-Solar'!AD1492</f>
        <v>822.30517229666668</v>
      </c>
      <c r="AA132" s="63">
        <f>'Resumen-DiarioHorario-Solar'!AD1560</f>
        <v>848.68793311000013</v>
      </c>
      <c r="AB132" s="64">
        <f>'Resumen-DiarioHorario-Solar'!AD1628</f>
        <v>921.23955291666675</v>
      </c>
      <c r="AC132" s="63">
        <f>'Resumen-DiarioHorario-Solar'!AD1696</f>
        <v>673.12857615333337</v>
      </c>
      <c r="AD132" s="64">
        <f>'Resumen-DiarioHorario-Solar'!AD1764</f>
        <v>1111.9251666666667</v>
      </c>
      <c r="AE132" s="63">
        <f>'Resumen-DiarioHorario-Solar'!AD1832</f>
        <v>545.83066666666673</v>
      </c>
      <c r="AF132" s="64">
        <f>'Resumen-DiarioHorario-Solar'!AD1900</f>
        <v>550.79999410999994</v>
      </c>
      <c r="AG132" s="63">
        <f>'Resumen-DiarioHorario-Solar'!AD1968</f>
        <v>748.96497759333329</v>
      </c>
      <c r="AH132" s="64">
        <f>'Resumen-DiarioHorario-Solar'!AD2036</f>
        <v>1214.9413235700001</v>
      </c>
      <c r="AI132" s="65">
        <f>'Resumen-DiarioHorario-Solar'!AD2104</f>
        <v>1014.0130932833333</v>
      </c>
      <c r="AJ132" s="59"/>
      <c r="AK132" s="56">
        <f t="shared" si="18"/>
        <v>23098.42181700567</v>
      </c>
      <c r="AL132" s="59"/>
    </row>
    <row r="133" spans="2:40" x14ac:dyDescent="0.3">
      <c r="B133" s="48" t="s">
        <v>116</v>
      </c>
      <c r="C133" s="48"/>
      <c r="D133" s="48"/>
      <c r="E133" s="63">
        <f>'Resumen-DiarioHorario-Solar'!AD65</f>
        <v>444.89933333333335</v>
      </c>
      <c r="F133" s="64">
        <f>'Resumen-DiarioHorario-Solar'!AD133</f>
        <v>226.03916666666669</v>
      </c>
      <c r="G133" s="63">
        <f>'Resumen-DiarioHorario-Solar'!AD201</f>
        <v>484.1995</v>
      </c>
      <c r="H133" s="64">
        <f>'Resumen-DiarioHorario-Solar'!AD269</f>
        <v>356.70966666666664</v>
      </c>
      <c r="I133" s="63">
        <f>'Resumen-DiarioHorario-Solar'!AD337</f>
        <v>368.29466666666667</v>
      </c>
      <c r="J133" s="64">
        <f>'Resumen-DiarioHorario-Solar'!AD405</f>
        <v>519.41316666666671</v>
      </c>
      <c r="K133" s="63">
        <f>'Resumen-DiarioHorario-Solar'!AD473</f>
        <v>241.76916666666656</v>
      </c>
      <c r="L133" s="64">
        <f>'Resumen-DiarioHorario-Solar'!AD541</f>
        <v>308.90533333333332</v>
      </c>
      <c r="M133" s="63">
        <f>'Resumen-DiarioHorario-Solar'!AD609</f>
        <v>618.66166666666663</v>
      </c>
      <c r="N133" s="64">
        <f>'Resumen-DiarioHorario-Solar'!AD677</f>
        <v>666.9944999999999</v>
      </c>
      <c r="O133" s="63">
        <f>'Resumen-DiarioHorario-Solar'!AD745</f>
        <v>496.19766666666692</v>
      </c>
      <c r="P133" s="64">
        <f>'Resumen-DiarioHorario-Solar'!AD813</f>
        <v>199.70616666666663</v>
      </c>
      <c r="Q133" s="63">
        <f>'Resumen-DiarioHorario-Solar'!AD881</f>
        <v>30.739499999999989</v>
      </c>
      <c r="R133" s="64">
        <f>'Resumen-DiarioHorario-Solar'!AD949</f>
        <v>314.13200000000006</v>
      </c>
      <c r="S133" s="63">
        <f>'Resumen-DiarioHorario-Solar'!AD1017</f>
        <v>476.58350000000013</v>
      </c>
      <c r="T133" s="64">
        <f>'Resumen-DiarioHorario-Solar'!AD1085</f>
        <v>503.03683333333328</v>
      </c>
      <c r="U133" s="63">
        <f>'Resumen-DiarioHorario-Solar'!AD1153</f>
        <v>515.88333333333344</v>
      </c>
      <c r="V133" s="64">
        <f>'Resumen-DiarioHorario-Solar'!AD1221</f>
        <v>31.75233333333334</v>
      </c>
      <c r="W133" s="63">
        <f>'Resumen-DiarioHorario-Solar'!AD1289</f>
        <v>89.848500000000016</v>
      </c>
      <c r="X133" s="64">
        <f>'Resumen-DiarioHorario-Solar'!AD1357</f>
        <v>0</v>
      </c>
      <c r="Y133" s="63">
        <f>'Resumen-DiarioHorario-Solar'!AD1425</f>
        <v>187.9795</v>
      </c>
      <c r="Z133" s="64">
        <f>'Resumen-DiarioHorario-Solar'!AD1493</f>
        <v>5.9691666666666672</v>
      </c>
      <c r="AA133" s="63">
        <f>'Resumen-DiarioHorario-Solar'!AD1561</f>
        <v>201.81683333333331</v>
      </c>
      <c r="AB133" s="64">
        <f>'Resumen-DiarioHorario-Solar'!AD1629</f>
        <v>334.08233333333334</v>
      </c>
      <c r="AC133" s="63">
        <f>'Resumen-DiarioHorario-Solar'!AD1697</f>
        <v>167.04016666666664</v>
      </c>
      <c r="AD133" s="64">
        <f>'Resumen-DiarioHorario-Solar'!AD1765</f>
        <v>207.36450000000008</v>
      </c>
      <c r="AE133" s="63">
        <f>'Resumen-DiarioHorario-Solar'!AD1833</f>
        <v>8.4488333333333312</v>
      </c>
      <c r="AF133" s="64">
        <f>'Resumen-DiarioHorario-Solar'!AD1901</f>
        <v>86.415666666666667</v>
      </c>
      <c r="AG133" s="63">
        <f>'Resumen-DiarioHorario-Solar'!AD1969</f>
        <v>192.94749999999999</v>
      </c>
      <c r="AH133" s="64">
        <f>'Resumen-DiarioHorario-Solar'!AD2037</f>
        <v>230.60216666666673</v>
      </c>
      <c r="AI133" s="65">
        <f>'Resumen-DiarioHorario-Solar'!AD2105</f>
        <v>322.36366666666657</v>
      </c>
      <c r="AJ133" s="59"/>
      <c r="AK133" s="56">
        <f t="shared" si="18"/>
        <v>8838.7963333333337</v>
      </c>
      <c r="AL133" s="59"/>
    </row>
    <row r="134" spans="2:40" x14ac:dyDescent="0.3">
      <c r="B134" s="48" t="s">
        <v>117</v>
      </c>
      <c r="C134" s="48"/>
      <c r="D134" s="48"/>
      <c r="E134" s="63">
        <f>'Resumen-DiarioHorario-Solar'!AD66</f>
        <v>94.294499999999985</v>
      </c>
      <c r="F134" s="64">
        <f>'Resumen-DiarioHorario-Solar'!AD134</f>
        <v>140.21899999999999</v>
      </c>
      <c r="G134" s="63">
        <f>'Resumen-DiarioHorario-Solar'!AD202</f>
        <v>188.26999999999995</v>
      </c>
      <c r="H134" s="64">
        <f>'Resumen-DiarioHorario-Solar'!AD270</f>
        <v>152.46683333333334</v>
      </c>
      <c r="I134" s="63">
        <f>'Resumen-DiarioHorario-Solar'!AD338</f>
        <v>99.483000000000018</v>
      </c>
      <c r="J134" s="64">
        <f>'Resumen-DiarioHorario-Solar'!AD406</f>
        <v>63.967166666666671</v>
      </c>
      <c r="K134" s="63">
        <f>'Resumen-DiarioHorario-Solar'!AD474</f>
        <v>75.134166666666658</v>
      </c>
      <c r="L134" s="64">
        <f>'Resumen-DiarioHorario-Solar'!AD542</f>
        <v>69.11099999999999</v>
      </c>
      <c r="M134" s="63">
        <f>'Resumen-DiarioHorario-Solar'!AD610</f>
        <v>79.356833333333299</v>
      </c>
      <c r="N134" s="64">
        <f>'Resumen-DiarioHorario-Solar'!AD678</f>
        <v>266.85683333333321</v>
      </c>
      <c r="O134" s="63">
        <f>'Resumen-DiarioHorario-Solar'!AD746</f>
        <v>9.6211666666666673</v>
      </c>
      <c r="P134" s="64">
        <f>'Resumen-DiarioHorario-Solar'!AD814</f>
        <v>193.36166666666674</v>
      </c>
      <c r="Q134" s="63">
        <f>'Resumen-DiarioHorario-Solar'!AD882</f>
        <v>0</v>
      </c>
      <c r="R134" s="64">
        <f>'Resumen-DiarioHorario-Solar'!AD950</f>
        <v>90.701333333333309</v>
      </c>
      <c r="S134" s="63">
        <f>'Resumen-DiarioHorario-Solar'!AD1018</f>
        <v>64.488166666666686</v>
      </c>
      <c r="T134" s="64">
        <f>'Resumen-DiarioHorario-Solar'!AD1086</f>
        <v>81.907166666666654</v>
      </c>
      <c r="U134" s="63">
        <f>'Resumen-DiarioHorario-Solar'!AD1154</f>
        <v>165.11733333333328</v>
      </c>
      <c r="V134" s="64">
        <f>'Resumen-DiarioHorario-Solar'!AD1222</f>
        <v>65.709500000000006</v>
      </c>
      <c r="W134" s="63">
        <f>'Resumen-DiarioHorario-Solar'!AD1290</f>
        <v>34.347999999999999</v>
      </c>
      <c r="X134" s="64">
        <f>'Resumen-DiarioHorario-Solar'!AD1358</f>
        <v>0</v>
      </c>
      <c r="Y134" s="63">
        <f>'Resumen-DiarioHorario-Solar'!AD1426</f>
        <v>62.042999999999999</v>
      </c>
      <c r="Z134" s="64">
        <f>'Resumen-DiarioHorario-Solar'!AD1494</f>
        <v>80.722666666666669</v>
      </c>
      <c r="AA134" s="63">
        <f>'Resumen-DiarioHorario-Solar'!AD1562</f>
        <v>50.19899999999997</v>
      </c>
      <c r="AB134" s="64">
        <f>'Resumen-DiarioHorario-Solar'!AD1630</f>
        <v>79.86466666666665</v>
      </c>
      <c r="AC134" s="63">
        <f>'Resumen-DiarioHorario-Solar'!AD1698</f>
        <v>69.566499999999991</v>
      </c>
      <c r="AD134" s="64">
        <f>'Resumen-DiarioHorario-Solar'!AD1766</f>
        <v>65.932833333333349</v>
      </c>
      <c r="AE134" s="63">
        <f>'Resumen-DiarioHorario-Solar'!AD1834</f>
        <v>0.27683333333333326</v>
      </c>
      <c r="AF134" s="64">
        <f>'Resumen-DiarioHorario-Solar'!AD1902</f>
        <v>48.220166666666671</v>
      </c>
      <c r="AG134" s="63">
        <f>'Resumen-DiarioHorario-Solar'!AD1970</f>
        <v>213.69333333333344</v>
      </c>
      <c r="AH134" s="64">
        <f>'Resumen-DiarioHorario-Solar'!AD2038</f>
        <v>209.53916666666672</v>
      </c>
      <c r="AI134" s="65">
        <f>'Resumen-DiarioHorario-Solar'!AD2106</f>
        <v>242.57616666666667</v>
      </c>
      <c r="AJ134" s="59"/>
      <c r="AK134" s="56">
        <f t="shared" si="18"/>
        <v>3057.0479999999998</v>
      </c>
      <c r="AL134" s="59"/>
    </row>
    <row r="135" spans="2:40" x14ac:dyDescent="0.3">
      <c r="B135" s="48" t="s">
        <v>118</v>
      </c>
      <c r="C135" s="48"/>
      <c r="D135" s="48"/>
      <c r="E135" s="63">
        <f>'Resumen-DiarioHorario-Solar'!AD67</f>
        <v>64.228166666666667</v>
      </c>
      <c r="F135" s="64">
        <f>'Resumen-DiarioHorario-Solar'!AD135</f>
        <v>143.04583333333332</v>
      </c>
      <c r="G135" s="63">
        <f>'Resumen-DiarioHorario-Solar'!AD203</f>
        <v>208.42966666666666</v>
      </c>
      <c r="H135" s="64">
        <f>'Resumen-DiarioHorario-Solar'!AD271</f>
        <v>78.036166666666645</v>
      </c>
      <c r="I135" s="63">
        <f>'Resumen-DiarioHorario-Solar'!AD339</f>
        <v>85.68716666666667</v>
      </c>
      <c r="J135" s="64">
        <f>'Resumen-DiarioHorario-Solar'!AD407</f>
        <v>76.94316666666667</v>
      </c>
      <c r="K135" s="63">
        <f>'Resumen-DiarioHorario-Solar'!AD475</f>
        <v>43.615166666666674</v>
      </c>
      <c r="L135" s="64">
        <f>'Resumen-DiarioHorario-Solar'!AD543</f>
        <v>89.907499999999999</v>
      </c>
      <c r="M135" s="63">
        <f>'Resumen-DiarioHorario-Solar'!AD611</f>
        <v>96.553166666666698</v>
      </c>
      <c r="N135" s="64">
        <f>'Resumen-DiarioHorario-Solar'!AD679</f>
        <v>144.83099999999999</v>
      </c>
      <c r="O135" s="63">
        <f>'Resumen-DiarioHorario-Solar'!AD747</f>
        <v>71.35199999999999</v>
      </c>
      <c r="P135" s="64">
        <f>'Resumen-DiarioHorario-Solar'!AD815</f>
        <v>116.7611666666667</v>
      </c>
      <c r="Q135" s="63">
        <f>'Resumen-DiarioHorario-Solar'!AD883</f>
        <v>197.29383333333328</v>
      </c>
      <c r="R135" s="64">
        <f>'Resumen-DiarioHorario-Solar'!AD951</f>
        <v>160.92233333333328</v>
      </c>
      <c r="S135" s="63">
        <f>'Resumen-DiarioHorario-Solar'!AD1019</f>
        <v>84.539000000000016</v>
      </c>
      <c r="T135" s="64">
        <f>'Resumen-DiarioHorario-Solar'!AD1087</f>
        <v>119.50899999999997</v>
      </c>
      <c r="U135" s="63">
        <f>'Resumen-DiarioHorario-Solar'!AD1155</f>
        <v>216.8568333333333</v>
      </c>
      <c r="V135" s="64">
        <f>'Resumen-DiarioHorario-Solar'!AD1223</f>
        <v>85.989499999999992</v>
      </c>
      <c r="W135" s="63">
        <f>'Resumen-DiarioHorario-Solar'!AD1291</f>
        <v>22.159833333333331</v>
      </c>
      <c r="X135" s="64">
        <f>'Resumen-DiarioHorario-Solar'!AD1359</f>
        <v>17.627666666666663</v>
      </c>
      <c r="Y135" s="63">
        <f>'Resumen-DiarioHorario-Solar'!AD1427</f>
        <v>45.600666666666676</v>
      </c>
      <c r="Z135" s="64">
        <f>'Resumen-DiarioHorario-Solar'!AD1495</f>
        <v>10.582333333333329</v>
      </c>
      <c r="AA135" s="63">
        <f>'Resumen-DiarioHorario-Solar'!AD1563</f>
        <v>58.61816666666666</v>
      </c>
      <c r="AB135" s="64">
        <f>'Resumen-DiarioHorario-Solar'!AD1631</f>
        <v>186.65183333333334</v>
      </c>
      <c r="AC135" s="63">
        <f>'Resumen-DiarioHorario-Solar'!AD1699</f>
        <v>96.484333333333311</v>
      </c>
      <c r="AD135" s="64">
        <f>'Resumen-DiarioHorario-Solar'!AD1767</f>
        <v>94.259333333333331</v>
      </c>
      <c r="AE135" s="63">
        <f>'Resumen-DiarioHorario-Solar'!AD1835</f>
        <v>4.6430000000000007</v>
      </c>
      <c r="AF135" s="64">
        <f>'Resumen-DiarioHorario-Solar'!AD1903</f>
        <v>56.298000000000009</v>
      </c>
      <c r="AG135" s="63">
        <f>'Resumen-DiarioHorario-Solar'!AD1971</f>
        <v>90.544999999999987</v>
      </c>
      <c r="AH135" s="64">
        <f>'Resumen-DiarioHorario-Solar'!AD2039</f>
        <v>81.303333333333327</v>
      </c>
      <c r="AI135" s="65">
        <f>'Resumen-DiarioHorario-Solar'!AD2107</f>
        <v>213.35649999999998</v>
      </c>
      <c r="AJ135" s="59"/>
      <c r="AK135" s="56">
        <f t="shared" si="18"/>
        <v>3062.6306666666669</v>
      </c>
      <c r="AL135" s="59"/>
    </row>
    <row r="136" spans="2:40" x14ac:dyDescent="0.3">
      <c r="B136" s="48" t="s">
        <v>123</v>
      </c>
      <c r="C136" s="48"/>
      <c r="D136" s="69"/>
      <c r="E136" s="63">
        <f>'Resumen-DiarioHorario-Solar'!AD68</f>
        <v>0</v>
      </c>
      <c r="F136" s="64">
        <f>'Resumen-DiarioHorario-Solar'!AD136</f>
        <v>0</v>
      </c>
      <c r="G136" s="63">
        <f>'Resumen-DiarioHorario-Solar'!AD204</f>
        <v>350.83183333333329</v>
      </c>
      <c r="H136" s="64">
        <f>'Resumen-DiarioHorario-Solar'!AD272</f>
        <v>44.11883333333332</v>
      </c>
      <c r="I136" s="63">
        <f>'Resumen-DiarioHorario-Solar'!AD340</f>
        <v>62.703833333333343</v>
      </c>
      <c r="J136" s="64">
        <f>'Resumen-DiarioHorario-Solar'!AD408</f>
        <v>48.310833333333328</v>
      </c>
      <c r="K136" s="63">
        <f>'Resumen-DiarioHorario-Solar'!AD476</f>
        <v>68.516833333333324</v>
      </c>
      <c r="L136" s="64">
        <f>'Resumen-DiarioHorario-Solar'!AD544</f>
        <v>9.481666666666662</v>
      </c>
      <c r="M136" s="63">
        <f>'Resumen-DiarioHorario-Solar'!AD612</f>
        <v>254.1045</v>
      </c>
      <c r="N136" s="64">
        <f>'Resumen-DiarioHorario-Solar'!AD680</f>
        <v>223.78833333333336</v>
      </c>
      <c r="O136" s="63">
        <f>'Resumen-DiarioHorario-Solar'!AD748</f>
        <v>105.25016666666666</v>
      </c>
      <c r="P136" s="64">
        <f>'Resumen-DiarioHorario-Solar'!AD816</f>
        <v>317.59399999999999</v>
      </c>
      <c r="Q136" s="63">
        <f>'Resumen-DiarioHorario-Solar'!AD884</f>
        <v>245.52500000000006</v>
      </c>
      <c r="R136" s="64">
        <f>'Resumen-DiarioHorario-Solar'!AD952</f>
        <v>253.53933333333339</v>
      </c>
      <c r="S136" s="63">
        <f>'Resumen-DiarioHorario-Solar'!AD1020</f>
        <v>137.34549999999999</v>
      </c>
      <c r="T136" s="64">
        <f>'Resumen-DiarioHorario-Solar'!AD1088</f>
        <v>264.71433333333329</v>
      </c>
      <c r="U136" s="63">
        <f>'Resumen-DiarioHorario-Solar'!AD1156</f>
        <v>309.65649999999999</v>
      </c>
      <c r="V136" s="64">
        <f>'Resumen-DiarioHorario-Solar'!AD1224</f>
        <v>112.90383333333334</v>
      </c>
      <c r="W136" s="63">
        <f>'Resumen-DiarioHorario-Solar'!AD1292</f>
        <v>167.40300000000002</v>
      </c>
      <c r="X136" s="64">
        <f>'Resumen-DiarioHorario-Solar'!AD1360</f>
        <v>75.544333333333327</v>
      </c>
      <c r="Y136" s="63">
        <f>'Resumen-DiarioHorario-Solar'!AD1428</f>
        <v>155.26199999999997</v>
      </c>
      <c r="Z136" s="64">
        <f>'Resumen-DiarioHorario-Solar'!AD1496</f>
        <v>190.38416666666666</v>
      </c>
      <c r="AA136" s="63">
        <f>'Resumen-DiarioHorario-Solar'!AD1564</f>
        <v>158.29816666666667</v>
      </c>
      <c r="AB136" s="64">
        <f>'Resumen-DiarioHorario-Solar'!AD1632</f>
        <v>480.98200000000008</v>
      </c>
      <c r="AC136" s="63">
        <f>'Resumen-DiarioHorario-Solar'!AD1700</f>
        <v>189.84433333333337</v>
      </c>
      <c r="AD136" s="64">
        <f>'Resumen-DiarioHorario-Solar'!AD1768</f>
        <v>246.38550000000004</v>
      </c>
      <c r="AE136" s="63">
        <f>'Resumen-DiarioHorario-Solar'!AD1836</f>
        <v>90.653666666666695</v>
      </c>
      <c r="AF136" s="64">
        <f>'Resumen-DiarioHorario-Solar'!AD1904</f>
        <v>112.08650000000002</v>
      </c>
      <c r="AG136" s="63">
        <f>'Resumen-DiarioHorario-Solar'!AD1972</f>
        <v>308.72666666666663</v>
      </c>
      <c r="AH136" s="64">
        <f>'Resumen-DiarioHorario-Solar'!AD2040</f>
        <v>444.82650000000001</v>
      </c>
      <c r="AI136" s="65">
        <f>'Resumen-DiarioHorario-Solar'!AD2108</f>
        <v>423.89766666666674</v>
      </c>
      <c r="AJ136" s="59"/>
      <c r="AK136" s="56">
        <f>SUM(E136:AI136)</f>
        <v>5852.6798333333345</v>
      </c>
      <c r="AL136" s="59"/>
    </row>
    <row r="137" spans="2:40" x14ac:dyDescent="0.3">
      <c r="B137" s="48" t="s">
        <v>124</v>
      </c>
      <c r="C137" s="48"/>
      <c r="D137" s="48"/>
      <c r="E137" s="63">
        <f>'Resumen-DiarioHorario-Solar'!AD69</f>
        <v>0</v>
      </c>
      <c r="F137" s="64">
        <f>'Resumen-DiarioHorario-Solar'!AD137</f>
        <v>0</v>
      </c>
      <c r="G137" s="63">
        <f>'Resumen-DiarioHorario-Solar'!AD205</f>
        <v>0</v>
      </c>
      <c r="H137" s="64">
        <f>'Resumen-DiarioHorario-Solar'!AD273</f>
        <v>0</v>
      </c>
      <c r="I137" s="63">
        <f>'Resumen-DiarioHorario-Solar'!AD341</f>
        <v>0</v>
      </c>
      <c r="J137" s="64">
        <f>'Resumen-DiarioHorario-Solar'!AD409</f>
        <v>0</v>
      </c>
      <c r="K137" s="63">
        <f>'Resumen-DiarioHorario-Solar'!AD477</f>
        <v>0</v>
      </c>
      <c r="L137" s="64">
        <f>'Resumen-DiarioHorario-Solar'!AD545</f>
        <v>1.3365000000000005</v>
      </c>
      <c r="M137" s="63">
        <f>'Resumen-DiarioHorario-Solar'!AD613</f>
        <v>6.7833333333333384E-2</v>
      </c>
      <c r="N137" s="64">
        <f>'Resumen-DiarioHorario-Solar'!AD681</f>
        <v>1.7071666666666672</v>
      </c>
      <c r="O137" s="63">
        <f>'Resumen-DiarioHorario-Solar'!AD749</f>
        <v>120.68666666666665</v>
      </c>
      <c r="P137" s="64">
        <f>'Resumen-DiarioHorario-Solar'!AD817</f>
        <v>25.901666666666664</v>
      </c>
      <c r="Q137" s="63">
        <f>'Resumen-DiarioHorario-Solar'!AD885</f>
        <v>0</v>
      </c>
      <c r="R137" s="64">
        <f>'Resumen-DiarioHorario-Solar'!AD953</f>
        <v>2.202</v>
      </c>
      <c r="S137" s="63">
        <f>'Resumen-DiarioHorario-Solar'!AD1021</f>
        <v>0</v>
      </c>
      <c r="T137" s="64">
        <f>'Resumen-DiarioHorario-Solar'!AD1089</f>
        <v>2.4626666666666663</v>
      </c>
      <c r="U137" s="63">
        <f>'Resumen-DiarioHorario-Solar'!AD1157</f>
        <v>360.9256666666667</v>
      </c>
      <c r="V137" s="64">
        <f>'Resumen-DiarioHorario-Solar'!AD1225</f>
        <v>0</v>
      </c>
      <c r="W137" s="63">
        <f>'Resumen-DiarioHorario-Solar'!AD1293</f>
        <v>64.16549999999998</v>
      </c>
      <c r="X137" s="64">
        <f>'Resumen-DiarioHorario-Solar'!AD1361</f>
        <v>0</v>
      </c>
      <c r="Y137" s="63">
        <f>'Resumen-DiarioHorario-Solar'!AD1429</f>
        <v>361.12566666666669</v>
      </c>
      <c r="Z137" s="64">
        <f>'Resumen-DiarioHorario-Solar'!AD1497</f>
        <v>123.48316666666661</v>
      </c>
      <c r="AA137" s="63">
        <f>'Resumen-DiarioHorario-Solar'!AD1565</f>
        <v>0.45616666666666578</v>
      </c>
      <c r="AB137" s="64">
        <f>'Resumen-DiarioHorario-Solar'!AD1633</f>
        <v>1.1338333333333313</v>
      </c>
      <c r="AC137" s="63">
        <f>'Resumen-DiarioHorario-Solar'!AD1701</f>
        <v>67.315166666666727</v>
      </c>
      <c r="AD137" s="64">
        <f>'Resumen-DiarioHorario-Solar'!AD1769</f>
        <v>183.18283333333335</v>
      </c>
      <c r="AE137" s="63">
        <f>'Resumen-DiarioHorario-Solar'!AD1837</f>
        <v>35.258500000000005</v>
      </c>
      <c r="AF137" s="64">
        <f>'Resumen-DiarioHorario-Solar'!AD1905</f>
        <v>49.550166666666655</v>
      </c>
      <c r="AG137" s="63">
        <f>'Resumen-DiarioHorario-Solar'!AD1973</f>
        <v>0</v>
      </c>
      <c r="AH137" s="64">
        <f>'Resumen-DiarioHorario-Solar'!AD2041</f>
        <v>0</v>
      </c>
      <c r="AI137" s="65">
        <f>'Resumen-DiarioHorario-Solar'!AD2109</f>
        <v>0</v>
      </c>
      <c r="AJ137" s="59"/>
      <c r="AK137" s="56">
        <f t="shared" si="18"/>
        <v>1400.9611666666665</v>
      </c>
      <c r="AL137" s="59"/>
    </row>
    <row r="138" spans="2:40" x14ac:dyDescent="0.3">
      <c r="B138" s="48"/>
      <c r="C138" s="48"/>
      <c r="D138" s="48" t="s">
        <v>125</v>
      </c>
      <c r="E138" s="3" t="s">
        <v>127</v>
      </c>
      <c r="AA138" s="36"/>
      <c r="AC138" s="37"/>
      <c r="AD138" s="15"/>
      <c r="AE138" s="36"/>
      <c r="AF138" s="36"/>
      <c r="AG138" s="36"/>
      <c r="AH138" s="36"/>
      <c r="AI138" s="36"/>
      <c r="AM138" s="36"/>
      <c r="AN138" s="36"/>
    </row>
    <row r="139" spans="2:40" x14ac:dyDescent="0.3">
      <c r="D139" s="69" t="s">
        <v>126</v>
      </c>
      <c r="E139" s="3" t="s">
        <v>128</v>
      </c>
      <c r="AA139" s="16"/>
      <c r="AC139" s="38"/>
      <c r="AD139" s="15"/>
      <c r="AE139" s="16"/>
      <c r="AF139" s="16"/>
      <c r="AG139" s="16"/>
      <c r="AH139" s="16"/>
      <c r="AI139" s="16"/>
      <c r="AJ139" s="16"/>
      <c r="AK139" s="16"/>
    </row>
    <row r="140" spans="2:40" x14ac:dyDescent="0.3">
      <c r="D140" s="48" t="s">
        <v>131</v>
      </c>
      <c r="E140" s="3" t="s">
        <v>132</v>
      </c>
      <c r="AA140" s="16"/>
      <c r="AC140" s="38"/>
      <c r="AD140" s="15"/>
      <c r="AE140" s="16"/>
      <c r="AF140" s="16"/>
      <c r="AG140" s="16"/>
      <c r="AH140" s="16"/>
      <c r="AI140" s="16"/>
      <c r="AJ140" s="16"/>
      <c r="AK140" s="16"/>
    </row>
    <row r="141" spans="2:40" x14ac:dyDescent="0.3">
      <c r="B141" s="6" t="s">
        <v>89</v>
      </c>
      <c r="AA141" s="16"/>
      <c r="AC141" s="38"/>
      <c r="AD141" s="15"/>
      <c r="AE141" s="16"/>
      <c r="AF141" s="16"/>
      <c r="AG141" s="16"/>
      <c r="AH141" s="16"/>
      <c r="AI141" s="16"/>
      <c r="AJ141" s="16"/>
      <c r="AK141" s="16"/>
    </row>
    <row r="142" spans="2:40" x14ac:dyDescent="0.3">
      <c r="AA142" s="16"/>
      <c r="AC142" s="38"/>
      <c r="AD142" s="15"/>
      <c r="AE142" s="16"/>
      <c r="AF142" s="16"/>
      <c r="AG142" s="16"/>
      <c r="AH142" s="16"/>
      <c r="AI142" s="16"/>
      <c r="AJ142" s="16"/>
      <c r="AK142" s="16"/>
    </row>
    <row r="143" spans="2:40" x14ac:dyDescent="0.3">
      <c r="B143" s="14"/>
      <c r="C143" s="15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C143" s="38"/>
      <c r="AD143" s="15"/>
      <c r="AE143" s="16"/>
      <c r="AF143" s="16"/>
      <c r="AG143" s="16"/>
      <c r="AH143" s="16"/>
      <c r="AI143" s="16"/>
      <c r="AJ143" s="16"/>
      <c r="AK143" s="16"/>
    </row>
    <row r="144" spans="2:40" x14ac:dyDescent="0.3">
      <c r="B144" s="14"/>
      <c r="C144" s="15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C144" s="38"/>
      <c r="AD144" s="15"/>
      <c r="AE144" s="16"/>
      <c r="AF144" s="16"/>
      <c r="AG144" s="16"/>
      <c r="AH144" s="16"/>
      <c r="AI144" s="16"/>
      <c r="AJ144" s="16"/>
      <c r="AK144" s="16"/>
    </row>
    <row r="145" spans="2:37" x14ac:dyDescent="0.3">
      <c r="B145" s="14"/>
      <c r="C145" s="15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C145" s="38"/>
      <c r="AD145" s="15"/>
      <c r="AE145" s="16"/>
      <c r="AF145" s="16"/>
      <c r="AG145" s="16"/>
      <c r="AH145" s="16"/>
      <c r="AI145" s="16"/>
      <c r="AJ145" s="16"/>
      <c r="AK145" s="16"/>
    </row>
    <row r="146" spans="2:37" x14ac:dyDescent="0.3">
      <c r="B146" s="14"/>
      <c r="C146" s="15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C146" s="38"/>
      <c r="AD146" s="15"/>
      <c r="AE146" s="16"/>
      <c r="AF146" s="16"/>
      <c r="AG146" s="16"/>
      <c r="AH146" s="16"/>
      <c r="AI146" s="16"/>
      <c r="AJ146" s="16"/>
      <c r="AK146" s="16"/>
    </row>
    <row r="147" spans="2:37" x14ac:dyDescent="0.3">
      <c r="B147" s="14"/>
      <c r="C147" s="15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C147" s="38"/>
      <c r="AD147" s="15"/>
      <c r="AE147" s="16"/>
      <c r="AF147" s="16"/>
      <c r="AG147" s="16"/>
      <c r="AH147" s="16"/>
      <c r="AI147" s="16"/>
      <c r="AJ147" s="16"/>
      <c r="AK147" s="16"/>
    </row>
    <row r="148" spans="2:37" x14ac:dyDescent="0.3">
      <c r="B148" s="14"/>
      <c r="C148" s="15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C148" s="38"/>
      <c r="AD148" s="15"/>
      <c r="AE148" s="16"/>
      <c r="AF148" s="16"/>
      <c r="AG148" s="16"/>
      <c r="AH148" s="16"/>
      <c r="AI148" s="16"/>
      <c r="AJ148" s="16"/>
      <c r="AK148" s="16"/>
    </row>
    <row r="149" spans="2:37" x14ac:dyDescent="0.3">
      <c r="B149" s="14"/>
      <c r="C149" s="15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C149" s="38"/>
      <c r="AD149" s="15"/>
      <c r="AE149" s="16"/>
      <c r="AF149" s="16"/>
      <c r="AG149" s="16"/>
      <c r="AH149" s="16"/>
      <c r="AI149" s="16"/>
      <c r="AJ149" s="16"/>
      <c r="AK149" s="16"/>
    </row>
    <row r="150" spans="2:37" x14ac:dyDescent="0.3">
      <c r="B150" s="14"/>
      <c r="C150" s="15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C150" s="38"/>
      <c r="AD150" s="15"/>
      <c r="AE150" s="16"/>
      <c r="AF150" s="16"/>
      <c r="AG150" s="16"/>
      <c r="AH150" s="16"/>
      <c r="AI150" s="16"/>
      <c r="AJ150" s="16"/>
      <c r="AK150" s="16"/>
    </row>
    <row r="151" spans="2:37" x14ac:dyDescent="0.3">
      <c r="B151" s="14"/>
      <c r="C151" s="15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C151" s="38"/>
      <c r="AD151" s="15"/>
      <c r="AE151" s="16"/>
      <c r="AF151" s="16"/>
      <c r="AG151" s="16"/>
      <c r="AH151" s="16"/>
      <c r="AI151" s="16"/>
      <c r="AJ151" s="16"/>
      <c r="AK151" s="16"/>
    </row>
    <row r="152" spans="2:37" x14ac:dyDescent="0.3">
      <c r="B152" s="14"/>
      <c r="C152" s="15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C152" s="38"/>
      <c r="AD152" s="15"/>
      <c r="AE152" s="16"/>
      <c r="AF152" s="16"/>
      <c r="AG152" s="16"/>
      <c r="AH152" s="16"/>
      <c r="AI152" s="16"/>
      <c r="AJ152" s="16"/>
      <c r="AK152" s="16"/>
    </row>
    <row r="153" spans="2:37" x14ac:dyDescent="0.3">
      <c r="B153" s="14"/>
      <c r="C153" s="15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C153" s="38"/>
      <c r="AD153" s="15"/>
      <c r="AE153" s="16"/>
      <c r="AF153" s="16"/>
      <c r="AG153" s="16"/>
      <c r="AH153" s="16"/>
      <c r="AI153" s="16"/>
      <c r="AJ153" s="16"/>
      <c r="AK153" s="16"/>
    </row>
    <row r="154" spans="2:37" x14ac:dyDescent="0.3">
      <c r="B154" s="14"/>
      <c r="C154" s="15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C154" s="38"/>
      <c r="AD154" s="15"/>
      <c r="AE154" s="16"/>
      <c r="AF154" s="16"/>
      <c r="AG154" s="16"/>
      <c r="AH154" s="16"/>
      <c r="AI154" s="16"/>
      <c r="AJ154" s="16"/>
      <c r="AK154" s="16"/>
    </row>
    <row r="155" spans="2:37" x14ac:dyDescent="0.3">
      <c r="B155" s="6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C155" s="38"/>
      <c r="AD155" s="15"/>
      <c r="AE155" s="16"/>
      <c r="AF155" s="16"/>
      <c r="AG155" s="16"/>
      <c r="AH155" s="16"/>
      <c r="AI155" s="16"/>
      <c r="AJ155" s="16"/>
      <c r="AK155" s="16"/>
    </row>
    <row r="156" spans="2:37" x14ac:dyDescent="0.3">
      <c r="AC156" s="38"/>
      <c r="AD156" s="15"/>
      <c r="AE156" s="16"/>
      <c r="AF156" s="16"/>
      <c r="AG156" s="16"/>
      <c r="AH156" s="16"/>
      <c r="AI156" s="16"/>
      <c r="AJ156" s="16"/>
      <c r="AK156" s="16"/>
    </row>
    <row r="157" spans="2:37" x14ac:dyDescent="0.3">
      <c r="AC157" s="38"/>
      <c r="AD157" s="15"/>
      <c r="AE157" s="16"/>
      <c r="AF157" s="16"/>
      <c r="AG157" s="16"/>
      <c r="AH157" s="16"/>
      <c r="AI157" s="16"/>
      <c r="AJ157" s="16"/>
      <c r="AK157" s="16"/>
    </row>
    <row r="158" spans="2:37" x14ac:dyDescent="0.3">
      <c r="AC158" s="38"/>
      <c r="AD158" s="15"/>
      <c r="AE158" s="16"/>
      <c r="AF158" s="16"/>
      <c r="AG158" s="16"/>
      <c r="AH158" s="16"/>
      <c r="AI158" s="16"/>
      <c r="AJ158" s="16"/>
      <c r="AK158" s="16"/>
    </row>
    <row r="159" spans="2:37" x14ac:dyDescent="0.3">
      <c r="AC159" s="38"/>
      <c r="AD159" s="15"/>
      <c r="AE159" s="16"/>
      <c r="AF159" s="16"/>
      <c r="AG159" s="16"/>
      <c r="AH159" s="16"/>
      <c r="AI159" s="16"/>
      <c r="AJ159" s="16"/>
      <c r="AK159" s="16"/>
    </row>
    <row r="160" spans="2:37" x14ac:dyDescent="0.3">
      <c r="AC160" s="38"/>
      <c r="AD160" s="15"/>
      <c r="AE160" s="16"/>
      <c r="AF160" s="16"/>
      <c r="AG160" s="16"/>
      <c r="AH160" s="16"/>
      <c r="AI160" s="16"/>
      <c r="AJ160" s="16"/>
      <c r="AK160" s="16"/>
    </row>
    <row r="161" spans="2:37" x14ac:dyDescent="0.3">
      <c r="AC161" s="38"/>
      <c r="AD161" s="15"/>
      <c r="AE161" s="16"/>
      <c r="AF161" s="16"/>
      <c r="AG161" s="16"/>
      <c r="AH161" s="16"/>
      <c r="AI161" s="16"/>
      <c r="AJ161" s="16"/>
      <c r="AK161" s="16"/>
    </row>
    <row r="162" spans="2:37" x14ac:dyDescent="0.3">
      <c r="AC162" s="38"/>
      <c r="AD162" s="15"/>
      <c r="AE162" s="16"/>
      <c r="AF162" s="16"/>
      <c r="AG162" s="16"/>
      <c r="AH162" s="16"/>
      <c r="AI162" s="16"/>
      <c r="AJ162" s="16"/>
      <c r="AK162" s="16"/>
    </row>
    <row r="163" spans="2:37" x14ac:dyDescent="0.3">
      <c r="AD163" s="15"/>
      <c r="AE163" s="16"/>
      <c r="AF163" s="16"/>
      <c r="AG163" s="16"/>
      <c r="AH163" s="16"/>
      <c r="AI163" s="16"/>
      <c r="AJ163" s="16"/>
      <c r="AK163" s="16"/>
    </row>
    <row r="164" spans="2:37" x14ac:dyDescent="0.3">
      <c r="AC164" s="39"/>
      <c r="AD164" s="15"/>
      <c r="AE164" s="15"/>
      <c r="AF164" s="15"/>
      <c r="AG164" s="15"/>
      <c r="AH164" s="15"/>
      <c r="AI164" s="15"/>
      <c r="AJ164" s="15"/>
      <c r="AK164" s="15"/>
    </row>
    <row r="166" spans="2:37" x14ac:dyDescent="0.3">
      <c r="B166" s="35"/>
    </row>
    <row r="167" spans="2:37" x14ac:dyDescent="0.3">
      <c r="B167" s="35"/>
    </row>
    <row r="168" spans="2:37" x14ac:dyDescent="0.3">
      <c r="B168" s="33"/>
      <c r="C168" s="15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C168" s="37"/>
      <c r="AD168" s="15"/>
      <c r="AE168" s="36"/>
      <c r="AF168" s="36"/>
      <c r="AG168" s="36"/>
      <c r="AH168" s="36"/>
      <c r="AI168" s="36"/>
      <c r="AJ168" s="36"/>
      <c r="AK168" s="36"/>
    </row>
    <row r="169" spans="2:37" x14ac:dyDescent="0.3">
      <c r="B169" s="14"/>
      <c r="C169" s="15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C169" s="38"/>
      <c r="AD169" s="15"/>
      <c r="AE169" s="16"/>
      <c r="AF169" s="16"/>
      <c r="AG169" s="16"/>
      <c r="AH169" s="16"/>
      <c r="AI169" s="16"/>
      <c r="AJ169" s="16"/>
      <c r="AK169" s="16"/>
    </row>
    <row r="170" spans="2:37" x14ac:dyDescent="0.3">
      <c r="B170" s="14"/>
      <c r="C170" s="15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C170" s="38"/>
      <c r="AD170" s="15"/>
      <c r="AE170" s="16"/>
      <c r="AF170" s="16"/>
      <c r="AG170" s="16"/>
      <c r="AH170" s="16"/>
      <c r="AI170" s="16"/>
      <c r="AJ170" s="16"/>
      <c r="AK170" s="16"/>
    </row>
    <row r="171" spans="2:37" x14ac:dyDescent="0.3">
      <c r="B171" s="14"/>
      <c r="C171" s="15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C171" s="38"/>
      <c r="AD171" s="15"/>
      <c r="AE171" s="16"/>
      <c r="AF171" s="16"/>
      <c r="AG171" s="16"/>
      <c r="AH171" s="16"/>
      <c r="AI171" s="16"/>
      <c r="AJ171" s="16"/>
      <c r="AK171" s="16"/>
    </row>
    <row r="172" spans="2:37" x14ac:dyDescent="0.3">
      <c r="B172" s="14"/>
      <c r="C172" s="15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C172" s="38"/>
      <c r="AD172" s="15"/>
      <c r="AE172" s="16"/>
      <c r="AF172" s="16"/>
      <c r="AG172" s="16"/>
      <c r="AH172" s="16"/>
      <c r="AI172" s="16"/>
      <c r="AJ172" s="16"/>
      <c r="AK172" s="16"/>
    </row>
    <row r="173" spans="2:37" x14ac:dyDescent="0.3">
      <c r="B173" s="14"/>
      <c r="C173" s="15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C173" s="38"/>
      <c r="AD173" s="15"/>
      <c r="AE173" s="16"/>
      <c r="AF173" s="16"/>
      <c r="AG173" s="16"/>
      <c r="AH173" s="16"/>
      <c r="AI173" s="16"/>
      <c r="AJ173" s="16"/>
      <c r="AK173" s="16"/>
    </row>
    <row r="174" spans="2:37" x14ac:dyDescent="0.3">
      <c r="B174" s="14"/>
      <c r="C174" s="15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C174" s="38"/>
      <c r="AD174" s="15"/>
      <c r="AE174" s="16"/>
      <c r="AF174" s="16"/>
      <c r="AG174" s="16"/>
      <c r="AH174" s="16"/>
      <c r="AI174" s="16"/>
      <c r="AJ174" s="16"/>
      <c r="AK174" s="16"/>
    </row>
    <row r="175" spans="2:37" x14ac:dyDescent="0.3">
      <c r="B175" s="14"/>
      <c r="C175" s="15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C175" s="38"/>
      <c r="AD175" s="15"/>
      <c r="AE175" s="16"/>
      <c r="AF175" s="16"/>
      <c r="AG175" s="16"/>
      <c r="AH175" s="16"/>
      <c r="AI175" s="16"/>
      <c r="AJ175" s="16"/>
      <c r="AK175" s="16"/>
    </row>
    <row r="176" spans="2:37" x14ac:dyDescent="0.3">
      <c r="B176" s="14"/>
      <c r="C176" s="15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C176" s="38"/>
      <c r="AD176" s="15"/>
      <c r="AE176" s="16"/>
      <c r="AF176" s="16"/>
      <c r="AG176" s="16"/>
      <c r="AH176" s="16"/>
      <c r="AI176" s="16"/>
      <c r="AJ176" s="16"/>
      <c r="AK176" s="16"/>
    </row>
    <row r="177" spans="2:37" x14ac:dyDescent="0.3">
      <c r="B177" s="14"/>
      <c r="C177" s="15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C177" s="38"/>
      <c r="AD177" s="15"/>
      <c r="AE177" s="16"/>
      <c r="AF177" s="16"/>
      <c r="AG177" s="16"/>
      <c r="AH177" s="16"/>
      <c r="AI177" s="16"/>
      <c r="AJ177" s="16"/>
      <c r="AK177" s="16"/>
    </row>
    <row r="178" spans="2:37" x14ac:dyDescent="0.3">
      <c r="B178" s="14"/>
      <c r="C178" s="15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C178" s="38"/>
      <c r="AD178" s="15"/>
      <c r="AE178" s="16"/>
      <c r="AF178" s="16"/>
      <c r="AG178" s="16"/>
      <c r="AH178" s="16"/>
      <c r="AI178" s="16"/>
      <c r="AJ178" s="16"/>
      <c r="AK178" s="16"/>
    </row>
    <row r="179" spans="2:37" x14ac:dyDescent="0.3">
      <c r="B179" s="14"/>
      <c r="C179" s="15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C179" s="38"/>
      <c r="AD179" s="15"/>
      <c r="AE179" s="16"/>
      <c r="AF179" s="16"/>
      <c r="AG179" s="16"/>
      <c r="AH179" s="16"/>
      <c r="AI179" s="16"/>
      <c r="AJ179" s="16"/>
      <c r="AK179" s="16"/>
    </row>
    <row r="180" spans="2:37" x14ac:dyDescent="0.3">
      <c r="B180" s="14"/>
      <c r="C180" s="15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C180" s="38"/>
      <c r="AD180" s="15"/>
      <c r="AE180" s="16"/>
      <c r="AF180" s="16"/>
      <c r="AG180" s="16"/>
      <c r="AH180" s="16"/>
      <c r="AI180" s="16"/>
      <c r="AJ180" s="16"/>
      <c r="AK180" s="16"/>
    </row>
    <row r="181" spans="2:37" x14ac:dyDescent="0.3">
      <c r="B181" s="14"/>
      <c r="C181" s="15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C181" s="38"/>
      <c r="AD181" s="15"/>
      <c r="AE181" s="16"/>
      <c r="AF181" s="16"/>
      <c r="AG181" s="16"/>
      <c r="AH181" s="16"/>
      <c r="AI181" s="16"/>
      <c r="AJ181" s="16"/>
      <c r="AK181" s="16"/>
    </row>
    <row r="182" spans="2:37" x14ac:dyDescent="0.3">
      <c r="B182" s="14"/>
      <c r="C182" s="15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C182" s="38"/>
      <c r="AD182" s="15"/>
      <c r="AE182" s="16"/>
      <c r="AF182" s="16"/>
      <c r="AG182" s="16"/>
      <c r="AH182" s="16"/>
      <c r="AI182" s="16"/>
      <c r="AJ182" s="16"/>
      <c r="AK182" s="16"/>
    </row>
    <row r="183" spans="2:37" x14ac:dyDescent="0.3">
      <c r="B183" s="14"/>
      <c r="C183" s="15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C183" s="38"/>
      <c r="AD183" s="15"/>
      <c r="AE183" s="16"/>
      <c r="AF183" s="16"/>
      <c r="AG183" s="16"/>
      <c r="AH183" s="16"/>
      <c r="AI183" s="16"/>
      <c r="AJ183" s="16"/>
      <c r="AK183" s="16"/>
    </row>
    <row r="184" spans="2:37" x14ac:dyDescent="0.3">
      <c r="B184" s="14"/>
      <c r="C184" s="15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C184" s="38"/>
      <c r="AD184" s="15"/>
      <c r="AE184" s="16"/>
      <c r="AF184" s="16"/>
      <c r="AG184" s="16"/>
      <c r="AH184" s="16"/>
      <c r="AI184" s="16"/>
      <c r="AJ184" s="16"/>
      <c r="AK184" s="16"/>
    </row>
    <row r="185" spans="2:37" x14ac:dyDescent="0.3">
      <c r="B185" s="6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C185" s="38"/>
      <c r="AD185" s="15"/>
      <c r="AE185" s="16"/>
      <c r="AF185" s="16"/>
      <c r="AG185" s="16"/>
      <c r="AH185" s="16"/>
      <c r="AI185" s="16"/>
      <c r="AJ185" s="16"/>
      <c r="AK185" s="16"/>
    </row>
    <row r="186" spans="2:37" x14ac:dyDescent="0.3">
      <c r="AC186" s="38"/>
      <c r="AD186" s="15"/>
      <c r="AE186" s="16"/>
      <c r="AF186" s="16"/>
      <c r="AG186" s="16"/>
      <c r="AH186" s="16"/>
      <c r="AI186" s="16"/>
      <c r="AJ186" s="16"/>
      <c r="AK186" s="16"/>
    </row>
    <row r="187" spans="2:37" x14ac:dyDescent="0.3">
      <c r="AC187" s="38"/>
      <c r="AD187" s="15"/>
      <c r="AE187" s="16"/>
      <c r="AF187" s="16"/>
      <c r="AG187" s="16"/>
      <c r="AH187" s="16"/>
      <c r="AI187" s="16"/>
      <c r="AJ187" s="16"/>
      <c r="AK187" s="16"/>
    </row>
    <row r="188" spans="2:37" x14ac:dyDescent="0.3">
      <c r="AC188" s="38"/>
      <c r="AD188" s="15"/>
      <c r="AE188" s="16"/>
      <c r="AF188" s="16"/>
      <c r="AG188" s="16"/>
      <c r="AH188" s="16"/>
      <c r="AI188" s="16"/>
      <c r="AJ188" s="16"/>
      <c r="AK188" s="16"/>
    </row>
    <row r="189" spans="2:37" x14ac:dyDescent="0.3">
      <c r="AC189" s="38"/>
      <c r="AD189" s="15"/>
      <c r="AE189" s="16"/>
      <c r="AF189" s="16"/>
      <c r="AG189" s="16"/>
      <c r="AH189" s="16"/>
      <c r="AI189" s="16"/>
      <c r="AJ189" s="16"/>
      <c r="AK189" s="16"/>
    </row>
    <row r="190" spans="2:37" x14ac:dyDescent="0.3">
      <c r="AC190" s="38"/>
      <c r="AD190" s="15"/>
      <c r="AE190" s="16"/>
      <c r="AF190" s="16"/>
      <c r="AG190" s="16"/>
      <c r="AH190" s="16"/>
      <c r="AI190" s="16"/>
      <c r="AJ190" s="16"/>
      <c r="AK190" s="16"/>
    </row>
    <row r="191" spans="2:37" x14ac:dyDescent="0.3">
      <c r="AC191" s="38"/>
      <c r="AD191" s="15"/>
      <c r="AE191" s="16"/>
      <c r="AF191" s="16"/>
      <c r="AG191" s="16"/>
      <c r="AH191" s="16"/>
      <c r="AI191" s="16"/>
      <c r="AJ191" s="16"/>
      <c r="AK191" s="16"/>
    </row>
    <row r="192" spans="2:37" x14ac:dyDescent="0.3">
      <c r="AC192" s="38"/>
      <c r="AD192" s="15"/>
      <c r="AE192" s="16"/>
      <c r="AF192" s="16"/>
      <c r="AG192" s="16"/>
      <c r="AH192" s="16"/>
      <c r="AI192" s="16"/>
      <c r="AJ192" s="16"/>
      <c r="AK192" s="16"/>
    </row>
    <row r="193" spans="2:37" x14ac:dyDescent="0.3">
      <c r="AD193" s="15"/>
      <c r="AE193" s="16"/>
      <c r="AF193" s="16"/>
      <c r="AG193" s="16"/>
      <c r="AH193" s="16"/>
      <c r="AI193" s="16"/>
      <c r="AJ193" s="16"/>
      <c r="AK193" s="16"/>
    </row>
    <row r="194" spans="2:37" x14ac:dyDescent="0.3">
      <c r="AC194" s="39"/>
      <c r="AD194" s="15"/>
      <c r="AE194" s="15"/>
      <c r="AF194" s="15"/>
      <c r="AG194" s="15"/>
      <c r="AH194" s="15"/>
      <c r="AI194" s="15"/>
      <c r="AJ194" s="15"/>
      <c r="AK194" s="15"/>
    </row>
    <row r="196" spans="2:37" x14ac:dyDescent="0.3">
      <c r="B196" s="35"/>
    </row>
    <row r="197" spans="2:37" x14ac:dyDescent="0.3">
      <c r="B197" s="35"/>
    </row>
    <row r="198" spans="2:37" x14ac:dyDescent="0.3">
      <c r="B198" s="33"/>
      <c r="C198" s="15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C198" s="37"/>
      <c r="AD198" s="15"/>
      <c r="AE198" s="36"/>
      <c r="AF198" s="36"/>
      <c r="AG198" s="36"/>
      <c r="AH198" s="36"/>
      <c r="AI198" s="36"/>
      <c r="AJ198" s="36"/>
      <c r="AK198" s="36"/>
    </row>
    <row r="199" spans="2:37" x14ac:dyDescent="0.3">
      <c r="B199" s="14"/>
      <c r="C199" s="15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C199" s="38"/>
      <c r="AD199" s="15"/>
      <c r="AE199" s="16"/>
      <c r="AF199" s="16"/>
      <c r="AG199" s="16"/>
      <c r="AH199" s="16"/>
      <c r="AI199" s="16"/>
      <c r="AJ199" s="16"/>
      <c r="AK199" s="16"/>
    </row>
    <row r="200" spans="2:37" x14ac:dyDescent="0.3">
      <c r="B200" s="14"/>
      <c r="C200" s="15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C200" s="38"/>
      <c r="AD200" s="15"/>
      <c r="AE200" s="16"/>
      <c r="AF200" s="16"/>
      <c r="AG200" s="16"/>
      <c r="AH200" s="16"/>
      <c r="AI200" s="16"/>
      <c r="AJ200" s="16"/>
      <c r="AK200" s="16"/>
    </row>
    <row r="201" spans="2:37" x14ac:dyDescent="0.3">
      <c r="B201" s="14"/>
      <c r="C201" s="15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C201" s="38"/>
      <c r="AD201" s="15"/>
      <c r="AE201" s="16"/>
      <c r="AF201" s="16"/>
      <c r="AG201" s="16"/>
      <c r="AH201" s="16"/>
      <c r="AI201" s="16"/>
      <c r="AJ201" s="16"/>
      <c r="AK201" s="16"/>
    </row>
    <row r="202" spans="2:37" x14ac:dyDescent="0.3">
      <c r="B202" s="14"/>
      <c r="C202" s="15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C202" s="38"/>
      <c r="AD202" s="15"/>
      <c r="AE202" s="16"/>
      <c r="AF202" s="16"/>
      <c r="AG202" s="16"/>
      <c r="AH202" s="16"/>
      <c r="AI202" s="16"/>
      <c r="AJ202" s="16"/>
      <c r="AK202" s="16"/>
    </row>
    <row r="203" spans="2:37" x14ac:dyDescent="0.3">
      <c r="B203" s="14"/>
      <c r="C203" s="15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C203" s="38"/>
      <c r="AD203" s="15"/>
      <c r="AE203" s="16"/>
      <c r="AF203" s="16"/>
      <c r="AG203" s="16"/>
      <c r="AH203" s="16"/>
      <c r="AI203" s="16"/>
      <c r="AJ203" s="16"/>
      <c r="AK203" s="16"/>
    </row>
    <row r="204" spans="2:37" x14ac:dyDescent="0.3">
      <c r="B204" s="14"/>
      <c r="C204" s="15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C204" s="38"/>
      <c r="AD204" s="15"/>
      <c r="AE204" s="16"/>
      <c r="AF204" s="16"/>
      <c r="AG204" s="16"/>
      <c r="AH204" s="16"/>
      <c r="AI204" s="16"/>
      <c r="AJ204" s="16"/>
      <c r="AK204" s="16"/>
    </row>
    <row r="205" spans="2:37" x14ac:dyDescent="0.3">
      <c r="B205" s="14"/>
      <c r="C205" s="15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C205" s="38"/>
      <c r="AD205" s="15"/>
      <c r="AE205" s="16"/>
      <c r="AF205" s="16"/>
      <c r="AG205" s="16"/>
      <c r="AH205" s="16"/>
      <c r="AI205" s="16"/>
      <c r="AJ205" s="16"/>
      <c r="AK205" s="16"/>
    </row>
    <row r="206" spans="2:37" x14ac:dyDescent="0.3">
      <c r="B206" s="14"/>
      <c r="C206" s="15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C206" s="38"/>
      <c r="AD206" s="15"/>
      <c r="AE206" s="16"/>
      <c r="AF206" s="16"/>
      <c r="AG206" s="16"/>
      <c r="AH206" s="16"/>
      <c r="AI206" s="16"/>
      <c r="AJ206" s="16"/>
      <c r="AK206" s="16"/>
    </row>
    <row r="207" spans="2:37" x14ac:dyDescent="0.3">
      <c r="B207" s="14"/>
      <c r="C207" s="15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C207" s="38"/>
      <c r="AD207" s="15"/>
      <c r="AE207" s="16"/>
      <c r="AF207" s="16"/>
      <c r="AG207" s="16"/>
      <c r="AH207" s="16"/>
      <c r="AI207" s="16"/>
      <c r="AJ207" s="16"/>
      <c r="AK207" s="16"/>
    </row>
    <row r="208" spans="2:37" x14ac:dyDescent="0.3">
      <c r="B208" s="14"/>
      <c r="C208" s="15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C208" s="38"/>
      <c r="AD208" s="15"/>
      <c r="AE208" s="16"/>
      <c r="AF208" s="16"/>
      <c r="AG208" s="16"/>
      <c r="AH208" s="16"/>
      <c r="AI208" s="16"/>
      <c r="AJ208" s="16"/>
      <c r="AK208" s="16"/>
    </row>
    <row r="209" spans="2:37" x14ac:dyDescent="0.3">
      <c r="B209" s="14"/>
      <c r="C209" s="15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C209" s="38"/>
      <c r="AD209" s="15"/>
      <c r="AE209" s="16"/>
      <c r="AF209" s="16"/>
      <c r="AG209" s="16"/>
      <c r="AH209" s="16"/>
      <c r="AI209" s="16"/>
      <c r="AJ209" s="16"/>
      <c r="AK209" s="16"/>
    </row>
    <row r="210" spans="2:37" x14ac:dyDescent="0.3">
      <c r="B210" s="14"/>
      <c r="C210" s="15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C210" s="38"/>
      <c r="AD210" s="15"/>
      <c r="AE210" s="16"/>
      <c r="AF210" s="16"/>
      <c r="AG210" s="16"/>
      <c r="AH210" s="16"/>
      <c r="AI210" s="16"/>
      <c r="AJ210" s="16"/>
      <c r="AK210" s="16"/>
    </row>
    <row r="211" spans="2:37" x14ac:dyDescent="0.3">
      <c r="B211" s="14"/>
      <c r="C211" s="15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C211" s="38"/>
      <c r="AD211" s="15"/>
      <c r="AE211" s="16"/>
      <c r="AF211" s="16"/>
      <c r="AG211" s="16"/>
      <c r="AH211" s="16"/>
      <c r="AI211" s="16"/>
      <c r="AJ211" s="16"/>
      <c r="AK211" s="16"/>
    </row>
    <row r="212" spans="2:37" x14ac:dyDescent="0.3">
      <c r="B212" s="14"/>
      <c r="C212" s="15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C212" s="38"/>
      <c r="AD212" s="15"/>
      <c r="AE212" s="16"/>
      <c r="AF212" s="16"/>
      <c r="AG212" s="16"/>
      <c r="AH212" s="16"/>
      <c r="AI212" s="16"/>
      <c r="AJ212" s="16"/>
      <c r="AK212" s="16"/>
    </row>
    <row r="213" spans="2:37" x14ac:dyDescent="0.3">
      <c r="B213" s="14"/>
      <c r="C213" s="15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C213" s="38"/>
      <c r="AD213" s="15"/>
      <c r="AE213" s="16"/>
      <c r="AF213" s="16"/>
      <c r="AG213" s="16"/>
      <c r="AH213" s="16"/>
      <c r="AI213" s="16"/>
      <c r="AJ213" s="16"/>
      <c r="AK213" s="16"/>
    </row>
    <row r="214" spans="2:37" x14ac:dyDescent="0.3">
      <c r="B214" s="14"/>
      <c r="C214" s="15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C214" s="38"/>
      <c r="AD214" s="15"/>
      <c r="AE214" s="16"/>
      <c r="AF214" s="16"/>
      <c r="AG214" s="16"/>
      <c r="AH214" s="16"/>
      <c r="AI214" s="16"/>
      <c r="AJ214" s="16"/>
      <c r="AK214" s="16"/>
    </row>
    <row r="215" spans="2:37" x14ac:dyDescent="0.3">
      <c r="B215" s="6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C215" s="38"/>
      <c r="AD215" s="15"/>
      <c r="AE215" s="16"/>
      <c r="AF215" s="16"/>
      <c r="AG215" s="16"/>
      <c r="AH215" s="16"/>
      <c r="AI215" s="16"/>
      <c r="AJ215" s="16"/>
      <c r="AK215" s="16"/>
    </row>
    <row r="216" spans="2:37" x14ac:dyDescent="0.3">
      <c r="AC216" s="38"/>
      <c r="AD216" s="15"/>
      <c r="AE216" s="16"/>
      <c r="AF216" s="16"/>
      <c r="AG216" s="16"/>
      <c r="AH216" s="16"/>
      <c r="AI216" s="16"/>
      <c r="AJ216" s="16"/>
      <c r="AK216" s="16"/>
    </row>
    <row r="217" spans="2:37" x14ac:dyDescent="0.3">
      <c r="AC217" s="38"/>
      <c r="AD217" s="15"/>
      <c r="AE217" s="16"/>
      <c r="AF217" s="16"/>
      <c r="AG217" s="16"/>
      <c r="AH217" s="16"/>
      <c r="AI217" s="16"/>
      <c r="AJ217" s="16"/>
      <c r="AK217" s="16"/>
    </row>
    <row r="218" spans="2:37" x14ac:dyDescent="0.3">
      <c r="AC218" s="38"/>
      <c r="AD218" s="15"/>
      <c r="AE218" s="16"/>
      <c r="AF218" s="16"/>
      <c r="AG218" s="16"/>
      <c r="AH218" s="16"/>
      <c r="AI218" s="16"/>
      <c r="AJ218" s="16"/>
      <c r="AK218" s="16"/>
    </row>
    <row r="219" spans="2:37" x14ac:dyDescent="0.3">
      <c r="AC219" s="38"/>
      <c r="AD219" s="15"/>
      <c r="AE219" s="16"/>
      <c r="AF219" s="16"/>
      <c r="AG219" s="16"/>
      <c r="AH219" s="16"/>
      <c r="AI219" s="16"/>
      <c r="AJ219" s="16"/>
      <c r="AK219" s="16"/>
    </row>
    <row r="220" spans="2:37" x14ac:dyDescent="0.3">
      <c r="AC220" s="38"/>
      <c r="AD220" s="15"/>
      <c r="AE220" s="16"/>
      <c r="AF220" s="16"/>
      <c r="AG220" s="16"/>
      <c r="AH220" s="16"/>
      <c r="AI220" s="16"/>
      <c r="AJ220" s="16"/>
      <c r="AK220" s="16"/>
    </row>
    <row r="221" spans="2:37" x14ac:dyDescent="0.3">
      <c r="AC221" s="38"/>
      <c r="AD221" s="15"/>
      <c r="AE221" s="16"/>
      <c r="AF221" s="16"/>
      <c r="AG221" s="16"/>
      <c r="AH221" s="16"/>
      <c r="AI221" s="16"/>
      <c r="AJ221" s="16"/>
      <c r="AK221" s="16"/>
    </row>
    <row r="222" spans="2:37" x14ac:dyDescent="0.3">
      <c r="AC222" s="38"/>
      <c r="AD222" s="15"/>
      <c r="AE222" s="16"/>
      <c r="AF222" s="16"/>
      <c r="AG222" s="16"/>
      <c r="AH222" s="16"/>
      <c r="AI222" s="16"/>
      <c r="AJ222" s="16"/>
      <c r="AK222" s="16"/>
    </row>
    <row r="223" spans="2:37" x14ac:dyDescent="0.3">
      <c r="AD223" s="15"/>
      <c r="AE223" s="16"/>
      <c r="AF223" s="16"/>
      <c r="AG223" s="16"/>
      <c r="AH223" s="16"/>
      <c r="AI223" s="16"/>
      <c r="AJ223" s="16"/>
      <c r="AK223" s="16"/>
    </row>
    <row r="224" spans="2:37" x14ac:dyDescent="0.3">
      <c r="AC224" s="39"/>
      <c r="AD224" s="15"/>
      <c r="AE224" s="15"/>
      <c r="AF224" s="15"/>
      <c r="AG224" s="15"/>
      <c r="AH224" s="15"/>
      <c r="AI224" s="15"/>
      <c r="AJ224" s="15"/>
      <c r="AK224" s="15"/>
    </row>
    <row r="226" spans="2:37" x14ac:dyDescent="0.3">
      <c r="B226" s="35"/>
    </row>
    <row r="227" spans="2:37" x14ac:dyDescent="0.3">
      <c r="B227" s="35"/>
    </row>
    <row r="228" spans="2:37" x14ac:dyDescent="0.3">
      <c r="B228" s="33"/>
      <c r="C228" s="15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C228" s="37"/>
      <c r="AD228" s="15"/>
      <c r="AE228" s="36"/>
      <c r="AF228" s="36"/>
      <c r="AG228" s="36"/>
      <c r="AH228" s="36"/>
      <c r="AI228" s="36"/>
      <c r="AJ228" s="36"/>
      <c r="AK228" s="36"/>
    </row>
    <row r="229" spans="2:37" x14ac:dyDescent="0.3">
      <c r="B229" s="14"/>
      <c r="C229" s="15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C229" s="38"/>
      <c r="AD229" s="15"/>
      <c r="AE229" s="16"/>
      <c r="AF229" s="16"/>
      <c r="AG229" s="16"/>
      <c r="AH229" s="16"/>
      <c r="AI229" s="16"/>
      <c r="AJ229" s="16"/>
      <c r="AK229" s="16"/>
    </row>
    <row r="230" spans="2:37" x14ac:dyDescent="0.3">
      <c r="B230" s="14"/>
      <c r="C230" s="15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C230" s="38"/>
      <c r="AD230" s="15"/>
      <c r="AE230" s="16"/>
      <c r="AF230" s="16"/>
      <c r="AG230" s="16"/>
      <c r="AH230" s="16"/>
      <c r="AI230" s="16"/>
      <c r="AJ230" s="16"/>
      <c r="AK230" s="16"/>
    </row>
    <row r="231" spans="2:37" x14ac:dyDescent="0.3">
      <c r="B231" s="14"/>
      <c r="C231" s="15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C231" s="38"/>
      <c r="AD231" s="15"/>
      <c r="AE231" s="16"/>
      <c r="AF231" s="16"/>
      <c r="AG231" s="16"/>
      <c r="AH231" s="16"/>
      <c r="AI231" s="16"/>
      <c r="AJ231" s="16"/>
      <c r="AK231" s="16"/>
    </row>
    <row r="232" spans="2:37" x14ac:dyDescent="0.3">
      <c r="B232" s="14"/>
      <c r="C232" s="15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C232" s="38"/>
      <c r="AD232" s="15"/>
      <c r="AE232" s="16"/>
      <c r="AF232" s="16"/>
      <c r="AG232" s="16"/>
      <c r="AH232" s="16"/>
      <c r="AI232" s="16"/>
      <c r="AJ232" s="16"/>
      <c r="AK232" s="16"/>
    </row>
    <row r="233" spans="2:37" x14ac:dyDescent="0.3">
      <c r="B233" s="14"/>
      <c r="C233" s="15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C233" s="38"/>
      <c r="AD233" s="15"/>
      <c r="AE233" s="16"/>
      <c r="AF233" s="16"/>
      <c r="AG233" s="16"/>
      <c r="AH233" s="16"/>
      <c r="AI233" s="16"/>
      <c r="AJ233" s="16"/>
      <c r="AK233" s="16"/>
    </row>
    <row r="234" spans="2:37" x14ac:dyDescent="0.3">
      <c r="B234" s="14"/>
      <c r="C234" s="15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C234" s="38"/>
      <c r="AD234" s="15"/>
      <c r="AE234" s="16"/>
      <c r="AF234" s="16"/>
      <c r="AG234" s="16"/>
      <c r="AH234" s="16"/>
      <c r="AI234" s="16"/>
      <c r="AJ234" s="16"/>
      <c r="AK234" s="16"/>
    </row>
    <row r="235" spans="2:37" x14ac:dyDescent="0.3">
      <c r="B235" s="14"/>
      <c r="C235" s="15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C235" s="38"/>
      <c r="AD235" s="15"/>
      <c r="AE235" s="16"/>
      <c r="AF235" s="16"/>
      <c r="AG235" s="16"/>
      <c r="AH235" s="16"/>
      <c r="AI235" s="16"/>
      <c r="AJ235" s="16"/>
      <c r="AK235" s="16"/>
    </row>
    <row r="236" spans="2:37" x14ac:dyDescent="0.3">
      <c r="B236" s="14"/>
      <c r="C236" s="15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C236" s="38"/>
      <c r="AD236" s="15"/>
      <c r="AE236" s="16"/>
      <c r="AF236" s="16"/>
      <c r="AG236" s="16"/>
      <c r="AH236" s="16"/>
      <c r="AI236" s="16"/>
      <c r="AJ236" s="16"/>
      <c r="AK236" s="16"/>
    </row>
    <row r="237" spans="2:37" x14ac:dyDescent="0.3">
      <c r="B237" s="14"/>
      <c r="C237" s="15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C237" s="38"/>
      <c r="AD237" s="15"/>
      <c r="AE237" s="16"/>
      <c r="AF237" s="16"/>
      <c r="AG237" s="16"/>
      <c r="AH237" s="16"/>
      <c r="AI237" s="16"/>
      <c r="AJ237" s="16"/>
      <c r="AK237" s="16"/>
    </row>
    <row r="238" spans="2:37" x14ac:dyDescent="0.3">
      <c r="B238" s="14"/>
      <c r="C238" s="15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C238" s="38"/>
      <c r="AD238" s="15"/>
      <c r="AE238" s="16"/>
      <c r="AF238" s="16"/>
      <c r="AG238" s="16"/>
      <c r="AH238" s="16"/>
      <c r="AI238" s="16"/>
      <c r="AJ238" s="16"/>
      <c r="AK238" s="16"/>
    </row>
    <row r="239" spans="2:37" x14ac:dyDescent="0.3">
      <c r="B239" s="14"/>
      <c r="C239" s="15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C239" s="38"/>
      <c r="AD239" s="15"/>
      <c r="AE239" s="16"/>
      <c r="AF239" s="16"/>
      <c r="AG239" s="16"/>
      <c r="AH239" s="16"/>
      <c r="AI239" s="16"/>
      <c r="AJ239" s="16"/>
      <c r="AK239" s="16"/>
    </row>
    <row r="240" spans="2:37" x14ac:dyDescent="0.3">
      <c r="B240" s="14"/>
      <c r="C240" s="15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C240" s="38"/>
      <c r="AD240" s="15"/>
      <c r="AE240" s="16"/>
      <c r="AF240" s="16"/>
      <c r="AG240" s="16"/>
      <c r="AH240" s="16"/>
      <c r="AI240" s="16"/>
      <c r="AJ240" s="16"/>
      <c r="AK240" s="16"/>
    </row>
    <row r="241" spans="2:37" x14ac:dyDescent="0.3">
      <c r="B241" s="14"/>
      <c r="C241" s="15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C241" s="38"/>
      <c r="AD241" s="15"/>
      <c r="AE241" s="16"/>
      <c r="AF241" s="16"/>
      <c r="AG241" s="16"/>
      <c r="AH241" s="16"/>
      <c r="AI241" s="16"/>
      <c r="AJ241" s="16"/>
      <c r="AK241" s="16"/>
    </row>
    <row r="242" spans="2:37" x14ac:dyDescent="0.3">
      <c r="B242" s="14"/>
      <c r="C242" s="15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C242" s="38"/>
      <c r="AD242" s="15"/>
      <c r="AE242" s="16"/>
      <c r="AF242" s="16"/>
      <c r="AG242" s="16"/>
      <c r="AH242" s="16"/>
      <c r="AI242" s="16"/>
      <c r="AJ242" s="16"/>
      <c r="AK242" s="16"/>
    </row>
    <row r="243" spans="2:37" x14ac:dyDescent="0.3">
      <c r="B243" s="14"/>
      <c r="C243" s="15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C243" s="38"/>
      <c r="AD243" s="15"/>
      <c r="AE243" s="16"/>
      <c r="AF243" s="16"/>
      <c r="AG243" s="16"/>
      <c r="AH243" s="16"/>
      <c r="AI243" s="16"/>
      <c r="AJ243" s="16"/>
      <c r="AK243" s="16"/>
    </row>
    <row r="244" spans="2:37" x14ac:dyDescent="0.3">
      <c r="B244" s="14"/>
      <c r="C244" s="15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C244" s="38"/>
      <c r="AD244" s="15"/>
      <c r="AE244" s="16"/>
      <c r="AF244" s="16"/>
      <c r="AG244" s="16"/>
      <c r="AH244" s="16"/>
      <c r="AI244" s="16"/>
      <c r="AJ244" s="16"/>
      <c r="AK244" s="16"/>
    </row>
    <row r="245" spans="2:37" x14ac:dyDescent="0.3">
      <c r="B245" s="6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C245" s="38"/>
      <c r="AD245" s="15"/>
      <c r="AE245" s="16"/>
      <c r="AF245" s="16"/>
      <c r="AG245" s="16"/>
      <c r="AH245" s="16"/>
      <c r="AI245" s="16"/>
      <c r="AJ245" s="16"/>
      <c r="AK245" s="16"/>
    </row>
    <row r="246" spans="2:37" x14ac:dyDescent="0.3">
      <c r="AC246" s="38"/>
      <c r="AD246" s="15"/>
      <c r="AE246" s="16"/>
      <c r="AF246" s="16"/>
      <c r="AG246" s="16"/>
      <c r="AH246" s="16"/>
      <c r="AI246" s="16"/>
      <c r="AJ246" s="16"/>
      <c r="AK246" s="16"/>
    </row>
    <row r="247" spans="2:37" x14ac:dyDescent="0.3">
      <c r="AC247" s="38"/>
      <c r="AD247" s="15"/>
      <c r="AE247" s="16"/>
      <c r="AF247" s="16"/>
      <c r="AG247" s="16"/>
      <c r="AH247" s="16"/>
      <c r="AI247" s="16"/>
      <c r="AJ247" s="16"/>
      <c r="AK247" s="16"/>
    </row>
    <row r="248" spans="2:37" x14ac:dyDescent="0.3">
      <c r="AC248" s="38"/>
      <c r="AD248" s="15"/>
      <c r="AE248" s="16"/>
      <c r="AF248" s="16"/>
      <c r="AG248" s="16"/>
      <c r="AH248" s="16"/>
      <c r="AI248" s="16"/>
      <c r="AJ248" s="16"/>
      <c r="AK248" s="16"/>
    </row>
    <row r="249" spans="2:37" x14ac:dyDescent="0.3">
      <c r="AC249" s="38"/>
      <c r="AD249" s="15"/>
      <c r="AE249" s="16"/>
      <c r="AF249" s="16"/>
      <c r="AG249" s="16"/>
      <c r="AH249" s="16"/>
      <c r="AI249" s="16"/>
      <c r="AJ249" s="16"/>
      <c r="AK249" s="16"/>
    </row>
    <row r="250" spans="2:37" x14ac:dyDescent="0.3">
      <c r="AC250" s="38"/>
      <c r="AD250" s="15"/>
      <c r="AE250" s="16"/>
      <c r="AF250" s="16"/>
      <c r="AG250" s="16"/>
      <c r="AH250" s="16"/>
      <c r="AI250" s="16"/>
      <c r="AJ250" s="16"/>
      <c r="AK250" s="16"/>
    </row>
    <row r="251" spans="2:37" x14ac:dyDescent="0.3">
      <c r="AC251" s="38"/>
      <c r="AD251" s="15"/>
      <c r="AE251" s="16"/>
      <c r="AF251" s="16"/>
      <c r="AG251" s="16"/>
      <c r="AH251" s="16"/>
      <c r="AI251" s="16"/>
      <c r="AJ251" s="16"/>
      <c r="AK251" s="16"/>
    </row>
    <row r="252" spans="2:37" x14ac:dyDescent="0.3">
      <c r="AC252" s="38"/>
      <c r="AD252" s="15"/>
      <c r="AE252" s="16"/>
      <c r="AF252" s="16"/>
      <c r="AG252" s="16"/>
      <c r="AH252" s="16"/>
      <c r="AI252" s="16"/>
      <c r="AJ252" s="16"/>
      <c r="AK252" s="16"/>
    </row>
    <row r="253" spans="2:37" x14ac:dyDescent="0.3">
      <c r="AD253" s="15"/>
      <c r="AE253" s="16"/>
      <c r="AF253" s="16"/>
      <c r="AG253" s="16"/>
      <c r="AH253" s="16"/>
      <c r="AI253" s="16"/>
      <c r="AJ253" s="16"/>
      <c r="AK253" s="16"/>
    </row>
    <row r="254" spans="2:37" x14ac:dyDescent="0.3">
      <c r="AC254" s="39"/>
      <c r="AD254" s="15"/>
      <c r="AE254" s="15"/>
      <c r="AF254" s="15"/>
      <c r="AG254" s="15"/>
      <c r="AH254" s="15"/>
      <c r="AI254" s="15"/>
      <c r="AJ254" s="15"/>
      <c r="AK254" s="15"/>
    </row>
    <row r="256" spans="2:37" x14ac:dyDescent="0.3">
      <c r="B256" s="35"/>
    </row>
    <row r="257" spans="2:37" x14ac:dyDescent="0.3">
      <c r="B257" s="35"/>
    </row>
    <row r="258" spans="2:37" x14ac:dyDescent="0.3">
      <c r="B258" s="33"/>
      <c r="C258" s="15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C258" s="37"/>
      <c r="AD258" s="15"/>
      <c r="AE258" s="36"/>
      <c r="AF258" s="36"/>
      <c r="AG258" s="36"/>
      <c r="AH258" s="36"/>
      <c r="AI258" s="36"/>
      <c r="AJ258" s="36"/>
      <c r="AK258" s="36"/>
    </row>
    <row r="259" spans="2:37" x14ac:dyDescent="0.3">
      <c r="B259" s="14"/>
      <c r="C259" s="15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C259" s="38"/>
      <c r="AD259" s="15"/>
      <c r="AE259" s="16"/>
      <c r="AF259" s="16"/>
      <c r="AG259" s="16"/>
      <c r="AH259" s="16"/>
      <c r="AI259" s="16"/>
      <c r="AJ259" s="16"/>
      <c r="AK259" s="16"/>
    </row>
    <row r="260" spans="2:37" x14ac:dyDescent="0.3">
      <c r="B260" s="14"/>
      <c r="C260" s="15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C260" s="38"/>
      <c r="AD260" s="15"/>
      <c r="AE260" s="16"/>
      <c r="AF260" s="16"/>
      <c r="AG260" s="16"/>
      <c r="AH260" s="16"/>
      <c r="AI260" s="16"/>
      <c r="AJ260" s="16"/>
      <c r="AK260" s="16"/>
    </row>
    <row r="261" spans="2:37" x14ac:dyDescent="0.3">
      <c r="B261" s="14"/>
      <c r="C261" s="15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C261" s="38"/>
      <c r="AD261" s="15"/>
      <c r="AE261" s="16"/>
      <c r="AF261" s="16"/>
      <c r="AG261" s="16"/>
      <c r="AH261" s="16"/>
      <c r="AI261" s="16"/>
      <c r="AJ261" s="16"/>
      <c r="AK261" s="16"/>
    </row>
    <row r="262" spans="2:37" x14ac:dyDescent="0.3">
      <c r="B262" s="14"/>
      <c r="C262" s="15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C262" s="38"/>
      <c r="AD262" s="15"/>
      <c r="AE262" s="16"/>
      <c r="AF262" s="16"/>
      <c r="AG262" s="16"/>
      <c r="AH262" s="16"/>
      <c r="AI262" s="16"/>
      <c r="AJ262" s="16"/>
      <c r="AK262" s="16"/>
    </row>
    <row r="263" spans="2:37" x14ac:dyDescent="0.3">
      <c r="B263" s="14"/>
      <c r="C263" s="15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C263" s="38"/>
      <c r="AD263" s="15"/>
      <c r="AE263" s="16"/>
      <c r="AF263" s="16"/>
      <c r="AG263" s="16"/>
      <c r="AH263" s="16"/>
      <c r="AI263" s="16"/>
      <c r="AJ263" s="16"/>
      <c r="AK263" s="16"/>
    </row>
    <row r="264" spans="2:37" x14ac:dyDescent="0.3">
      <c r="B264" s="14"/>
      <c r="C264" s="15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C264" s="38"/>
      <c r="AD264" s="15"/>
      <c r="AE264" s="16"/>
      <c r="AF264" s="16"/>
      <c r="AG264" s="16"/>
      <c r="AH264" s="16"/>
      <c r="AI264" s="16"/>
      <c r="AJ264" s="16"/>
      <c r="AK264" s="16"/>
    </row>
    <row r="265" spans="2:37" x14ac:dyDescent="0.3">
      <c r="B265" s="14"/>
      <c r="C265" s="15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C265" s="38"/>
      <c r="AD265" s="15"/>
      <c r="AE265" s="16"/>
      <c r="AF265" s="16"/>
      <c r="AG265" s="16"/>
      <c r="AH265" s="16"/>
      <c r="AI265" s="16"/>
      <c r="AJ265" s="16"/>
      <c r="AK265" s="16"/>
    </row>
    <row r="266" spans="2:37" x14ac:dyDescent="0.3">
      <c r="B266" s="14"/>
      <c r="C266" s="15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C266" s="38"/>
      <c r="AD266" s="15"/>
      <c r="AE266" s="16"/>
      <c r="AF266" s="16"/>
      <c r="AG266" s="16"/>
      <c r="AH266" s="16"/>
      <c r="AI266" s="16"/>
      <c r="AJ266" s="16"/>
      <c r="AK266" s="16"/>
    </row>
    <row r="267" spans="2:37" x14ac:dyDescent="0.3">
      <c r="B267" s="14"/>
      <c r="C267" s="15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C267" s="38"/>
      <c r="AD267" s="15"/>
      <c r="AE267" s="16"/>
      <c r="AF267" s="16"/>
      <c r="AG267" s="16"/>
      <c r="AH267" s="16"/>
      <c r="AI267" s="16"/>
      <c r="AJ267" s="16"/>
      <c r="AK267" s="16"/>
    </row>
    <row r="268" spans="2:37" x14ac:dyDescent="0.3">
      <c r="B268" s="14"/>
      <c r="C268" s="15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C268" s="38"/>
      <c r="AD268" s="15"/>
      <c r="AE268" s="16"/>
      <c r="AF268" s="16"/>
      <c r="AG268" s="16"/>
      <c r="AH268" s="16"/>
      <c r="AI268" s="16"/>
      <c r="AJ268" s="16"/>
      <c r="AK268" s="16"/>
    </row>
    <row r="269" spans="2:37" x14ac:dyDescent="0.3">
      <c r="B269" s="14"/>
      <c r="C269" s="15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C269" s="38"/>
      <c r="AD269" s="15"/>
      <c r="AE269" s="16"/>
      <c r="AF269" s="16"/>
      <c r="AG269" s="16"/>
      <c r="AH269" s="16"/>
      <c r="AI269" s="16"/>
      <c r="AJ269" s="16"/>
      <c r="AK269" s="16"/>
    </row>
    <row r="270" spans="2:37" x14ac:dyDescent="0.3">
      <c r="B270" s="14"/>
      <c r="C270" s="15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C270" s="38"/>
      <c r="AD270" s="15"/>
      <c r="AE270" s="16"/>
      <c r="AF270" s="16"/>
      <c r="AG270" s="16"/>
      <c r="AH270" s="16"/>
      <c r="AI270" s="16"/>
      <c r="AJ270" s="16"/>
      <c r="AK270" s="16"/>
    </row>
    <row r="271" spans="2:37" x14ac:dyDescent="0.3">
      <c r="B271" s="14"/>
      <c r="C271" s="15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C271" s="38"/>
      <c r="AD271" s="15"/>
      <c r="AE271" s="16"/>
      <c r="AF271" s="16"/>
      <c r="AG271" s="16"/>
      <c r="AH271" s="16"/>
      <c r="AI271" s="16"/>
      <c r="AJ271" s="16"/>
      <c r="AK271" s="16"/>
    </row>
    <row r="272" spans="2:37" x14ac:dyDescent="0.3">
      <c r="B272" s="14"/>
      <c r="C272" s="15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C272" s="38"/>
      <c r="AD272" s="15"/>
      <c r="AE272" s="16"/>
      <c r="AF272" s="16"/>
      <c r="AG272" s="16"/>
      <c r="AH272" s="16"/>
      <c r="AI272" s="16"/>
      <c r="AJ272" s="16"/>
      <c r="AK272" s="16"/>
    </row>
    <row r="273" spans="2:37" x14ac:dyDescent="0.3">
      <c r="B273" s="14"/>
      <c r="C273" s="15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C273" s="38"/>
      <c r="AD273" s="15"/>
      <c r="AE273" s="16"/>
      <c r="AF273" s="16"/>
      <c r="AG273" s="16"/>
      <c r="AH273" s="16"/>
      <c r="AI273" s="16"/>
      <c r="AJ273" s="16"/>
      <c r="AK273" s="16"/>
    </row>
    <row r="274" spans="2:37" x14ac:dyDescent="0.3">
      <c r="B274" s="14"/>
      <c r="C274" s="15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C274" s="38"/>
      <c r="AD274" s="15"/>
      <c r="AE274" s="16"/>
      <c r="AF274" s="16"/>
      <c r="AG274" s="16"/>
      <c r="AH274" s="16"/>
      <c r="AI274" s="16"/>
      <c r="AJ274" s="16"/>
      <c r="AK274" s="16"/>
    </row>
    <row r="275" spans="2:37" x14ac:dyDescent="0.3">
      <c r="B275" s="6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C275" s="38"/>
      <c r="AD275" s="15"/>
      <c r="AE275" s="16"/>
      <c r="AF275" s="16"/>
      <c r="AG275" s="16"/>
      <c r="AH275" s="16"/>
      <c r="AI275" s="16"/>
      <c r="AJ275" s="16"/>
      <c r="AK275" s="16"/>
    </row>
    <row r="276" spans="2:37" x14ac:dyDescent="0.3">
      <c r="AC276" s="38"/>
      <c r="AD276" s="15"/>
      <c r="AE276" s="16"/>
      <c r="AF276" s="16"/>
      <c r="AG276" s="16"/>
      <c r="AH276" s="16"/>
      <c r="AI276" s="16"/>
      <c r="AJ276" s="16"/>
      <c r="AK276" s="16"/>
    </row>
    <row r="277" spans="2:37" x14ac:dyDescent="0.3">
      <c r="AC277" s="38"/>
      <c r="AD277" s="15"/>
      <c r="AE277" s="16"/>
      <c r="AF277" s="16"/>
      <c r="AG277" s="16"/>
      <c r="AH277" s="16"/>
      <c r="AI277" s="16"/>
      <c r="AJ277" s="16"/>
      <c r="AK277" s="16"/>
    </row>
    <row r="278" spans="2:37" x14ac:dyDescent="0.3">
      <c r="AC278" s="38"/>
      <c r="AD278" s="15"/>
      <c r="AE278" s="16"/>
      <c r="AF278" s="16"/>
      <c r="AG278" s="16"/>
      <c r="AH278" s="16"/>
      <c r="AI278" s="16"/>
      <c r="AJ278" s="16"/>
      <c r="AK278" s="16"/>
    </row>
    <row r="279" spans="2:37" x14ac:dyDescent="0.3">
      <c r="AC279" s="38"/>
      <c r="AD279" s="15"/>
      <c r="AE279" s="16"/>
      <c r="AF279" s="16"/>
      <c r="AG279" s="16"/>
      <c r="AH279" s="16"/>
      <c r="AI279" s="16"/>
      <c r="AJ279" s="16"/>
      <c r="AK279" s="16"/>
    </row>
    <row r="280" spans="2:37" x14ac:dyDescent="0.3">
      <c r="AC280" s="38"/>
      <c r="AD280" s="15"/>
      <c r="AE280" s="16"/>
      <c r="AF280" s="16"/>
      <c r="AG280" s="16"/>
      <c r="AH280" s="16"/>
      <c r="AI280" s="16"/>
      <c r="AJ280" s="16"/>
      <c r="AK280" s="16"/>
    </row>
    <row r="281" spans="2:37" x14ac:dyDescent="0.3">
      <c r="AC281" s="38"/>
      <c r="AD281" s="15"/>
      <c r="AE281" s="16"/>
      <c r="AF281" s="16"/>
      <c r="AG281" s="16"/>
      <c r="AH281" s="16"/>
      <c r="AI281" s="16"/>
      <c r="AJ281" s="16"/>
      <c r="AK281" s="16"/>
    </row>
    <row r="282" spans="2:37" x14ac:dyDescent="0.3">
      <c r="AC282" s="38"/>
      <c r="AD282" s="15"/>
      <c r="AE282" s="16"/>
      <c r="AF282" s="16"/>
      <c r="AG282" s="16"/>
      <c r="AH282" s="16"/>
      <c r="AI282" s="16"/>
      <c r="AJ282" s="16"/>
      <c r="AK282" s="16"/>
    </row>
    <row r="283" spans="2:37" x14ac:dyDescent="0.3">
      <c r="AD283" s="15"/>
      <c r="AE283" s="16"/>
      <c r="AF283" s="16"/>
      <c r="AG283" s="16"/>
      <c r="AH283" s="16"/>
      <c r="AI283" s="16"/>
      <c r="AJ283" s="16"/>
      <c r="AK283" s="16"/>
    </row>
    <row r="284" spans="2:37" x14ac:dyDescent="0.3">
      <c r="AC284" s="39"/>
      <c r="AD284" s="15"/>
      <c r="AE284" s="15"/>
      <c r="AF284" s="15"/>
      <c r="AG284" s="15"/>
      <c r="AH284" s="15"/>
      <c r="AI284" s="15"/>
      <c r="AJ284" s="15"/>
      <c r="AK284" s="15"/>
    </row>
    <row r="286" spans="2:37" x14ac:dyDescent="0.3">
      <c r="B286" s="35"/>
    </row>
    <row r="287" spans="2:37" x14ac:dyDescent="0.3">
      <c r="B287" s="35"/>
    </row>
    <row r="288" spans="2:37" x14ac:dyDescent="0.3">
      <c r="B288" s="33"/>
      <c r="C288" s="15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C288" s="37"/>
      <c r="AD288" s="15"/>
      <c r="AE288" s="36"/>
      <c r="AF288" s="36"/>
      <c r="AG288" s="36"/>
      <c r="AH288" s="36"/>
      <c r="AI288" s="36"/>
      <c r="AJ288" s="36"/>
      <c r="AK288" s="36"/>
    </row>
    <row r="289" spans="2:37" x14ac:dyDescent="0.3">
      <c r="B289" s="14"/>
      <c r="C289" s="15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C289" s="38"/>
      <c r="AD289" s="15"/>
      <c r="AE289" s="16"/>
      <c r="AF289" s="16"/>
      <c r="AG289" s="16"/>
      <c r="AH289" s="16"/>
      <c r="AI289" s="16"/>
      <c r="AJ289" s="16"/>
      <c r="AK289" s="16"/>
    </row>
    <row r="290" spans="2:37" x14ac:dyDescent="0.3">
      <c r="B290" s="14"/>
      <c r="C290" s="15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C290" s="38"/>
      <c r="AD290" s="15"/>
      <c r="AE290" s="16"/>
      <c r="AF290" s="16"/>
      <c r="AG290" s="16"/>
      <c r="AH290" s="16"/>
      <c r="AI290" s="16"/>
      <c r="AJ290" s="16"/>
      <c r="AK290" s="16"/>
    </row>
    <row r="291" spans="2:37" x14ac:dyDescent="0.3">
      <c r="B291" s="14"/>
      <c r="C291" s="15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C291" s="38"/>
      <c r="AD291" s="15"/>
      <c r="AE291" s="16"/>
      <c r="AF291" s="16"/>
      <c r="AG291" s="16"/>
      <c r="AH291" s="16"/>
      <c r="AI291" s="16"/>
      <c r="AJ291" s="16"/>
      <c r="AK291" s="16"/>
    </row>
    <row r="292" spans="2:37" x14ac:dyDescent="0.3">
      <c r="B292" s="14"/>
      <c r="C292" s="15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C292" s="38"/>
      <c r="AD292" s="15"/>
      <c r="AE292" s="16"/>
      <c r="AF292" s="16"/>
      <c r="AG292" s="16"/>
      <c r="AH292" s="16"/>
      <c r="AI292" s="16"/>
      <c r="AJ292" s="16"/>
      <c r="AK292" s="16"/>
    </row>
    <row r="293" spans="2:37" x14ac:dyDescent="0.3">
      <c r="B293" s="14"/>
      <c r="C293" s="15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C293" s="38"/>
      <c r="AD293" s="15"/>
      <c r="AE293" s="16"/>
      <c r="AF293" s="16"/>
      <c r="AG293" s="16"/>
      <c r="AH293" s="16"/>
      <c r="AI293" s="16"/>
      <c r="AJ293" s="16"/>
      <c r="AK293" s="16"/>
    </row>
    <row r="294" spans="2:37" x14ac:dyDescent="0.3">
      <c r="B294" s="14"/>
      <c r="C294" s="15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C294" s="38"/>
      <c r="AD294" s="15"/>
      <c r="AE294" s="16"/>
      <c r="AF294" s="16"/>
      <c r="AG294" s="16"/>
      <c r="AH294" s="16"/>
      <c r="AI294" s="16"/>
      <c r="AJ294" s="16"/>
      <c r="AK294" s="16"/>
    </row>
    <row r="295" spans="2:37" x14ac:dyDescent="0.3">
      <c r="B295" s="14"/>
      <c r="C295" s="15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C295" s="38"/>
      <c r="AD295" s="15"/>
      <c r="AE295" s="16"/>
      <c r="AF295" s="16"/>
      <c r="AG295" s="16"/>
      <c r="AH295" s="16"/>
      <c r="AI295" s="16"/>
      <c r="AJ295" s="16"/>
      <c r="AK295" s="16"/>
    </row>
    <row r="296" spans="2:37" x14ac:dyDescent="0.3">
      <c r="B296" s="14"/>
      <c r="C296" s="15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C296" s="38"/>
      <c r="AD296" s="15"/>
      <c r="AE296" s="16"/>
      <c r="AF296" s="16"/>
      <c r="AG296" s="16"/>
      <c r="AH296" s="16"/>
      <c r="AI296" s="16"/>
      <c r="AJ296" s="16"/>
      <c r="AK296" s="16"/>
    </row>
    <row r="297" spans="2:37" x14ac:dyDescent="0.3">
      <c r="B297" s="14"/>
      <c r="C297" s="15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C297" s="38"/>
      <c r="AD297" s="15"/>
      <c r="AE297" s="16"/>
      <c r="AF297" s="16"/>
      <c r="AG297" s="16"/>
      <c r="AH297" s="16"/>
      <c r="AI297" s="16"/>
      <c r="AJ297" s="16"/>
      <c r="AK297" s="16"/>
    </row>
    <row r="298" spans="2:37" x14ac:dyDescent="0.3">
      <c r="B298" s="14"/>
      <c r="C298" s="15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C298" s="38"/>
      <c r="AD298" s="15"/>
      <c r="AE298" s="16"/>
      <c r="AF298" s="16"/>
      <c r="AG298" s="16"/>
      <c r="AH298" s="16"/>
      <c r="AI298" s="16"/>
      <c r="AJ298" s="16"/>
      <c r="AK298" s="16"/>
    </row>
    <row r="299" spans="2:37" x14ac:dyDescent="0.3">
      <c r="B299" s="14"/>
      <c r="C299" s="15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C299" s="38"/>
      <c r="AD299" s="15"/>
      <c r="AE299" s="16"/>
      <c r="AF299" s="16"/>
      <c r="AG299" s="16"/>
      <c r="AH299" s="16"/>
      <c r="AI299" s="16"/>
      <c r="AJ299" s="16"/>
      <c r="AK299" s="16"/>
    </row>
    <row r="300" spans="2:37" x14ac:dyDescent="0.3">
      <c r="B300" s="14"/>
      <c r="C300" s="15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C300" s="38"/>
      <c r="AD300" s="15"/>
      <c r="AE300" s="16"/>
      <c r="AF300" s="16"/>
      <c r="AG300" s="16"/>
      <c r="AH300" s="16"/>
      <c r="AI300" s="16"/>
      <c r="AJ300" s="16"/>
      <c r="AK300" s="16"/>
    </row>
    <row r="301" spans="2:37" x14ac:dyDescent="0.3">
      <c r="B301" s="14"/>
      <c r="C301" s="15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C301" s="38"/>
      <c r="AD301" s="15"/>
      <c r="AE301" s="16"/>
      <c r="AF301" s="16"/>
      <c r="AG301" s="16"/>
      <c r="AH301" s="16"/>
      <c r="AI301" s="16"/>
      <c r="AJ301" s="16"/>
      <c r="AK301" s="16"/>
    </row>
    <row r="302" spans="2:37" x14ac:dyDescent="0.3">
      <c r="B302" s="14"/>
      <c r="C302" s="15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C302" s="38"/>
      <c r="AD302" s="15"/>
      <c r="AE302" s="16"/>
      <c r="AF302" s="16"/>
      <c r="AG302" s="16"/>
      <c r="AH302" s="16"/>
      <c r="AI302" s="16"/>
      <c r="AJ302" s="16"/>
      <c r="AK302" s="16"/>
    </row>
    <row r="303" spans="2:37" x14ac:dyDescent="0.3">
      <c r="B303" s="14"/>
      <c r="C303" s="15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C303" s="38"/>
      <c r="AD303" s="15"/>
      <c r="AE303" s="16"/>
      <c r="AF303" s="16"/>
      <c r="AG303" s="16"/>
      <c r="AH303" s="16"/>
      <c r="AI303" s="16"/>
      <c r="AJ303" s="16"/>
      <c r="AK303" s="16"/>
    </row>
    <row r="304" spans="2:37" x14ac:dyDescent="0.3">
      <c r="B304" s="14"/>
      <c r="C304" s="15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C304" s="38"/>
      <c r="AD304" s="15"/>
      <c r="AE304" s="16"/>
      <c r="AF304" s="16"/>
      <c r="AG304" s="16"/>
      <c r="AH304" s="16"/>
      <c r="AI304" s="16"/>
      <c r="AJ304" s="16"/>
      <c r="AK304" s="16"/>
    </row>
    <row r="305" spans="2:37" x14ac:dyDescent="0.3">
      <c r="B305" s="6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C305" s="38"/>
      <c r="AD305" s="15"/>
      <c r="AE305" s="16"/>
      <c r="AF305" s="16"/>
      <c r="AG305" s="16"/>
      <c r="AH305" s="16"/>
      <c r="AI305" s="16"/>
      <c r="AJ305" s="16"/>
      <c r="AK305" s="16"/>
    </row>
    <row r="306" spans="2:37" x14ac:dyDescent="0.3">
      <c r="AC306" s="38"/>
      <c r="AD306" s="15"/>
      <c r="AE306" s="16"/>
      <c r="AF306" s="16"/>
      <c r="AG306" s="16"/>
      <c r="AH306" s="16"/>
      <c r="AI306" s="16"/>
      <c r="AJ306" s="16"/>
      <c r="AK306" s="16"/>
    </row>
    <row r="307" spans="2:37" x14ac:dyDescent="0.3">
      <c r="AC307" s="38"/>
      <c r="AD307" s="15"/>
      <c r="AE307" s="16"/>
      <c r="AF307" s="16"/>
      <c r="AG307" s="16"/>
      <c r="AH307" s="16"/>
      <c r="AI307" s="16"/>
      <c r="AJ307" s="16"/>
      <c r="AK307" s="16"/>
    </row>
    <row r="308" spans="2:37" x14ac:dyDescent="0.3">
      <c r="AC308" s="38"/>
      <c r="AD308" s="15"/>
      <c r="AE308" s="16"/>
      <c r="AF308" s="16"/>
      <c r="AG308" s="16"/>
      <c r="AH308" s="16"/>
      <c r="AI308" s="16"/>
      <c r="AJ308" s="16"/>
      <c r="AK308" s="16"/>
    </row>
    <row r="309" spans="2:37" x14ac:dyDescent="0.3">
      <c r="AC309" s="38"/>
      <c r="AD309" s="15"/>
      <c r="AE309" s="16"/>
      <c r="AF309" s="16"/>
      <c r="AG309" s="16"/>
      <c r="AH309" s="16"/>
      <c r="AI309" s="16"/>
      <c r="AJ309" s="16"/>
      <c r="AK309" s="16"/>
    </row>
    <row r="310" spans="2:37" x14ac:dyDescent="0.3">
      <c r="AC310" s="38"/>
      <c r="AD310" s="15"/>
      <c r="AE310" s="16"/>
      <c r="AF310" s="16"/>
      <c r="AG310" s="16"/>
      <c r="AH310" s="16"/>
      <c r="AI310" s="16"/>
      <c r="AJ310" s="16"/>
      <c r="AK310" s="16"/>
    </row>
    <row r="311" spans="2:37" x14ac:dyDescent="0.3">
      <c r="AC311" s="38"/>
      <c r="AD311" s="15"/>
      <c r="AE311" s="16"/>
      <c r="AF311" s="16"/>
      <c r="AG311" s="16"/>
      <c r="AH311" s="16"/>
      <c r="AI311" s="16"/>
      <c r="AJ311" s="16"/>
      <c r="AK311" s="16"/>
    </row>
    <row r="312" spans="2:37" x14ac:dyDescent="0.3">
      <c r="AC312" s="38"/>
      <c r="AD312" s="15"/>
      <c r="AE312" s="16"/>
      <c r="AF312" s="16"/>
      <c r="AG312" s="16"/>
      <c r="AH312" s="16"/>
      <c r="AI312" s="16"/>
      <c r="AJ312" s="16"/>
      <c r="AK312" s="16"/>
    </row>
    <row r="313" spans="2:37" x14ac:dyDescent="0.3">
      <c r="AD313" s="15"/>
      <c r="AE313" s="16"/>
      <c r="AF313" s="16"/>
      <c r="AG313" s="16"/>
      <c r="AH313" s="16"/>
      <c r="AI313" s="16"/>
      <c r="AJ313" s="16"/>
      <c r="AK313" s="16"/>
    </row>
    <row r="314" spans="2:37" x14ac:dyDescent="0.3">
      <c r="AC314" s="39"/>
      <c r="AD314" s="15"/>
      <c r="AE314" s="15"/>
      <c r="AF314" s="15"/>
      <c r="AG314" s="15"/>
      <c r="AH314" s="15"/>
      <c r="AI314" s="15"/>
      <c r="AJ314" s="15"/>
      <c r="AK314" s="15"/>
    </row>
    <row r="316" spans="2:37" x14ac:dyDescent="0.3">
      <c r="B316" s="35"/>
    </row>
    <row r="317" spans="2:37" x14ac:dyDescent="0.3">
      <c r="B317" s="35"/>
    </row>
    <row r="318" spans="2:37" x14ac:dyDescent="0.3">
      <c r="B318" s="33"/>
      <c r="C318" s="15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C318" s="37"/>
      <c r="AD318" s="15"/>
      <c r="AE318" s="36"/>
      <c r="AF318" s="36"/>
      <c r="AG318" s="36"/>
      <c r="AH318" s="36"/>
      <c r="AI318" s="36"/>
      <c r="AJ318" s="36"/>
      <c r="AK318" s="36"/>
    </row>
    <row r="319" spans="2:37" x14ac:dyDescent="0.3">
      <c r="B319" s="14"/>
      <c r="C319" s="15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C319" s="38"/>
      <c r="AD319" s="15"/>
      <c r="AE319" s="16"/>
      <c r="AF319" s="16"/>
      <c r="AG319" s="16"/>
      <c r="AH319" s="16"/>
      <c r="AI319" s="16"/>
      <c r="AJ319" s="16"/>
      <c r="AK319" s="16"/>
    </row>
    <row r="320" spans="2:37" x14ac:dyDescent="0.3">
      <c r="B320" s="14"/>
      <c r="C320" s="15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C320" s="38"/>
      <c r="AD320" s="15"/>
      <c r="AE320" s="16"/>
      <c r="AF320" s="16"/>
      <c r="AG320" s="16"/>
      <c r="AH320" s="16"/>
      <c r="AI320" s="16"/>
      <c r="AJ320" s="16"/>
      <c r="AK320" s="16"/>
    </row>
    <row r="321" spans="2:37" x14ac:dyDescent="0.3">
      <c r="B321" s="14"/>
      <c r="C321" s="15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C321" s="38"/>
      <c r="AD321" s="15"/>
      <c r="AE321" s="16"/>
      <c r="AF321" s="16"/>
      <c r="AG321" s="16"/>
      <c r="AH321" s="16"/>
      <c r="AI321" s="16"/>
      <c r="AJ321" s="16"/>
      <c r="AK321" s="16"/>
    </row>
    <row r="322" spans="2:37" x14ac:dyDescent="0.3">
      <c r="B322" s="14"/>
      <c r="C322" s="15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C322" s="38"/>
      <c r="AD322" s="15"/>
      <c r="AE322" s="16"/>
      <c r="AF322" s="16"/>
      <c r="AG322" s="16"/>
      <c r="AH322" s="16"/>
      <c r="AI322" s="16"/>
      <c r="AJ322" s="16"/>
      <c r="AK322" s="16"/>
    </row>
    <row r="323" spans="2:37" x14ac:dyDescent="0.3">
      <c r="B323" s="14"/>
      <c r="C323" s="15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C323" s="38"/>
      <c r="AD323" s="15"/>
      <c r="AE323" s="16"/>
      <c r="AF323" s="16"/>
      <c r="AG323" s="16"/>
      <c r="AH323" s="16"/>
      <c r="AI323" s="16"/>
      <c r="AJ323" s="16"/>
      <c r="AK323" s="16"/>
    </row>
    <row r="324" spans="2:37" x14ac:dyDescent="0.3">
      <c r="B324" s="14"/>
      <c r="C324" s="15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C324" s="38"/>
      <c r="AD324" s="15"/>
      <c r="AE324" s="16"/>
      <c r="AF324" s="16"/>
      <c r="AG324" s="16"/>
      <c r="AH324" s="16"/>
      <c r="AI324" s="16"/>
      <c r="AJ324" s="16"/>
      <c r="AK324" s="16"/>
    </row>
    <row r="325" spans="2:37" x14ac:dyDescent="0.3">
      <c r="B325" s="14"/>
      <c r="C325" s="15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C325" s="38"/>
      <c r="AD325" s="15"/>
      <c r="AE325" s="16"/>
      <c r="AF325" s="16"/>
      <c r="AG325" s="16"/>
      <c r="AH325" s="16"/>
      <c r="AI325" s="16"/>
      <c r="AJ325" s="16"/>
      <c r="AK325" s="16"/>
    </row>
    <row r="326" spans="2:37" x14ac:dyDescent="0.3">
      <c r="B326" s="14"/>
      <c r="C326" s="15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C326" s="38"/>
      <c r="AD326" s="15"/>
      <c r="AE326" s="16"/>
      <c r="AF326" s="16"/>
      <c r="AG326" s="16"/>
      <c r="AH326" s="16"/>
      <c r="AI326" s="16"/>
      <c r="AJ326" s="16"/>
      <c r="AK326" s="16"/>
    </row>
    <row r="327" spans="2:37" x14ac:dyDescent="0.3">
      <c r="B327" s="14"/>
      <c r="C327" s="15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C327" s="38"/>
      <c r="AD327" s="15"/>
      <c r="AE327" s="16"/>
      <c r="AF327" s="16"/>
      <c r="AG327" s="16"/>
      <c r="AH327" s="16"/>
      <c r="AI327" s="16"/>
      <c r="AJ327" s="16"/>
      <c r="AK327" s="16"/>
    </row>
    <row r="328" spans="2:37" x14ac:dyDescent="0.3">
      <c r="B328" s="14"/>
      <c r="C328" s="15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C328" s="38"/>
      <c r="AD328" s="15"/>
      <c r="AE328" s="16"/>
      <c r="AF328" s="16"/>
      <c r="AG328" s="16"/>
      <c r="AH328" s="16"/>
      <c r="AI328" s="16"/>
      <c r="AJ328" s="16"/>
      <c r="AK328" s="16"/>
    </row>
    <row r="329" spans="2:37" x14ac:dyDescent="0.3">
      <c r="B329" s="14"/>
      <c r="C329" s="15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C329" s="38"/>
      <c r="AD329" s="15"/>
      <c r="AE329" s="16"/>
      <c r="AF329" s="16"/>
      <c r="AG329" s="16"/>
      <c r="AH329" s="16"/>
      <c r="AI329" s="16"/>
      <c r="AJ329" s="16"/>
      <c r="AK329" s="16"/>
    </row>
    <row r="330" spans="2:37" x14ac:dyDescent="0.3">
      <c r="B330" s="14"/>
      <c r="C330" s="15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C330" s="38"/>
      <c r="AD330" s="15"/>
      <c r="AE330" s="16"/>
      <c r="AF330" s="16"/>
      <c r="AG330" s="16"/>
      <c r="AH330" s="16"/>
      <c r="AI330" s="16"/>
      <c r="AJ330" s="16"/>
      <c r="AK330" s="16"/>
    </row>
    <row r="331" spans="2:37" x14ac:dyDescent="0.3">
      <c r="B331" s="14"/>
      <c r="C331" s="15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C331" s="38"/>
      <c r="AD331" s="15"/>
      <c r="AE331" s="16"/>
      <c r="AF331" s="16"/>
      <c r="AG331" s="16"/>
      <c r="AH331" s="16"/>
      <c r="AI331" s="16"/>
      <c r="AJ331" s="16"/>
      <c r="AK331" s="16"/>
    </row>
    <row r="332" spans="2:37" x14ac:dyDescent="0.3">
      <c r="B332" s="14"/>
      <c r="C332" s="15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C332" s="38"/>
      <c r="AD332" s="15"/>
      <c r="AE332" s="16"/>
      <c r="AF332" s="16"/>
      <c r="AG332" s="16"/>
      <c r="AH332" s="16"/>
      <c r="AI332" s="16"/>
      <c r="AJ332" s="16"/>
      <c r="AK332" s="16"/>
    </row>
    <row r="333" spans="2:37" x14ac:dyDescent="0.3">
      <c r="B333" s="14"/>
      <c r="C333" s="15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C333" s="38"/>
      <c r="AD333" s="15"/>
      <c r="AE333" s="16"/>
      <c r="AF333" s="16"/>
      <c r="AG333" s="16"/>
      <c r="AH333" s="16"/>
      <c r="AI333" s="16"/>
      <c r="AJ333" s="16"/>
      <c r="AK333" s="16"/>
    </row>
    <row r="334" spans="2:37" x14ac:dyDescent="0.3">
      <c r="B334" s="14"/>
      <c r="C334" s="15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C334" s="38"/>
      <c r="AD334" s="15"/>
      <c r="AE334" s="16"/>
      <c r="AF334" s="16"/>
      <c r="AG334" s="16"/>
      <c r="AH334" s="16"/>
      <c r="AI334" s="16"/>
      <c r="AJ334" s="16"/>
      <c r="AK334" s="16"/>
    </row>
    <row r="335" spans="2:37" x14ac:dyDescent="0.3">
      <c r="B335" s="6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C335" s="38"/>
      <c r="AD335" s="15"/>
      <c r="AE335" s="16"/>
      <c r="AF335" s="16"/>
      <c r="AG335" s="16"/>
      <c r="AH335" s="16"/>
      <c r="AI335" s="16"/>
      <c r="AJ335" s="16"/>
      <c r="AK335" s="16"/>
    </row>
    <row r="336" spans="2:37" x14ac:dyDescent="0.3">
      <c r="AC336" s="38"/>
      <c r="AD336" s="15"/>
      <c r="AE336" s="16"/>
      <c r="AF336" s="16"/>
      <c r="AG336" s="16"/>
      <c r="AH336" s="16"/>
      <c r="AI336" s="16"/>
      <c r="AJ336" s="16"/>
      <c r="AK336" s="16"/>
    </row>
    <row r="337" spans="2:37" x14ac:dyDescent="0.3">
      <c r="AC337" s="38"/>
      <c r="AD337" s="15"/>
      <c r="AE337" s="16"/>
      <c r="AF337" s="16"/>
      <c r="AG337" s="16"/>
      <c r="AH337" s="16"/>
      <c r="AI337" s="16"/>
      <c r="AJ337" s="16"/>
      <c r="AK337" s="16"/>
    </row>
    <row r="338" spans="2:37" x14ac:dyDescent="0.3">
      <c r="AC338" s="38"/>
      <c r="AD338" s="15"/>
      <c r="AE338" s="16"/>
      <c r="AF338" s="16"/>
      <c r="AG338" s="16"/>
      <c r="AH338" s="16"/>
      <c r="AI338" s="16"/>
      <c r="AJ338" s="16"/>
      <c r="AK338" s="16"/>
    </row>
    <row r="339" spans="2:37" x14ac:dyDescent="0.3">
      <c r="AC339" s="38"/>
      <c r="AD339" s="15"/>
      <c r="AE339" s="16"/>
      <c r="AF339" s="16"/>
      <c r="AG339" s="16"/>
      <c r="AH339" s="16"/>
      <c r="AI339" s="16"/>
      <c r="AJ339" s="16"/>
      <c r="AK339" s="16"/>
    </row>
    <row r="340" spans="2:37" x14ac:dyDescent="0.3">
      <c r="AC340" s="38"/>
      <c r="AD340" s="15"/>
      <c r="AE340" s="16"/>
      <c r="AF340" s="16"/>
      <c r="AG340" s="16"/>
      <c r="AH340" s="16"/>
      <c r="AI340" s="16"/>
      <c r="AJ340" s="16"/>
      <c r="AK340" s="16"/>
    </row>
    <row r="341" spans="2:37" x14ac:dyDescent="0.3">
      <c r="AC341" s="38"/>
      <c r="AD341" s="15"/>
      <c r="AE341" s="16"/>
      <c r="AF341" s="16"/>
      <c r="AG341" s="16"/>
      <c r="AH341" s="16"/>
      <c r="AI341" s="16"/>
      <c r="AJ341" s="16"/>
      <c r="AK341" s="16"/>
    </row>
    <row r="342" spans="2:37" x14ac:dyDescent="0.3">
      <c r="AC342" s="38"/>
      <c r="AD342" s="15"/>
      <c r="AE342" s="16"/>
      <c r="AF342" s="16"/>
      <c r="AG342" s="16"/>
      <c r="AH342" s="16"/>
      <c r="AI342" s="16"/>
      <c r="AJ342" s="16"/>
      <c r="AK342" s="16"/>
    </row>
    <row r="343" spans="2:37" x14ac:dyDescent="0.3">
      <c r="AD343" s="15"/>
      <c r="AE343" s="16"/>
      <c r="AF343" s="16"/>
      <c r="AG343" s="16"/>
      <c r="AH343" s="16"/>
      <c r="AI343" s="16"/>
      <c r="AJ343" s="16"/>
      <c r="AK343" s="16"/>
    </row>
    <row r="344" spans="2:37" x14ac:dyDescent="0.3">
      <c r="AC344" s="39"/>
      <c r="AD344" s="15"/>
      <c r="AE344" s="15"/>
      <c r="AF344" s="15"/>
      <c r="AG344" s="15"/>
      <c r="AH344" s="15"/>
      <c r="AI344" s="15"/>
      <c r="AJ344" s="15"/>
      <c r="AK344" s="15"/>
    </row>
    <row r="346" spans="2:37" x14ac:dyDescent="0.3">
      <c r="B346" s="35"/>
    </row>
    <row r="347" spans="2:37" x14ac:dyDescent="0.3">
      <c r="B347" s="35"/>
    </row>
    <row r="348" spans="2:37" x14ac:dyDescent="0.3">
      <c r="B348" s="33"/>
      <c r="C348" s="15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C348" s="37"/>
      <c r="AD348" s="15"/>
      <c r="AE348" s="36"/>
      <c r="AF348" s="36"/>
      <c r="AG348" s="36"/>
      <c r="AH348" s="36"/>
      <c r="AI348" s="36"/>
      <c r="AJ348" s="36"/>
      <c r="AK348" s="36"/>
    </row>
    <row r="349" spans="2:37" x14ac:dyDescent="0.3">
      <c r="B349" s="14"/>
      <c r="C349" s="15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C349" s="38"/>
      <c r="AD349" s="15"/>
      <c r="AE349" s="16"/>
      <c r="AF349" s="16"/>
      <c r="AG349" s="16"/>
      <c r="AH349" s="16"/>
      <c r="AI349" s="16"/>
      <c r="AJ349" s="16"/>
      <c r="AK349" s="16"/>
    </row>
    <row r="350" spans="2:37" x14ac:dyDescent="0.3">
      <c r="B350" s="14"/>
      <c r="C350" s="15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C350" s="38"/>
      <c r="AD350" s="15"/>
      <c r="AE350" s="16"/>
      <c r="AF350" s="16"/>
      <c r="AG350" s="16"/>
      <c r="AH350" s="16"/>
      <c r="AI350" s="16"/>
      <c r="AJ350" s="16"/>
      <c r="AK350" s="16"/>
    </row>
    <row r="351" spans="2:37" x14ac:dyDescent="0.3">
      <c r="B351" s="14"/>
      <c r="C351" s="15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C351" s="38"/>
      <c r="AD351" s="15"/>
      <c r="AE351" s="16"/>
      <c r="AF351" s="16"/>
      <c r="AG351" s="16"/>
      <c r="AH351" s="16"/>
      <c r="AI351" s="16"/>
      <c r="AJ351" s="16"/>
      <c r="AK351" s="16"/>
    </row>
    <row r="352" spans="2:37" x14ac:dyDescent="0.3">
      <c r="B352" s="14"/>
      <c r="C352" s="15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C352" s="38"/>
      <c r="AD352" s="15"/>
      <c r="AE352" s="16"/>
      <c r="AF352" s="16"/>
      <c r="AG352" s="16"/>
      <c r="AH352" s="16"/>
      <c r="AI352" s="16"/>
      <c r="AJ352" s="16"/>
      <c r="AK352" s="16"/>
    </row>
    <row r="353" spans="2:37" x14ac:dyDescent="0.3">
      <c r="B353" s="14"/>
      <c r="C353" s="15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C353" s="38"/>
      <c r="AD353" s="15"/>
      <c r="AE353" s="16"/>
      <c r="AF353" s="16"/>
      <c r="AG353" s="16"/>
      <c r="AH353" s="16"/>
      <c r="AI353" s="16"/>
      <c r="AJ353" s="16"/>
      <c r="AK353" s="16"/>
    </row>
    <row r="354" spans="2:37" x14ac:dyDescent="0.3">
      <c r="B354" s="14"/>
      <c r="C354" s="15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C354" s="38"/>
      <c r="AD354" s="15"/>
      <c r="AE354" s="16"/>
      <c r="AF354" s="16"/>
      <c r="AG354" s="16"/>
      <c r="AH354" s="16"/>
      <c r="AI354" s="16"/>
      <c r="AJ354" s="16"/>
      <c r="AK354" s="16"/>
    </row>
    <row r="355" spans="2:37" x14ac:dyDescent="0.3">
      <c r="B355" s="14"/>
      <c r="C355" s="15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C355" s="38"/>
      <c r="AD355" s="15"/>
      <c r="AE355" s="16"/>
      <c r="AF355" s="16"/>
      <c r="AG355" s="16"/>
      <c r="AH355" s="16"/>
      <c r="AI355" s="16"/>
      <c r="AJ355" s="16"/>
      <c r="AK355" s="16"/>
    </row>
    <row r="356" spans="2:37" x14ac:dyDescent="0.3">
      <c r="B356" s="14"/>
      <c r="C356" s="15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C356" s="38"/>
      <c r="AD356" s="15"/>
      <c r="AE356" s="16"/>
      <c r="AF356" s="16"/>
      <c r="AG356" s="16"/>
      <c r="AH356" s="16"/>
      <c r="AI356" s="16"/>
      <c r="AJ356" s="16"/>
      <c r="AK356" s="16"/>
    </row>
    <row r="357" spans="2:37" x14ac:dyDescent="0.3">
      <c r="B357" s="14"/>
      <c r="C357" s="15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C357" s="38"/>
      <c r="AD357" s="15"/>
      <c r="AE357" s="16"/>
      <c r="AF357" s="16"/>
      <c r="AG357" s="16"/>
      <c r="AH357" s="16"/>
      <c r="AI357" s="16"/>
      <c r="AJ357" s="16"/>
      <c r="AK357" s="16"/>
    </row>
    <row r="358" spans="2:37" x14ac:dyDescent="0.3">
      <c r="B358" s="14"/>
      <c r="C358" s="15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C358" s="38"/>
      <c r="AD358" s="15"/>
      <c r="AE358" s="16"/>
      <c r="AF358" s="16"/>
      <c r="AG358" s="16"/>
      <c r="AH358" s="16"/>
      <c r="AI358" s="16"/>
      <c r="AJ358" s="16"/>
      <c r="AK358" s="16"/>
    </row>
    <row r="359" spans="2:37" x14ac:dyDescent="0.3">
      <c r="B359" s="14"/>
      <c r="C359" s="15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C359" s="38"/>
      <c r="AD359" s="15"/>
      <c r="AE359" s="16"/>
      <c r="AF359" s="16"/>
      <c r="AG359" s="16"/>
      <c r="AH359" s="16"/>
      <c r="AI359" s="16"/>
      <c r="AJ359" s="16"/>
      <c r="AK359" s="16"/>
    </row>
    <row r="360" spans="2:37" x14ac:dyDescent="0.3">
      <c r="B360" s="14"/>
      <c r="C360" s="15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C360" s="38"/>
      <c r="AD360" s="15"/>
      <c r="AE360" s="16"/>
      <c r="AF360" s="16"/>
      <c r="AG360" s="16"/>
      <c r="AH360" s="16"/>
      <c r="AI360" s="16"/>
      <c r="AJ360" s="16"/>
      <c r="AK360" s="16"/>
    </row>
    <row r="361" spans="2:37" x14ac:dyDescent="0.3">
      <c r="B361" s="14"/>
      <c r="C361" s="15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C361" s="38"/>
      <c r="AD361" s="15"/>
      <c r="AE361" s="16"/>
      <c r="AF361" s="16"/>
      <c r="AG361" s="16"/>
      <c r="AH361" s="16"/>
      <c r="AI361" s="16"/>
      <c r="AJ361" s="16"/>
      <c r="AK361" s="16"/>
    </row>
    <row r="362" spans="2:37" x14ac:dyDescent="0.3">
      <c r="B362" s="14"/>
      <c r="C362" s="15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C362" s="38"/>
      <c r="AD362" s="15"/>
      <c r="AE362" s="16"/>
      <c r="AF362" s="16"/>
      <c r="AG362" s="16"/>
      <c r="AH362" s="16"/>
      <c r="AI362" s="16"/>
      <c r="AJ362" s="16"/>
      <c r="AK362" s="16"/>
    </row>
    <row r="363" spans="2:37" x14ac:dyDescent="0.3">
      <c r="B363" s="14"/>
      <c r="C363" s="15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C363" s="38"/>
      <c r="AD363" s="15"/>
      <c r="AE363" s="16"/>
      <c r="AF363" s="16"/>
      <c r="AG363" s="16"/>
      <c r="AH363" s="16"/>
      <c r="AI363" s="16"/>
      <c r="AJ363" s="16"/>
      <c r="AK363" s="16"/>
    </row>
    <row r="364" spans="2:37" x14ac:dyDescent="0.3">
      <c r="B364" s="14"/>
      <c r="C364" s="15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C364" s="38"/>
      <c r="AD364" s="15"/>
      <c r="AE364" s="16"/>
      <c r="AF364" s="16"/>
      <c r="AG364" s="16"/>
      <c r="AH364" s="16"/>
      <c r="AI364" s="16"/>
      <c r="AJ364" s="16"/>
      <c r="AK364" s="16"/>
    </row>
    <row r="365" spans="2:37" x14ac:dyDescent="0.3">
      <c r="B365" s="6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C365" s="38"/>
      <c r="AD365" s="15"/>
      <c r="AE365" s="16"/>
      <c r="AF365" s="16"/>
      <c r="AG365" s="16"/>
      <c r="AH365" s="16"/>
      <c r="AI365" s="16"/>
      <c r="AJ365" s="16"/>
      <c r="AK365" s="16"/>
    </row>
    <row r="366" spans="2:37" x14ac:dyDescent="0.3">
      <c r="AC366" s="38"/>
      <c r="AD366" s="15"/>
      <c r="AE366" s="16"/>
      <c r="AF366" s="16"/>
      <c r="AG366" s="16"/>
      <c r="AH366" s="16"/>
      <c r="AI366" s="16"/>
      <c r="AJ366" s="16"/>
      <c r="AK366" s="16"/>
    </row>
    <row r="367" spans="2:37" x14ac:dyDescent="0.3">
      <c r="AC367" s="38"/>
      <c r="AD367" s="15"/>
      <c r="AE367" s="16"/>
      <c r="AF367" s="16"/>
      <c r="AG367" s="16"/>
      <c r="AH367" s="16"/>
      <c r="AI367" s="16"/>
      <c r="AJ367" s="16"/>
      <c r="AK367" s="16"/>
    </row>
    <row r="368" spans="2:37" x14ac:dyDescent="0.3">
      <c r="AC368" s="38"/>
      <c r="AD368" s="15"/>
      <c r="AE368" s="16"/>
      <c r="AF368" s="16"/>
      <c r="AG368" s="16"/>
      <c r="AH368" s="16"/>
      <c r="AI368" s="16"/>
      <c r="AJ368" s="16"/>
      <c r="AK368" s="16"/>
    </row>
    <row r="369" spans="2:37" x14ac:dyDescent="0.3">
      <c r="AC369" s="38"/>
      <c r="AD369" s="15"/>
      <c r="AE369" s="16"/>
      <c r="AF369" s="16"/>
      <c r="AG369" s="16"/>
      <c r="AH369" s="16"/>
      <c r="AI369" s="16"/>
      <c r="AJ369" s="16"/>
      <c r="AK369" s="16"/>
    </row>
    <row r="370" spans="2:37" x14ac:dyDescent="0.3">
      <c r="AC370" s="38"/>
      <c r="AD370" s="15"/>
      <c r="AE370" s="16"/>
      <c r="AF370" s="16"/>
      <c r="AG370" s="16"/>
      <c r="AH370" s="16"/>
      <c r="AI370" s="16"/>
      <c r="AJ370" s="16"/>
      <c r="AK370" s="16"/>
    </row>
    <row r="371" spans="2:37" x14ac:dyDescent="0.3">
      <c r="AC371" s="38"/>
      <c r="AD371" s="15"/>
      <c r="AE371" s="16"/>
      <c r="AF371" s="16"/>
      <c r="AG371" s="16"/>
      <c r="AH371" s="16"/>
      <c r="AI371" s="16"/>
      <c r="AJ371" s="16"/>
      <c r="AK371" s="16"/>
    </row>
    <row r="372" spans="2:37" x14ac:dyDescent="0.3">
      <c r="AC372" s="38"/>
      <c r="AD372" s="15"/>
      <c r="AE372" s="16"/>
      <c r="AF372" s="16"/>
      <c r="AG372" s="16"/>
      <c r="AH372" s="16"/>
      <c r="AI372" s="16"/>
      <c r="AJ372" s="16"/>
      <c r="AK372" s="16"/>
    </row>
    <row r="373" spans="2:37" x14ac:dyDescent="0.3">
      <c r="AD373" s="15"/>
      <c r="AE373" s="16"/>
      <c r="AF373" s="16"/>
      <c r="AG373" s="16"/>
      <c r="AH373" s="16"/>
      <c r="AI373" s="16"/>
      <c r="AJ373" s="16"/>
      <c r="AK373" s="16"/>
    </row>
    <row r="374" spans="2:37" x14ac:dyDescent="0.3">
      <c r="AC374" s="39"/>
      <c r="AD374" s="15"/>
      <c r="AE374" s="15"/>
      <c r="AF374" s="15"/>
      <c r="AG374" s="15"/>
      <c r="AH374" s="15"/>
      <c r="AI374" s="15"/>
      <c r="AJ374" s="15"/>
      <c r="AK374" s="15"/>
    </row>
    <row r="376" spans="2:37" x14ac:dyDescent="0.3">
      <c r="B376" s="35"/>
    </row>
    <row r="377" spans="2:37" x14ac:dyDescent="0.3">
      <c r="B377" s="35"/>
    </row>
    <row r="378" spans="2:37" x14ac:dyDescent="0.3">
      <c r="B378" s="33"/>
      <c r="C378" s="15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C378" s="37"/>
      <c r="AD378" s="15"/>
      <c r="AE378" s="36"/>
      <c r="AF378" s="36"/>
      <c r="AG378" s="36"/>
      <c r="AH378" s="36"/>
      <c r="AI378" s="36"/>
      <c r="AJ378" s="36"/>
      <c r="AK378" s="36"/>
    </row>
    <row r="379" spans="2:37" x14ac:dyDescent="0.3">
      <c r="B379" s="14"/>
      <c r="C379" s="15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C379" s="38"/>
      <c r="AD379" s="15"/>
      <c r="AE379" s="16"/>
      <c r="AF379" s="16"/>
      <c r="AG379" s="16"/>
      <c r="AH379" s="16"/>
      <c r="AI379" s="16"/>
      <c r="AJ379" s="16"/>
      <c r="AK379" s="16"/>
    </row>
    <row r="380" spans="2:37" x14ac:dyDescent="0.3">
      <c r="B380" s="14"/>
      <c r="C380" s="15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C380" s="38"/>
      <c r="AD380" s="15"/>
      <c r="AE380" s="16"/>
      <c r="AF380" s="16"/>
      <c r="AG380" s="16"/>
      <c r="AH380" s="16"/>
      <c r="AI380" s="16"/>
      <c r="AJ380" s="16"/>
      <c r="AK380" s="16"/>
    </row>
    <row r="381" spans="2:37" x14ac:dyDescent="0.3">
      <c r="B381" s="14"/>
      <c r="C381" s="15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C381" s="38"/>
      <c r="AD381" s="15"/>
      <c r="AE381" s="16"/>
      <c r="AF381" s="16"/>
      <c r="AG381" s="16"/>
      <c r="AH381" s="16"/>
      <c r="AI381" s="16"/>
      <c r="AJ381" s="16"/>
      <c r="AK381" s="16"/>
    </row>
    <row r="382" spans="2:37" x14ac:dyDescent="0.3">
      <c r="B382" s="14"/>
      <c r="C382" s="15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C382" s="38"/>
      <c r="AD382" s="15"/>
      <c r="AE382" s="16"/>
      <c r="AF382" s="16"/>
      <c r="AG382" s="16"/>
      <c r="AH382" s="16"/>
      <c r="AI382" s="16"/>
      <c r="AJ382" s="16"/>
      <c r="AK382" s="16"/>
    </row>
    <row r="383" spans="2:37" x14ac:dyDescent="0.3">
      <c r="B383" s="14"/>
      <c r="C383" s="15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C383" s="38"/>
      <c r="AD383" s="15"/>
      <c r="AE383" s="16"/>
      <c r="AF383" s="16"/>
      <c r="AG383" s="16"/>
      <c r="AH383" s="16"/>
      <c r="AI383" s="16"/>
      <c r="AJ383" s="16"/>
      <c r="AK383" s="16"/>
    </row>
    <row r="384" spans="2:37" x14ac:dyDescent="0.3">
      <c r="B384" s="14"/>
      <c r="C384" s="15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C384" s="38"/>
      <c r="AD384" s="15"/>
      <c r="AE384" s="16"/>
      <c r="AF384" s="16"/>
      <c r="AG384" s="16"/>
      <c r="AH384" s="16"/>
      <c r="AI384" s="16"/>
      <c r="AJ384" s="16"/>
      <c r="AK384" s="16"/>
    </row>
    <row r="385" spans="2:37" x14ac:dyDescent="0.3">
      <c r="B385" s="14"/>
      <c r="C385" s="15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C385" s="38"/>
      <c r="AD385" s="15"/>
      <c r="AE385" s="16"/>
      <c r="AF385" s="16"/>
      <c r="AG385" s="16"/>
      <c r="AH385" s="16"/>
      <c r="AI385" s="16"/>
      <c r="AJ385" s="16"/>
      <c r="AK385" s="16"/>
    </row>
    <row r="386" spans="2:37" x14ac:dyDescent="0.3">
      <c r="B386" s="14"/>
      <c r="C386" s="15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C386" s="38"/>
      <c r="AD386" s="15"/>
      <c r="AE386" s="16"/>
      <c r="AF386" s="16"/>
      <c r="AG386" s="16"/>
      <c r="AH386" s="16"/>
      <c r="AI386" s="16"/>
      <c r="AJ386" s="16"/>
      <c r="AK386" s="16"/>
    </row>
    <row r="387" spans="2:37" x14ac:dyDescent="0.3">
      <c r="B387" s="14"/>
      <c r="C387" s="15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C387" s="38"/>
      <c r="AD387" s="15"/>
      <c r="AE387" s="16"/>
      <c r="AF387" s="16"/>
      <c r="AG387" s="16"/>
      <c r="AH387" s="16"/>
      <c r="AI387" s="16"/>
      <c r="AJ387" s="16"/>
      <c r="AK387" s="16"/>
    </row>
    <row r="388" spans="2:37" x14ac:dyDescent="0.3">
      <c r="B388" s="14"/>
      <c r="C388" s="1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C388" s="38"/>
      <c r="AD388" s="15"/>
      <c r="AE388" s="16"/>
      <c r="AF388" s="16"/>
      <c r="AG388" s="16"/>
      <c r="AH388" s="16"/>
      <c r="AI388" s="16"/>
      <c r="AJ388" s="16"/>
      <c r="AK388" s="16"/>
    </row>
    <row r="389" spans="2:37" x14ac:dyDescent="0.3">
      <c r="B389" s="14"/>
      <c r="C389" s="1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C389" s="38"/>
      <c r="AD389" s="15"/>
      <c r="AE389" s="16"/>
      <c r="AF389" s="16"/>
      <c r="AG389" s="16"/>
      <c r="AH389" s="16"/>
      <c r="AI389" s="16"/>
      <c r="AJ389" s="16"/>
      <c r="AK389" s="16"/>
    </row>
    <row r="390" spans="2:37" x14ac:dyDescent="0.3">
      <c r="B390" s="14"/>
      <c r="C390" s="15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C390" s="38"/>
      <c r="AD390" s="15"/>
      <c r="AE390" s="16"/>
      <c r="AF390" s="16"/>
      <c r="AG390" s="16"/>
      <c r="AH390" s="16"/>
      <c r="AI390" s="16"/>
      <c r="AJ390" s="16"/>
      <c r="AK390" s="16"/>
    </row>
    <row r="391" spans="2:37" x14ac:dyDescent="0.3">
      <c r="B391" s="14"/>
      <c r="C391" s="15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C391" s="38"/>
      <c r="AD391" s="15"/>
      <c r="AE391" s="16"/>
      <c r="AF391" s="16"/>
      <c r="AG391" s="16"/>
      <c r="AH391" s="16"/>
      <c r="AI391" s="16"/>
      <c r="AJ391" s="16"/>
      <c r="AK391" s="16"/>
    </row>
    <row r="392" spans="2:37" x14ac:dyDescent="0.3">
      <c r="B392" s="14"/>
      <c r="C392" s="15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C392" s="38"/>
      <c r="AD392" s="15"/>
      <c r="AE392" s="16"/>
      <c r="AF392" s="16"/>
      <c r="AG392" s="16"/>
      <c r="AH392" s="16"/>
      <c r="AI392" s="16"/>
      <c r="AJ392" s="16"/>
      <c r="AK392" s="16"/>
    </row>
    <row r="393" spans="2:37" x14ac:dyDescent="0.3">
      <c r="B393" s="14"/>
      <c r="C393" s="15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C393" s="38"/>
      <c r="AD393" s="15"/>
      <c r="AE393" s="16"/>
      <c r="AF393" s="16"/>
      <c r="AG393" s="16"/>
      <c r="AH393" s="16"/>
      <c r="AI393" s="16"/>
      <c r="AJ393" s="16"/>
      <c r="AK393" s="16"/>
    </row>
    <row r="394" spans="2:37" x14ac:dyDescent="0.3">
      <c r="B394" s="14"/>
      <c r="C394" s="15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C394" s="38"/>
      <c r="AD394" s="15"/>
      <c r="AE394" s="16"/>
      <c r="AF394" s="16"/>
      <c r="AG394" s="16"/>
      <c r="AH394" s="16"/>
      <c r="AI394" s="16"/>
      <c r="AJ394" s="16"/>
      <c r="AK394" s="16"/>
    </row>
    <row r="395" spans="2:37" x14ac:dyDescent="0.3">
      <c r="B395" s="6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C395" s="38"/>
      <c r="AD395" s="15"/>
      <c r="AE395" s="16"/>
      <c r="AF395" s="16"/>
      <c r="AG395" s="16"/>
      <c r="AH395" s="16"/>
      <c r="AI395" s="16"/>
      <c r="AJ395" s="16"/>
      <c r="AK395" s="16"/>
    </row>
    <row r="396" spans="2:37" x14ac:dyDescent="0.3">
      <c r="AC396" s="38"/>
      <c r="AD396" s="15"/>
      <c r="AE396" s="16"/>
      <c r="AF396" s="16"/>
      <c r="AG396" s="16"/>
      <c r="AH396" s="16"/>
      <c r="AI396" s="16"/>
      <c r="AJ396" s="16"/>
      <c r="AK396" s="16"/>
    </row>
    <row r="397" spans="2:37" x14ac:dyDescent="0.3">
      <c r="AC397" s="38"/>
      <c r="AD397" s="15"/>
      <c r="AE397" s="16"/>
      <c r="AF397" s="16"/>
      <c r="AG397" s="16"/>
      <c r="AH397" s="16"/>
      <c r="AI397" s="16"/>
      <c r="AJ397" s="16"/>
      <c r="AK397" s="16"/>
    </row>
    <row r="398" spans="2:37" x14ac:dyDescent="0.3">
      <c r="AC398" s="38"/>
      <c r="AD398" s="15"/>
      <c r="AE398" s="16"/>
      <c r="AF398" s="16"/>
      <c r="AG398" s="16"/>
      <c r="AH398" s="16"/>
      <c r="AI398" s="16"/>
      <c r="AJ398" s="16"/>
      <c r="AK398" s="16"/>
    </row>
    <row r="399" spans="2:37" x14ac:dyDescent="0.3">
      <c r="AC399" s="38"/>
      <c r="AD399" s="15"/>
      <c r="AE399" s="16"/>
      <c r="AF399" s="16"/>
      <c r="AG399" s="16"/>
      <c r="AH399" s="16"/>
      <c r="AI399" s="16"/>
      <c r="AJ399" s="16"/>
      <c r="AK399" s="16"/>
    </row>
    <row r="400" spans="2:37" x14ac:dyDescent="0.3">
      <c r="AC400" s="38"/>
      <c r="AD400" s="15"/>
      <c r="AE400" s="16"/>
      <c r="AF400" s="16"/>
      <c r="AG400" s="16"/>
      <c r="AH400" s="16"/>
      <c r="AI400" s="16"/>
      <c r="AJ400" s="16"/>
      <c r="AK400" s="16"/>
    </row>
    <row r="401" spans="2:37" x14ac:dyDescent="0.3">
      <c r="AC401" s="38"/>
      <c r="AD401" s="15"/>
      <c r="AE401" s="16"/>
      <c r="AF401" s="16"/>
      <c r="AG401" s="16"/>
      <c r="AH401" s="16"/>
      <c r="AI401" s="16"/>
      <c r="AJ401" s="16"/>
      <c r="AK401" s="16"/>
    </row>
    <row r="402" spans="2:37" x14ac:dyDescent="0.3">
      <c r="AC402" s="38"/>
      <c r="AD402" s="15"/>
      <c r="AE402" s="16"/>
      <c r="AF402" s="16"/>
      <c r="AG402" s="16"/>
      <c r="AH402" s="16"/>
      <c r="AI402" s="16"/>
      <c r="AJ402" s="16"/>
      <c r="AK402" s="16"/>
    </row>
    <row r="403" spans="2:37" x14ac:dyDescent="0.3">
      <c r="AD403" s="15"/>
      <c r="AE403" s="16"/>
      <c r="AF403" s="16"/>
      <c r="AG403" s="16"/>
      <c r="AH403" s="16"/>
      <c r="AI403" s="16"/>
      <c r="AJ403" s="16"/>
      <c r="AK403" s="16"/>
    </row>
    <row r="404" spans="2:37" x14ac:dyDescent="0.3">
      <c r="AC404" s="39"/>
      <c r="AD404" s="15"/>
      <c r="AE404" s="15"/>
      <c r="AF404" s="15"/>
      <c r="AG404" s="15"/>
      <c r="AH404" s="15"/>
      <c r="AI404" s="15"/>
      <c r="AJ404" s="15"/>
      <c r="AK404" s="15"/>
    </row>
    <row r="406" spans="2:37" x14ac:dyDescent="0.3">
      <c r="B406" s="35"/>
    </row>
    <row r="407" spans="2:37" x14ac:dyDescent="0.3">
      <c r="B407" s="35"/>
    </row>
    <row r="408" spans="2:37" x14ac:dyDescent="0.3">
      <c r="B408" s="33"/>
      <c r="C408" s="15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C408" s="37"/>
      <c r="AD408" s="15"/>
      <c r="AE408" s="36"/>
      <c r="AF408" s="36"/>
      <c r="AG408" s="36"/>
      <c r="AH408" s="36"/>
      <c r="AI408" s="36"/>
      <c r="AJ408" s="36"/>
      <c r="AK408" s="36"/>
    </row>
    <row r="409" spans="2:37" x14ac:dyDescent="0.3">
      <c r="B409" s="14"/>
      <c r="C409" s="15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C409" s="38"/>
      <c r="AD409" s="15"/>
      <c r="AE409" s="16"/>
      <c r="AF409" s="16"/>
      <c r="AG409" s="16"/>
      <c r="AH409" s="16"/>
      <c r="AI409" s="16"/>
      <c r="AJ409" s="16"/>
      <c r="AK409" s="16"/>
    </row>
    <row r="410" spans="2:37" x14ac:dyDescent="0.3">
      <c r="B410" s="14"/>
      <c r="C410" s="15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C410" s="38"/>
      <c r="AD410" s="15"/>
      <c r="AE410" s="16"/>
      <c r="AF410" s="16"/>
      <c r="AG410" s="16"/>
      <c r="AH410" s="16"/>
      <c r="AI410" s="16"/>
      <c r="AJ410" s="16"/>
      <c r="AK410" s="16"/>
    </row>
    <row r="411" spans="2:37" x14ac:dyDescent="0.3">
      <c r="B411" s="14"/>
      <c r="C411" s="15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C411" s="38"/>
      <c r="AD411" s="15"/>
      <c r="AE411" s="16"/>
      <c r="AF411" s="16"/>
      <c r="AG411" s="16"/>
      <c r="AH411" s="16"/>
      <c r="AI411" s="16"/>
      <c r="AJ411" s="16"/>
      <c r="AK411" s="16"/>
    </row>
    <row r="412" spans="2:37" x14ac:dyDescent="0.3">
      <c r="B412" s="14"/>
      <c r="C412" s="15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C412" s="38"/>
      <c r="AD412" s="15"/>
      <c r="AE412" s="16"/>
      <c r="AF412" s="16"/>
      <c r="AG412" s="16"/>
      <c r="AH412" s="16"/>
      <c r="AI412" s="16"/>
      <c r="AJ412" s="16"/>
      <c r="AK412" s="16"/>
    </row>
    <row r="413" spans="2:37" x14ac:dyDescent="0.3">
      <c r="B413" s="14"/>
      <c r="C413" s="15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C413" s="38"/>
      <c r="AD413" s="15"/>
      <c r="AE413" s="16"/>
      <c r="AF413" s="16"/>
      <c r="AG413" s="16"/>
      <c r="AH413" s="16"/>
      <c r="AI413" s="16"/>
      <c r="AJ413" s="16"/>
      <c r="AK413" s="16"/>
    </row>
    <row r="414" spans="2:37" x14ac:dyDescent="0.3">
      <c r="B414" s="14"/>
      <c r="C414" s="15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C414" s="38"/>
      <c r="AD414" s="15"/>
      <c r="AE414" s="16"/>
      <c r="AF414" s="16"/>
      <c r="AG414" s="16"/>
      <c r="AH414" s="16"/>
      <c r="AI414" s="16"/>
      <c r="AJ414" s="16"/>
      <c r="AK414" s="16"/>
    </row>
    <row r="415" spans="2:37" x14ac:dyDescent="0.3">
      <c r="B415" s="14"/>
      <c r="C415" s="15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C415" s="38"/>
      <c r="AD415" s="15"/>
      <c r="AE415" s="16"/>
      <c r="AF415" s="16"/>
      <c r="AG415" s="16"/>
      <c r="AH415" s="16"/>
      <c r="AI415" s="16"/>
      <c r="AJ415" s="16"/>
      <c r="AK415" s="16"/>
    </row>
    <row r="416" spans="2:37" x14ac:dyDescent="0.3">
      <c r="B416" s="14"/>
      <c r="C416" s="15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C416" s="38"/>
      <c r="AD416" s="15"/>
      <c r="AE416" s="16"/>
      <c r="AF416" s="16"/>
      <c r="AG416" s="16"/>
      <c r="AH416" s="16"/>
      <c r="AI416" s="16"/>
      <c r="AJ416" s="16"/>
      <c r="AK416" s="16"/>
    </row>
    <row r="417" spans="2:37" x14ac:dyDescent="0.3">
      <c r="B417" s="14"/>
      <c r="C417" s="15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C417" s="38"/>
      <c r="AD417" s="15"/>
      <c r="AE417" s="16"/>
      <c r="AF417" s="16"/>
      <c r="AG417" s="16"/>
      <c r="AH417" s="16"/>
      <c r="AI417" s="16"/>
      <c r="AJ417" s="16"/>
      <c r="AK417" s="16"/>
    </row>
    <row r="418" spans="2:37" x14ac:dyDescent="0.3">
      <c r="B418" s="14"/>
      <c r="C418" s="15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C418" s="38"/>
      <c r="AD418" s="15"/>
      <c r="AE418" s="16"/>
      <c r="AF418" s="16"/>
      <c r="AG418" s="16"/>
      <c r="AH418" s="16"/>
      <c r="AI418" s="16"/>
      <c r="AJ418" s="16"/>
      <c r="AK418" s="16"/>
    </row>
    <row r="419" spans="2:37" x14ac:dyDescent="0.3">
      <c r="B419" s="14"/>
      <c r="C419" s="15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C419" s="38"/>
      <c r="AD419" s="15"/>
      <c r="AE419" s="16"/>
      <c r="AF419" s="16"/>
      <c r="AG419" s="16"/>
      <c r="AH419" s="16"/>
      <c r="AI419" s="16"/>
      <c r="AJ419" s="16"/>
      <c r="AK419" s="16"/>
    </row>
    <row r="420" spans="2:37" x14ac:dyDescent="0.3">
      <c r="B420" s="14"/>
      <c r="C420" s="15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C420" s="38"/>
      <c r="AD420" s="15"/>
      <c r="AE420" s="16"/>
      <c r="AF420" s="16"/>
      <c r="AG420" s="16"/>
      <c r="AH420" s="16"/>
      <c r="AI420" s="16"/>
      <c r="AJ420" s="16"/>
      <c r="AK420" s="16"/>
    </row>
    <row r="421" spans="2:37" x14ac:dyDescent="0.3">
      <c r="B421" s="14"/>
      <c r="C421" s="15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C421" s="38"/>
      <c r="AD421" s="15"/>
      <c r="AE421" s="16"/>
      <c r="AF421" s="16"/>
      <c r="AG421" s="16"/>
      <c r="AH421" s="16"/>
      <c r="AI421" s="16"/>
      <c r="AJ421" s="16"/>
      <c r="AK421" s="16"/>
    </row>
    <row r="422" spans="2:37" x14ac:dyDescent="0.3">
      <c r="B422" s="14"/>
      <c r="C422" s="15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C422" s="38"/>
      <c r="AD422" s="15"/>
      <c r="AE422" s="16"/>
      <c r="AF422" s="16"/>
      <c r="AG422" s="16"/>
      <c r="AH422" s="16"/>
      <c r="AI422" s="16"/>
      <c r="AJ422" s="16"/>
      <c r="AK422" s="16"/>
    </row>
    <row r="423" spans="2:37" x14ac:dyDescent="0.3">
      <c r="B423" s="14"/>
      <c r="C423" s="15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C423" s="38"/>
      <c r="AD423" s="15"/>
      <c r="AE423" s="16"/>
      <c r="AF423" s="16"/>
      <c r="AG423" s="16"/>
      <c r="AH423" s="16"/>
      <c r="AI423" s="16"/>
      <c r="AJ423" s="16"/>
      <c r="AK423" s="16"/>
    </row>
    <row r="424" spans="2:37" x14ac:dyDescent="0.3">
      <c r="B424" s="14"/>
      <c r="C424" s="1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C424" s="38"/>
      <c r="AD424" s="15"/>
      <c r="AE424" s="16"/>
      <c r="AF424" s="16"/>
      <c r="AG424" s="16"/>
      <c r="AH424" s="16"/>
      <c r="AI424" s="16"/>
      <c r="AJ424" s="16"/>
      <c r="AK424" s="16"/>
    </row>
    <row r="425" spans="2:37" x14ac:dyDescent="0.3">
      <c r="B425" s="6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C425" s="38"/>
      <c r="AD425" s="15"/>
      <c r="AE425" s="16"/>
      <c r="AF425" s="16"/>
      <c r="AG425" s="16"/>
      <c r="AH425" s="16"/>
      <c r="AI425" s="16"/>
      <c r="AJ425" s="16"/>
      <c r="AK425" s="16"/>
    </row>
    <row r="426" spans="2:37" x14ac:dyDescent="0.3">
      <c r="AC426" s="38"/>
      <c r="AD426" s="15"/>
      <c r="AE426" s="16"/>
      <c r="AF426" s="16"/>
      <c r="AG426" s="16"/>
      <c r="AH426" s="16"/>
      <c r="AI426" s="16"/>
      <c r="AJ426" s="16"/>
      <c r="AK426" s="16"/>
    </row>
    <row r="427" spans="2:37" x14ac:dyDescent="0.3">
      <c r="AC427" s="38"/>
      <c r="AD427" s="15"/>
      <c r="AE427" s="16"/>
      <c r="AF427" s="16"/>
      <c r="AG427" s="16"/>
      <c r="AH427" s="16"/>
      <c r="AI427" s="16"/>
      <c r="AJ427" s="16"/>
      <c r="AK427" s="16"/>
    </row>
    <row r="428" spans="2:37" x14ac:dyDescent="0.3">
      <c r="AC428" s="38"/>
      <c r="AD428" s="15"/>
      <c r="AE428" s="16"/>
      <c r="AF428" s="16"/>
      <c r="AG428" s="16"/>
      <c r="AH428" s="16"/>
      <c r="AI428" s="16"/>
      <c r="AJ428" s="16"/>
      <c r="AK428" s="16"/>
    </row>
    <row r="429" spans="2:37" x14ac:dyDescent="0.3">
      <c r="AC429" s="38"/>
      <c r="AD429" s="15"/>
      <c r="AE429" s="16"/>
      <c r="AF429" s="16"/>
      <c r="AG429" s="16"/>
      <c r="AH429" s="16"/>
      <c r="AI429" s="16"/>
      <c r="AJ429" s="16"/>
      <c r="AK429" s="16"/>
    </row>
    <row r="430" spans="2:37" x14ac:dyDescent="0.3">
      <c r="AC430" s="38"/>
      <c r="AD430" s="15"/>
      <c r="AE430" s="16"/>
      <c r="AF430" s="16"/>
      <c r="AG430" s="16"/>
      <c r="AH430" s="16"/>
      <c r="AI430" s="16"/>
      <c r="AJ430" s="16"/>
      <c r="AK430" s="16"/>
    </row>
    <row r="431" spans="2:37" x14ac:dyDescent="0.3">
      <c r="AC431" s="38"/>
      <c r="AD431" s="15"/>
      <c r="AE431" s="16"/>
      <c r="AF431" s="16"/>
      <c r="AG431" s="16"/>
      <c r="AH431" s="16"/>
      <c r="AI431" s="16"/>
      <c r="AJ431" s="16"/>
      <c r="AK431" s="16"/>
    </row>
    <row r="432" spans="2:37" x14ac:dyDescent="0.3">
      <c r="AC432" s="38"/>
      <c r="AD432" s="15"/>
      <c r="AE432" s="16"/>
      <c r="AF432" s="16"/>
      <c r="AG432" s="16"/>
      <c r="AH432" s="16"/>
      <c r="AI432" s="16"/>
      <c r="AJ432" s="16"/>
      <c r="AK432" s="16"/>
    </row>
    <row r="433" spans="2:37" x14ac:dyDescent="0.3">
      <c r="AD433" s="15"/>
      <c r="AE433" s="16"/>
      <c r="AF433" s="16"/>
      <c r="AG433" s="16"/>
      <c r="AH433" s="16"/>
      <c r="AI433" s="16"/>
      <c r="AJ433" s="16"/>
      <c r="AK433" s="16"/>
    </row>
    <row r="434" spans="2:37" x14ac:dyDescent="0.3">
      <c r="AC434" s="39"/>
      <c r="AD434" s="15"/>
      <c r="AE434" s="15"/>
      <c r="AF434" s="15"/>
      <c r="AG434" s="15"/>
      <c r="AH434" s="15"/>
      <c r="AI434" s="15"/>
      <c r="AJ434" s="15"/>
      <c r="AK434" s="15"/>
    </row>
    <row r="436" spans="2:37" x14ac:dyDescent="0.3">
      <c r="B436" s="35"/>
    </row>
    <row r="437" spans="2:37" x14ac:dyDescent="0.3">
      <c r="B437" s="35"/>
    </row>
    <row r="438" spans="2:37" x14ac:dyDescent="0.3">
      <c r="B438" s="33"/>
      <c r="C438" s="15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C438" s="37"/>
      <c r="AD438" s="15"/>
      <c r="AE438" s="36"/>
      <c r="AF438" s="36"/>
      <c r="AG438" s="36"/>
      <c r="AH438" s="36"/>
      <c r="AI438" s="36"/>
      <c r="AJ438" s="36"/>
      <c r="AK438" s="36"/>
    </row>
    <row r="439" spans="2:37" x14ac:dyDescent="0.3">
      <c r="B439" s="14"/>
      <c r="C439" s="15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C439" s="38"/>
      <c r="AD439" s="15"/>
      <c r="AE439" s="16"/>
      <c r="AF439" s="16"/>
      <c r="AG439" s="16"/>
      <c r="AH439" s="16"/>
      <c r="AI439" s="16"/>
      <c r="AJ439" s="16"/>
      <c r="AK439" s="16"/>
    </row>
    <row r="440" spans="2:37" x14ac:dyDescent="0.3">
      <c r="B440" s="14"/>
      <c r="C440" s="15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C440" s="38"/>
      <c r="AD440" s="15"/>
      <c r="AE440" s="16"/>
      <c r="AF440" s="16"/>
      <c r="AG440" s="16"/>
      <c r="AH440" s="16"/>
      <c r="AI440" s="16"/>
      <c r="AJ440" s="16"/>
      <c r="AK440" s="16"/>
    </row>
    <row r="441" spans="2:37" x14ac:dyDescent="0.3">
      <c r="B441" s="14"/>
      <c r="C441" s="15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C441" s="38"/>
      <c r="AD441" s="15"/>
      <c r="AE441" s="16"/>
      <c r="AF441" s="16"/>
      <c r="AG441" s="16"/>
      <c r="AH441" s="16"/>
      <c r="AI441" s="16"/>
      <c r="AJ441" s="16"/>
      <c r="AK441" s="16"/>
    </row>
    <row r="442" spans="2:37" x14ac:dyDescent="0.3">
      <c r="B442" s="14"/>
      <c r="C442" s="15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C442" s="38"/>
      <c r="AD442" s="15"/>
      <c r="AE442" s="16"/>
      <c r="AF442" s="16"/>
      <c r="AG442" s="16"/>
      <c r="AH442" s="16"/>
      <c r="AI442" s="16"/>
      <c r="AJ442" s="16"/>
      <c r="AK442" s="16"/>
    </row>
    <row r="443" spans="2:37" x14ac:dyDescent="0.3">
      <c r="B443" s="14"/>
      <c r="C443" s="15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C443" s="38"/>
      <c r="AD443" s="15"/>
      <c r="AE443" s="16"/>
      <c r="AF443" s="16"/>
      <c r="AG443" s="16"/>
      <c r="AH443" s="16"/>
      <c r="AI443" s="16"/>
      <c r="AJ443" s="16"/>
      <c r="AK443" s="16"/>
    </row>
    <row r="444" spans="2:37" x14ac:dyDescent="0.3">
      <c r="B444" s="14"/>
      <c r="C444" s="15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C444" s="38"/>
      <c r="AD444" s="15"/>
      <c r="AE444" s="16"/>
      <c r="AF444" s="16"/>
      <c r="AG444" s="16"/>
      <c r="AH444" s="16"/>
      <c r="AI444" s="16"/>
      <c r="AJ444" s="16"/>
      <c r="AK444" s="16"/>
    </row>
    <row r="445" spans="2:37" x14ac:dyDescent="0.3">
      <c r="B445" s="14"/>
      <c r="C445" s="15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C445" s="38"/>
      <c r="AD445" s="15"/>
      <c r="AE445" s="16"/>
      <c r="AF445" s="16"/>
      <c r="AG445" s="16"/>
      <c r="AH445" s="16"/>
      <c r="AI445" s="16"/>
      <c r="AJ445" s="16"/>
      <c r="AK445" s="16"/>
    </row>
    <row r="446" spans="2:37" x14ac:dyDescent="0.3">
      <c r="B446" s="14"/>
      <c r="C446" s="15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C446" s="38"/>
      <c r="AD446" s="15"/>
      <c r="AE446" s="16"/>
      <c r="AF446" s="16"/>
      <c r="AG446" s="16"/>
      <c r="AH446" s="16"/>
      <c r="AI446" s="16"/>
      <c r="AJ446" s="16"/>
      <c r="AK446" s="16"/>
    </row>
    <row r="447" spans="2:37" x14ac:dyDescent="0.3">
      <c r="B447" s="14"/>
      <c r="C447" s="15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C447" s="38"/>
      <c r="AD447" s="15"/>
      <c r="AE447" s="16"/>
      <c r="AF447" s="16"/>
      <c r="AG447" s="16"/>
      <c r="AH447" s="16"/>
      <c r="AI447" s="16"/>
      <c r="AJ447" s="16"/>
      <c r="AK447" s="16"/>
    </row>
    <row r="448" spans="2:37" x14ac:dyDescent="0.3">
      <c r="B448" s="14"/>
      <c r="C448" s="15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C448" s="38"/>
      <c r="AD448" s="15"/>
      <c r="AE448" s="16"/>
      <c r="AF448" s="16"/>
      <c r="AG448" s="16"/>
      <c r="AH448" s="16"/>
      <c r="AI448" s="16"/>
      <c r="AJ448" s="16"/>
      <c r="AK448" s="16"/>
    </row>
    <row r="449" spans="2:37" x14ac:dyDescent="0.3">
      <c r="B449" s="14"/>
      <c r="C449" s="15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C449" s="38"/>
      <c r="AD449" s="15"/>
      <c r="AE449" s="16"/>
      <c r="AF449" s="16"/>
      <c r="AG449" s="16"/>
      <c r="AH449" s="16"/>
      <c r="AI449" s="16"/>
      <c r="AJ449" s="16"/>
      <c r="AK449" s="16"/>
    </row>
    <row r="450" spans="2:37" x14ac:dyDescent="0.3">
      <c r="B450" s="14"/>
      <c r="C450" s="15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C450" s="38"/>
      <c r="AD450" s="15"/>
      <c r="AE450" s="16"/>
      <c r="AF450" s="16"/>
      <c r="AG450" s="16"/>
      <c r="AH450" s="16"/>
      <c r="AI450" s="16"/>
      <c r="AJ450" s="16"/>
      <c r="AK450" s="16"/>
    </row>
    <row r="451" spans="2:37" x14ac:dyDescent="0.3">
      <c r="B451" s="14"/>
      <c r="C451" s="15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C451" s="38"/>
      <c r="AD451" s="15"/>
      <c r="AE451" s="16"/>
      <c r="AF451" s="16"/>
      <c r="AG451" s="16"/>
      <c r="AH451" s="16"/>
      <c r="AI451" s="16"/>
      <c r="AJ451" s="16"/>
      <c r="AK451" s="16"/>
    </row>
    <row r="452" spans="2:37" x14ac:dyDescent="0.3">
      <c r="B452" s="14"/>
      <c r="C452" s="15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C452" s="38"/>
      <c r="AD452" s="15"/>
      <c r="AE452" s="16"/>
      <c r="AF452" s="16"/>
      <c r="AG452" s="16"/>
      <c r="AH452" s="16"/>
      <c r="AI452" s="16"/>
      <c r="AJ452" s="16"/>
      <c r="AK452" s="16"/>
    </row>
    <row r="453" spans="2:37" x14ac:dyDescent="0.3">
      <c r="B453" s="14"/>
      <c r="C453" s="15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C453" s="38"/>
      <c r="AD453" s="15"/>
      <c r="AE453" s="16"/>
      <c r="AF453" s="16"/>
      <c r="AG453" s="16"/>
      <c r="AH453" s="16"/>
      <c r="AI453" s="16"/>
      <c r="AJ453" s="16"/>
      <c r="AK453" s="16"/>
    </row>
    <row r="454" spans="2:37" x14ac:dyDescent="0.3">
      <c r="B454" s="14"/>
      <c r="C454" s="15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C454" s="38"/>
      <c r="AD454" s="15"/>
      <c r="AE454" s="16"/>
      <c r="AF454" s="16"/>
      <c r="AG454" s="16"/>
      <c r="AH454" s="16"/>
      <c r="AI454" s="16"/>
      <c r="AJ454" s="16"/>
      <c r="AK454" s="16"/>
    </row>
    <row r="455" spans="2:37" x14ac:dyDescent="0.3">
      <c r="B455" s="6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C455" s="38"/>
      <c r="AD455" s="15"/>
      <c r="AE455" s="16"/>
      <c r="AF455" s="16"/>
      <c r="AG455" s="16"/>
      <c r="AH455" s="16"/>
      <c r="AI455" s="16"/>
      <c r="AJ455" s="16"/>
      <c r="AK455" s="16"/>
    </row>
    <row r="456" spans="2:37" x14ac:dyDescent="0.3">
      <c r="AC456" s="38"/>
      <c r="AD456" s="15"/>
      <c r="AE456" s="16"/>
      <c r="AF456" s="16"/>
      <c r="AG456" s="16"/>
      <c r="AH456" s="16"/>
      <c r="AI456" s="16"/>
      <c r="AJ456" s="16"/>
      <c r="AK456" s="16"/>
    </row>
    <row r="457" spans="2:37" x14ac:dyDescent="0.3">
      <c r="AC457" s="38"/>
      <c r="AD457" s="15"/>
      <c r="AE457" s="16"/>
      <c r="AF457" s="16"/>
      <c r="AG457" s="16"/>
      <c r="AH457" s="16"/>
      <c r="AI457" s="16"/>
      <c r="AJ457" s="16"/>
      <c r="AK457" s="16"/>
    </row>
    <row r="458" spans="2:37" x14ac:dyDescent="0.3">
      <c r="AC458" s="38"/>
      <c r="AD458" s="15"/>
      <c r="AE458" s="16"/>
      <c r="AF458" s="16"/>
      <c r="AG458" s="16"/>
      <c r="AH458" s="16"/>
      <c r="AI458" s="16"/>
      <c r="AJ458" s="16"/>
      <c r="AK458" s="16"/>
    </row>
    <row r="459" spans="2:37" x14ac:dyDescent="0.3">
      <c r="AC459" s="38"/>
      <c r="AD459" s="15"/>
      <c r="AE459" s="16"/>
      <c r="AF459" s="16"/>
      <c r="AG459" s="16"/>
      <c r="AH459" s="16"/>
      <c r="AI459" s="16"/>
      <c r="AJ459" s="16"/>
      <c r="AK459" s="16"/>
    </row>
    <row r="460" spans="2:37" x14ac:dyDescent="0.3">
      <c r="AC460" s="38"/>
      <c r="AD460" s="15"/>
      <c r="AE460" s="16"/>
      <c r="AF460" s="16"/>
      <c r="AG460" s="16"/>
      <c r="AH460" s="16"/>
      <c r="AI460" s="16"/>
      <c r="AJ460" s="16"/>
      <c r="AK460" s="16"/>
    </row>
    <row r="461" spans="2:37" x14ac:dyDescent="0.3">
      <c r="AC461" s="38"/>
      <c r="AD461" s="15"/>
      <c r="AE461" s="16"/>
      <c r="AF461" s="16"/>
      <c r="AG461" s="16"/>
      <c r="AH461" s="16"/>
      <c r="AI461" s="16"/>
      <c r="AJ461" s="16"/>
      <c r="AK461" s="16"/>
    </row>
    <row r="462" spans="2:37" x14ac:dyDescent="0.3">
      <c r="AC462" s="38"/>
      <c r="AD462" s="15"/>
      <c r="AE462" s="16"/>
      <c r="AF462" s="16"/>
      <c r="AG462" s="16"/>
      <c r="AH462" s="16"/>
      <c r="AI462" s="16"/>
      <c r="AJ462" s="16"/>
      <c r="AK462" s="16"/>
    </row>
    <row r="463" spans="2:37" x14ac:dyDescent="0.3">
      <c r="AD463" s="15"/>
      <c r="AE463" s="16"/>
      <c r="AF463" s="16"/>
      <c r="AG463" s="16"/>
      <c r="AH463" s="16"/>
      <c r="AI463" s="16"/>
      <c r="AJ463" s="16"/>
      <c r="AK463" s="16"/>
    </row>
    <row r="464" spans="2:37" x14ac:dyDescent="0.3">
      <c r="AC464" s="39"/>
      <c r="AD464" s="15"/>
      <c r="AE464" s="15"/>
      <c r="AF464" s="15"/>
      <c r="AG464" s="15"/>
      <c r="AH464" s="15"/>
      <c r="AI464" s="15"/>
      <c r="AJ464" s="15"/>
      <c r="AK464" s="15"/>
    </row>
    <row r="466" spans="2:37" x14ac:dyDescent="0.3">
      <c r="B466" s="35"/>
    </row>
    <row r="467" spans="2:37" x14ac:dyDescent="0.3">
      <c r="B467" s="35"/>
    </row>
    <row r="468" spans="2:37" x14ac:dyDescent="0.3">
      <c r="B468" s="33"/>
      <c r="C468" s="15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C468" s="37"/>
      <c r="AD468" s="15"/>
      <c r="AE468" s="36"/>
      <c r="AF468" s="36"/>
      <c r="AG468" s="36"/>
      <c r="AH468" s="36"/>
      <c r="AI468" s="36"/>
      <c r="AJ468" s="36"/>
      <c r="AK468" s="36"/>
    </row>
    <row r="469" spans="2:37" x14ac:dyDescent="0.3">
      <c r="B469" s="14"/>
      <c r="C469" s="15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C469" s="38"/>
      <c r="AD469" s="15"/>
      <c r="AE469" s="16"/>
      <c r="AF469" s="16"/>
      <c r="AG469" s="16"/>
      <c r="AH469" s="16"/>
      <c r="AI469" s="16"/>
      <c r="AJ469" s="16"/>
      <c r="AK469" s="16"/>
    </row>
    <row r="470" spans="2:37" x14ac:dyDescent="0.3">
      <c r="B470" s="14"/>
      <c r="C470" s="15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C470" s="38"/>
      <c r="AD470" s="15"/>
      <c r="AE470" s="16"/>
      <c r="AF470" s="16"/>
      <c r="AG470" s="16"/>
      <c r="AH470" s="16"/>
      <c r="AI470" s="16"/>
      <c r="AJ470" s="16"/>
      <c r="AK470" s="16"/>
    </row>
    <row r="471" spans="2:37" x14ac:dyDescent="0.3">
      <c r="B471" s="14"/>
      <c r="C471" s="15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C471" s="38"/>
      <c r="AD471" s="15"/>
      <c r="AE471" s="16"/>
      <c r="AF471" s="16"/>
      <c r="AG471" s="16"/>
      <c r="AH471" s="16"/>
      <c r="AI471" s="16"/>
      <c r="AJ471" s="16"/>
      <c r="AK471" s="16"/>
    </row>
    <row r="472" spans="2:37" x14ac:dyDescent="0.3">
      <c r="B472" s="14"/>
      <c r="C472" s="15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C472" s="38"/>
      <c r="AD472" s="15"/>
      <c r="AE472" s="16"/>
      <c r="AF472" s="16"/>
      <c r="AG472" s="16"/>
      <c r="AH472" s="16"/>
      <c r="AI472" s="16"/>
      <c r="AJ472" s="16"/>
      <c r="AK472" s="16"/>
    </row>
    <row r="473" spans="2:37" x14ac:dyDescent="0.3">
      <c r="B473" s="14"/>
      <c r="C473" s="15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C473" s="38"/>
      <c r="AD473" s="15"/>
      <c r="AE473" s="16"/>
      <c r="AF473" s="16"/>
      <c r="AG473" s="16"/>
      <c r="AH473" s="16"/>
      <c r="AI473" s="16"/>
      <c r="AJ473" s="16"/>
      <c r="AK473" s="16"/>
    </row>
    <row r="474" spans="2:37" x14ac:dyDescent="0.3">
      <c r="B474" s="14"/>
      <c r="C474" s="15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C474" s="38"/>
      <c r="AD474" s="15"/>
      <c r="AE474" s="16"/>
      <c r="AF474" s="16"/>
      <c r="AG474" s="16"/>
      <c r="AH474" s="16"/>
      <c r="AI474" s="16"/>
      <c r="AJ474" s="16"/>
      <c r="AK474" s="16"/>
    </row>
    <row r="475" spans="2:37" x14ac:dyDescent="0.3">
      <c r="B475" s="14"/>
      <c r="C475" s="15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C475" s="38"/>
      <c r="AD475" s="15"/>
      <c r="AE475" s="16"/>
      <c r="AF475" s="16"/>
      <c r="AG475" s="16"/>
      <c r="AH475" s="16"/>
      <c r="AI475" s="16"/>
      <c r="AJ475" s="16"/>
      <c r="AK475" s="16"/>
    </row>
    <row r="476" spans="2:37" x14ac:dyDescent="0.3">
      <c r="B476" s="14"/>
      <c r="C476" s="15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C476" s="38"/>
      <c r="AD476" s="15"/>
      <c r="AE476" s="16"/>
      <c r="AF476" s="16"/>
      <c r="AG476" s="16"/>
      <c r="AH476" s="16"/>
      <c r="AI476" s="16"/>
      <c r="AJ476" s="16"/>
      <c r="AK476" s="16"/>
    </row>
    <row r="477" spans="2:37" x14ac:dyDescent="0.3">
      <c r="B477" s="14"/>
      <c r="C477" s="15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C477" s="38"/>
      <c r="AD477" s="15"/>
      <c r="AE477" s="16"/>
      <c r="AF477" s="16"/>
      <c r="AG477" s="16"/>
      <c r="AH477" s="16"/>
      <c r="AI477" s="16"/>
      <c r="AJ477" s="16"/>
      <c r="AK477" s="16"/>
    </row>
    <row r="478" spans="2:37" x14ac:dyDescent="0.3">
      <c r="B478" s="14"/>
      <c r="C478" s="15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C478" s="38"/>
      <c r="AD478" s="15"/>
      <c r="AE478" s="16"/>
      <c r="AF478" s="16"/>
      <c r="AG478" s="16"/>
      <c r="AH478" s="16"/>
      <c r="AI478" s="16"/>
      <c r="AJ478" s="16"/>
      <c r="AK478" s="16"/>
    </row>
    <row r="479" spans="2:37" x14ac:dyDescent="0.3">
      <c r="B479" s="14"/>
      <c r="C479" s="15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C479" s="38"/>
      <c r="AD479" s="15"/>
      <c r="AE479" s="16"/>
      <c r="AF479" s="16"/>
      <c r="AG479" s="16"/>
      <c r="AH479" s="16"/>
      <c r="AI479" s="16"/>
      <c r="AJ479" s="16"/>
      <c r="AK479" s="16"/>
    </row>
    <row r="480" spans="2:37" x14ac:dyDescent="0.3">
      <c r="B480" s="14"/>
      <c r="C480" s="15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C480" s="38"/>
      <c r="AD480" s="15"/>
      <c r="AE480" s="16"/>
      <c r="AF480" s="16"/>
      <c r="AG480" s="16"/>
      <c r="AH480" s="16"/>
      <c r="AI480" s="16"/>
      <c r="AJ480" s="16"/>
      <c r="AK480" s="16"/>
    </row>
    <row r="481" spans="2:37" x14ac:dyDescent="0.3">
      <c r="B481" s="14"/>
      <c r="C481" s="15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C481" s="38"/>
      <c r="AD481" s="15"/>
      <c r="AE481" s="16"/>
      <c r="AF481" s="16"/>
      <c r="AG481" s="16"/>
      <c r="AH481" s="16"/>
      <c r="AI481" s="16"/>
      <c r="AJ481" s="16"/>
      <c r="AK481" s="16"/>
    </row>
    <row r="482" spans="2:37" x14ac:dyDescent="0.3">
      <c r="B482" s="14"/>
      <c r="C482" s="15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C482" s="38"/>
      <c r="AD482" s="15"/>
      <c r="AE482" s="16"/>
      <c r="AF482" s="16"/>
      <c r="AG482" s="16"/>
      <c r="AH482" s="16"/>
      <c r="AI482" s="16"/>
      <c r="AJ482" s="16"/>
      <c r="AK482" s="16"/>
    </row>
    <row r="483" spans="2:37" x14ac:dyDescent="0.3">
      <c r="B483" s="14"/>
      <c r="C483" s="15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C483" s="38"/>
      <c r="AD483" s="15"/>
      <c r="AE483" s="16"/>
      <c r="AF483" s="16"/>
      <c r="AG483" s="16"/>
      <c r="AH483" s="16"/>
      <c r="AI483" s="16"/>
      <c r="AJ483" s="16"/>
      <c r="AK483" s="16"/>
    </row>
    <row r="484" spans="2:37" x14ac:dyDescent="0.3">
      <c r="B484" s="14"/>
      <c r="C484" s="15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C484" s="38"/>
      <c r="AD484" s="15"/>
      <c r="AE484" s="16"/>
      <c r="AF484" s="16"/>
      <c r="AG484" s="16"/>
      <c r="AH484" s="16"/>
      <c r="AI484" s="16"/>
      <c r="AJ484" s="16"/>
      <c r="AK484" s="16"/>
    </row>
    <row r="485" spans="2:37" x14ac:dyDescent="0.3">
      <c r="B485" s="6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C485" s="38"/>
      <c r="AD485" s="15"/>
      <c r="AE485" s="16"/>
      <c r="AF485" s="16"/>
      <c r="AG485" s="16"/>
      <c r="AH485" s="16"/>
      <c r="AI485" s="16"/>
      <c r="AJ485" s="16"/>
      <c r="AK485" s="16"/>
    </row>
    <row r="486" spans="2:37" x14ac:dyDescent="0.3">
      <c r="AC486" s="38"/>
      <c r="AD486" s="15"/>
      <c r="AE486" s="16"/>
      <c r="AF486" s="16"/>
      <c r="AG486" s="16"/>
      <c r="AH486" s="16"/>
      <c r="AI486" s="16"/>
      <c r="AJ486" s="16"/>
      <c r="AK486" s="16"/>
    </row>
    <row r="487" spans="2:37" x14ac:dyDescent="0.3">
      <c r="AC487" s="38"/>
      <c r="AD487" s="15"/>
      <c r="AE487" s="16"/>
      <c r="AF487" s="16"/>
      <c r="AG487" s="16"/>
      <c r="AH487" s="16"/>
      <c r="AI487" s="16"/>
      <c r="AJ487" s="16"/>
      <c r="AK487" s="16"/>
    </row>
    <row r="488" spans="2:37" x14ac:dyDescent="0.3">
      <c r="AC488" s="38"/>
      <c r="AD488" s="15"/>
      <c r="AE488" s="16"/>
      <c r="AF488" s="16"/>
      <c r="AG488" s="16"/>
      <c r="AH488" s="16"/>
      <c r="AI488" s="16"/>
      <c r="AJ488" s="16"/>
      <c r="AK488" s="16"/>
    </row>
    <row r="489" spans="2:37" x14ac:dyDescent="0.3">
      <c r="AC489" s="38"/>
      <c r="AD489" s="15"/>
      <c r="AE489" s="16"/>
      <c r="AF489" s="16"/>
      <c r="AG489" s="16"/>
      <c r="AH489" s="16"/>
      <c r="AI489" s="16"/>
      <c r="AJ489" s="16"/>
      <c r="AK489" s="16"/>
    </row>
    <row r="490" spans="2:37" x14ac:dyDescent="0.3">
      <c r="AC490" s="38"/>
      <c r="AD490" s="15"/>
      <c r="AE490" s="16"/>
      <c r="AF490" s="16"/>
      <c r="AG490" s="16"/>
      <c r="AH490" s="16"/>
      <c r="AI490" s="16"/>
      <c r="AJ490" s="16"/>
      <c r="AK490" s="16"/>
    </row>
    <row r="491" spans="2:37" x14ac:dyDescent="0.3">
      <c r="AC491" s="38"/>
      <c r="AD491" s="15"/>
      <c r="AE491" s="16"/>
      <c r="AF491" s="16"/>
      <c r="AG491" s="16"/>
      <c r="AH491" s="16"/>
      <c r="AI491" s="16"/>
      <c r="AJ491" s="16"/>
      <c r="AK491" s="16"/>
    </row>
    <row r="492" spans="2:37" x14ac:dyDescent="0.3">
      <c r="AC492" s="38"/>
      <c r="AD492" s="15"/>
      <c r="AE492" s="16"/>
      <c r="AF492" s="16"/>
      <c r="AG492" s="16"/>
      <c r="AH492" s="16"/>
      <c r="AI492" s="16"/>
      <c r="AJ492" s="16"/>
      <c r="AK492" s="16"/>
    </row>
    <row r="493" spans="2:37" x14ac:dyDescent="0.3">
      <c r="AD493" s="15"/>
      <c r="AE493" s="16"/>
      <c r="AF493" s="16"/>
      <c r="AG493" s="16"/>
      <c r="AH493" s="16"/>
      <c r="AI493" s="16"/>
      <c r="AJ493" s="16"/>
      <c r="AK493" s="16"/>
    </row>
    <row r="494" spans="2:37" x14ac:dyDescent="0.3">
      <c r="AC494" s="39"/>
      <c r="AD494" s="15"/>
      <c r="AE494" s="15"/>
      <c r="AF494" s="15"/>
      <c r="AG494" s="15"/>
      <c r="AH494" s="15"/>
      <c r="AI494" s="15"/>
      <c r="AJ494" s="15"/>
      <c r="AK494" s="15"/>
    </row>
    <row r="496" spans="2:37" x14ac:dyDescent="0.3">
      <c r="B496" s="35"/>
    </row>
    <row r="497" spans="2:37" x14ac:dyDescent="0.3">
      <c r="B497" s="35"/>
    </row>
    <row r="498" spans="2:37" x14ac:dyDescent="0.3">
      <c r="B498" s="33"/>
      <c r="C498" s="15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C498" s="37"/>
      <c r="AD498" s="15"/>
      <c r="AE498" s="36"/>
      <c r="AF498" s="36"/>
      <c r="AG498" s="36"/>
      <c r="AH498" s="36"/>
      <c r="AI498" s="36"/>
      <c r="AJ498" s="36"/>
      <c r="AK498" s="36"/>
    </row>
    <row r="499" spans="2:37" x14ac:dyDescent="0.3">
      <c r="B499" s="14"/>
      <c r="C499" s="15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C499" s="38"/>
      <c r="AD499" s="15"/>
      <c r="AE499" s="16"/>
      <c r="AF499" s="16"/>
      <c r="AG499" s="16"/>
      <c r="AH499" s="16"/>
      <c r="AI499" s="16"/>
      <c r="AJ499" s="16"/>
      <c r="AK499" s="16"/>
    </row>
    <row r="500" spans="2:37" x14ac:dyDescent="0.3">
      <c r="B500" s="14"/>
      <c r="C500" s="15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C500" s="38"/>
      <c r="AD500" s="15"/>
      <c r="AE500" s="16"/>
      <c r="AF500" s="16"/>
      <c r="AG500" s="16"/>
      <c r="AH500" s="16"/>
      <c r="AI500" s="16"/>
      <c r="AJ500" s="16"/>
      <c r="AK500" s="16"/>
    </row>
    <row r="501" spans="2:37" x14ac:dyDescent="0.3">
      <c r="B501" s="14"/>
      <c r="C501" s="15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C501" s="38"/>
      <c r="AD501" s="15"/>
      <c r="AE501" s="16"/>
      <c r="AF501" s="16"/>
      <c r="AG501" s="16"/>
      <c r="AH501" s="16"/>
      <c r="AI501" s="16"/>
      <c r="AJ501" s="16"/>
      <c r="AK501" s="16"/>
    </row>
    <row r="502" spans="2:37" x14ac:dyDescent="0.3">
      <c r="B502" s="14"/>
      <c r="C502" s="15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C502" s="38"/>
      <c r="AD502" s="15"/>
      <c r="AE502" s="16"/>
      <c r="AF502" s="16"/>
      <c r="AG502" s="16"/>
      <c r="AH502" s="16"/>
      <c r="AI502" s="16"/>
      <c r="AJ502" s="16"/>
      <c r="AK502" s="16"/>
    </row>
    <row r="503" spans="2:37" x14ac:dyDescent="0.3">
      <c r="B503" s="14"/>
      <c r="C503" s="15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C503" s="38"/>
      <c r="AD503" s="15"/>
      <c r="AE503" s="16"/>
      <c r="AF503" s="16"/>
      <c r="AG503" s="16"/>
      <c r="AH503" s="16"/>
      <c r="AI503" s="16"/>
      <c r="AJ503" s="16"/>
      <c r="AK503" s="16"/>
    </row>
    <row r="504" spans="2:37" x14ac:dyDescent="0.3">
      <c r="B504" s="14"/>
      <c r="C504" s="15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C504" s="38"/>
      <c r="AD504" s="15"/>
      <c r="AE504" s="16"/>
      <c r="AF504" s="16"/>
      <c r="AG504" s="16"/>
      <c r="AH504" s="16"/>
      <c r="AI504" s="16"/>
      <c r="AJ504" s="16"/>
      <c r="AK504" s="16"/>
    </row>
    <row r="505" spans="2:37" x14ac:dyDescent="0.3">
      <c r="B505" s="14"/>
      <c r="C505" s="15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C505" s="38"/>
      <c r="AD505" s="15"/>
      <c r="AE505" s="16"/>
      <c r="AF505" s="16"/>
      <c r="AG505" s="16"/>
      <c r="AH505" s="16"/>
      <c r="AI505" s="16"/>
      <c r="AJ505" s="16"/>
      <c r="AK505" s="16"/>
    </row>
    <row r="506" spans="2:37" x14ac:dyDescent="0.3">
      <c r="B506" s="14"/>
      <c r="C506" s="15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C506" s="38"/>
      <c r="AD506" s="15"/>
      <c r="AE506" s="16"/>
      <c r="AF506" s="16"/>
      <c r="AG506" s="16"/>
      <c r="AH506" s="16"/>
      <c r="AI506" s="16"/>
      <c r="AJ506" s="16"/>
      <c r="AK506" s="16"/>
    </row>
    <row r="507" spans="2:37" x14ac:dyDescent="0.3">
      <c r="B507" s="14"/>
      <c r="C507" s="15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C507" s="38"/>
      <c r="AD507" s="15"/>
      <c r="AE507" s="16"/>
      <c r="AF507" s="16"/>
      <c r="AG507" s="16"/>
      <c r="AH507" s="16"/>
      <c r="AI507" s="16"/>
      <c r="AJ507" s="16"/>
      <c r="AK507" s="16"/>
    </row>
    <row r="508" spans="2:37" x14ac:dyDescent="0.3">
      <c r="B508" s="14"/>
      <c r="C508" s="15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C508" s="38"/>
      <c r="AD508" s="15"/>
      <c r="AE508" s="16"/>
      <c r="AF508" s="16"/>
      <c r="AG508" s="16"/>
      <c r="AH508" s="16"/>
      <c r="AI508" s="16"/>
      <c r="AJ508" s="16"/>
      <c r="AK508" s="16"/>
    </row>
    <row r="509" spans="2:37" x14ac:dyDescent="0.3">
      <c r="B509" s="14"/>
      <c r="C509" s="15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C509" s="38"/>
      <c r="AD509" s="15"/>
      <c r="AE509" s="16"/>
      <c r="AF509" s="16"/>
      <c r="AG509" s="16"/>
      <c r="AH509" s="16"/>
      <c r="AI509" s="16"/>
      <c r="AJ509" s="16"/>
      <c r="AK509" s="16"/>
    </row>
    <row r="510" spans="2:37" x14ac:dyDescent="0.3">
      <c r="B510" s="14"/>
      <c r="C510" s="15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C510" s="38"/>
      <c r="AD510" s="15"/>
      <c r="AE510" s="16"/>
      <c r="AF510" s="16"/>
      <c r="AG510" s="16"/>
      <c r="AH510" s="16"/>
      <c r="AI510" s="16"/>
      <c r="AJ510" s="16"/>
      <c r="AK510" s="16"/>
    </row>
    <row r="511" spans="2:37" x14ac:dyDescent="0.3">
      <c r="B511" s="14"/>
      <c r="C511" s="15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C511" s="38"/>
      <c r="AD511" s="15"/>
      <c r="AE511" s="16"/>
      <c r="AF511" s="16"/>
      <c r="AG511" s="16"/>
      <c r="AH511" s="16"/>
      <c r="AI511" s="16"/>
      <c r="AJ511" s="16"/>
      <c r="AK511" s="16"/>
    </row>
    <row r="512" spans="2:37" x14ac:dyDescent="0.3">
      <c r="B512" s="14"/>
      <c r="C512" s="15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C512" s="38"/>
      <c r="AD512" s="15"/>
      <c r="AE512" s="16"/>
      <c r="AF512" s="16"/>
      <c r="AG512" s="16"/>
      <c r="AH512" s="16"/>
      <c r="AI512" s="16"/>
      <c r="AJ512" s="16"/>
      <c r="AK512" s="16"/>
    </row>
    <row r="513" spans="2:37" x14ac:dyDescent="0.3">
      <c r="B513" s="14"/>
      <c r="C513" s="15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C513" s="38"/>
      <c r="AD513" s="15"/>
      <c r="AE513" s="16"/>
      <c r="AF513" s="16"/>
      <c r="AG513" s="16"/>
      <c r="AH513" s="16"/>
      <c r="AI513" s="16"/>
      <c r="AJ513" s="16"/>
      <c r="AK513" s="16"/>
    </row>
    <row r="514" spans="2:37" x14ac:dyDescent="0.3">
      <c r="B514" s="14"/>
      <c r="C514" s="15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C514" s="38"/>
      <c r="AD514" s="15"/>
      <c r="AE514" s="16"/>
      <c r="AF514" s="16"/>
      <c r="AG514" s="16"/>
      <c r="AH514" s="16"/>
      <c r="AI514" s="16"/>
      <c r="AJ514" s="16"/>
      <c r="AK514" s="16"/>
    </row>
    <row r="515" spans="2:37" x14ac:dyDescent="0.3">
      <c r="B515" s="6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C515" s="38"/>
      <c r="AD515" s="15"/>
      <c r="AE515" s="16"/>
      <c r="AF515" s="16"/>
      <c r="AG515" s="16"/>
      <c r="AH515" s="16"/>
      <c r="AI515" s="16"/>
      <c r="AJ515" s="16"/>
      <c r="AK515" s="16"/>
    </row>
    <row r="516" spans="2:37" x14ac:dyDescent="0.3">
      <c r="AC516" s="38"/>
      <c r="AD516" s="15"/>
      <c r="AE516" s="16"/>
      <c r="AF516" s="16"/>
      <c r="AG516" s="16"/>
      <c r="AH516" s="16"/>
      <c r="AI516" s="16"/>
      <c r="AJ516" s="16"/>
      <c r="AK516" s="16"/>
    </row>
    <row r="517" spans="2:37" x14ac:dyDescent="0.3">
      <c r="AC517" s="38"/>
      <c r="AD517" s="15"/>
      <c r="AE517" s="16"/>
      <c r="AF517" s="16"/>
      <c r="AG517" s="16"/>
      <c r="AH517" s="16"/>
      <c r="AI517" s="16"/>
      <c r="AJ517" s="16"/>
      <c r="AK517" s="16"/>
    </row>
    <row r="518" spans="2:37" x14ac:dyDescent="0.3">
      <c r="AC518" s="38"/>
      <c r="AD518" s="15"/>
      <c r="AE518" s="16"/>
      <c r="AF518" s="16"/>
      <c r="AG518" s="16"/>
      <c r="AH518" s="16"/>
      <c r="AI518" s="16"/>
      <c r="AJ518" s="16"/>
      <c r="AK518" s="16"/>
    </row>
    <row r="519" spans="2:37" x14ac:dyDescent="0.3">
      <c r="AC519" s="38"/>
      <c r="AD519" s="15"/>
      <c r="AE519" s="16"/>
      <c r="AF519" s="16"/>
      <c r="AG519" s="16"/>
      <c r="AH519" s="16"/>
      <c r="AI519" s="16"/>
      <c r="AJ519" s="16"/>
      <c r="AK519" s="16"/>
    </row>
    <row r="520" spans="2:37" x14ac:dyDescent="0.3">
      <c r="AC520" s="38"/>
      <c r="AD520" s="15"/>
      <c r="AE520" s="16"/>
      <c r="AF520" s="16"/>
      <c r="AG520" s="16"/>
      <c r="AH520" s="16"/>
      <c r="AI520" s="16"/>
      <c r="AJ520" s="16"/>
      <c r="AK520" s="16"/>
    </row>
    <row r="521" spans="2:37" x14ac:dyDescent="0.3">
      <c r="AC521" s="38"/>
      <c r="AD521" s="15"/>
      <c r="AE521" s="16"/>
      <c r="AF521" s="16"/>
      <c r="AG521" s="16"/>
      <c r="AH521" s="16"/>
      <c r="AI521" s="16"/>
      <c r="AJ521" s="16"/>
      <c r="AK521" s="16"/>
    </row>
    <row r="522" spans="2:37" x14ac:dyDescent="0.3">
      <c r="AC522" s="38"/>
      <c r="AD522" s="15"/>
      <c r="AE522" s="16"/>
      <c r="AF522" s="16"/>
      <c r="AG522" s="16"/>
      <c r="AH522" s="16"/>
      <c r="AI522" s="16"/>
      <c r="AJ522" s="16"/>
      <c r="AK522" s="16"/>
    </row>
    <row r="523" spans="2:37" x14ac:dyDescent="0.3">
      <c r="AD523" s="15"/>
      <c r="AE523" s="16"/>
      <c r="AF523" s="16"/>
      <c r="AG523" s="16"/>
      <c r="AH523" s="16"/>
      <c r="AI523" s="16"/>
      <c r="AJ523" s="16"/>
      <c r="AK523" s="16"/>
    </row>
    <row r="524" spans="2:37" x14ac:dyDescent="0.3">
      <c r="AC524" s="39"/>
      <c r="AD524" s="15"/>
      <c r="AE524" s="15"/>
      <c r="AF524" s="15"/>
      <c r="AG524" s="15"/>
      <c r="AH524" s="15"/>
      <c r="AI524" s="15"/>
      <c r="AJ524" s="15"/>
      <c r="AK524" s="15"/>
    </row>
    <row r="526" spans="2:37" x14ac:dyDescent="0.3">
      <c r="B526" s="35"/>
    </row>
    <row r="527" spans="2:37" x14ac:dyDescent="0.3">
      <c r="B527" s="35"/>
    </row>
    <row r="528" spans="2:37" x14ac:dyDescent="0.3">
      <c r="B528" s="33"/>
      <c r="C528" s="15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C528" s="37"/>
      <c r="AD528" s="15"/>
      <c r="AE528" s="36"/>
      <c r="AF528" s="36"/>
      <c r="AG528" s="36"/>
      <c r="AH528" s="36"/>
      <c r="AI528" s="36"/>
      <c r="AJ528" s="36"/>
      <c r="AK528" s="36"/>
    </row>
    <row r="529" spans="2:37" x14ac:dyDescent="0.3">
      <c r="B529" s="14"/>
      <c r="C529" s="15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C529" s="38"/>
      <c r="AD529" s="15"/>
      <c r="AE529" s="16"/>
      <c r="AF529" s="16"/>
      <c r="AG529" s="16"/>
      <c r="AH529" s="16"/>
      <c r="AI529" s="16"/>
      <c r="AJ529" s="16"/>
      <c r="AK529" s="16"/>
    </row>
    <row r="530" spans="2:37" x14ac:dyDescent="0.3">
      <c r="B530" s="14"/>
      <c r="C530" s="15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C530" s="38"/>
      <c r="AD530" s="15"/>
      <c r="AE530" s="16"/>
      <c r="AF530" s="16"/>
      <c r="AG530" s="16"/>
      <c r="AH530" s="16"/>
      <c r="AI530" s="16"/>
      <c r="AJ530" s="16"/>
      <c r="AK530" s="16"/>
    </row>
    <row r="531" spans="2:37" x14ac:dyDescent="0.3">
      <c r="B531" s="14"/>
      <c r="C531" s="15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C531" s="38"/>
      <c r="AD531" s="15"/>
      <c r="AE531" s="16"/>
      <c r="AF531" s="16"/>
      <c r="AG531" s="16"/>
      <c r="AH531" s="16"/>
      <c r="AI531" s="16"/>
      <c r="AJ531" s="16"/>
      <c r="AK531" s="16"/>
    </row>
    <row r="532" spans="2:37" x14ac:dyDescent="0.3">
      <c r="B532" s="14"/>
      <c r="C532" s="15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C532" s="38"/>
      <c r="AD532" s="15"/>
      <c r="AE532" s="16"/>
      <c r="AF532" s="16"/>
      <c r="AG532" s="16"/>
      <c r="AH532" s="16"/>
      <c r="AI532" s="16"/>
      <c r="AJ532" s="16"/>
      <c r="AK532" s="16"/>
    </row>
    <row r="533" spans="2:37" x14ac:dyDescent="0.3">
      <c r="B533" s="14"/>
      <c r="C533" s="15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C533" s="38"/>
      <c r="AD533" s="15"/>
      <c r="AE533" s="16"/>
      <c r="AF533" s="16"/>
      <c r="AG533" s="16"/>
      <c r="AH533" s="16"/>
      <c r="AI533" s="16"/>
      <c r="AJ533" s="16"/>
      <c r="AK533" s="16"/>
    </row>
    <row r="534" spans="2:37" x14ac:dyDescent="0.3">
      <c r="B534" s="14"/>
      <c r="C534" s="15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C534" s="38"/>
      <c r="AD534" s="15"/>
      <c r="AE534" s="16"/>
      <c r="AF534" s="16"/>
      <c r="AG534" s="16"/>
      <c r="AH534" s="16"/>
      <c r="AI534" s="16"/>
      <c r="AJ534" s="16"/>
      <c r="AK534" s="16"/>
    </row>
    <row r="535" spans="2:37" x14ac:dyDescent="0.3">
      <c r="B535" s="14"/>
      <c r="C535" s="15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C535" s="38"/>
      <c r="AD535" s="15"/>
      <c r="AE535" s="16"/>
      <c r="AF535" s="16"/>
      <c r="AG535" s="16"/>
      <c r="AH535" s="16"/>
      <c r="AI535" s="16"/>
      <c r="AJ535" s="16"/>
      <c r="AK535" s="16"/>
    </row>
    <row r="536" spans="2:37" x14ac:dyDescent="0.3">
      <c r="B536" s="14"/>
      <c r="C536" s="15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C536" s="38"/>
      <c r="AD536" s="15"/>
      <c r="AE536" s="16"/>
      <c r="AF536" s="16"/>
      <c r="AG536" s="16"/>
      <c r="AH536" s="16"/>
      <c r="AI536" s="16"/>
      <c r="AJ536" s="16"/>
      <c r="AK536" s="16"/>
    </row>
    <row r="537" spans="2:37" x14ac:dyDescent="0.3">
      <c r="B537" s="14"/>
      <c r="C537" s="15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C537" s="38"/>
      <c r="AD537" s="15"/>
      <c r="AE537" s="16"/>
      <c r="AF537" s="16"/>
      <c r="AG537" s="16"/>
      <c r="AH537" s="16"/>
      <c r="AI537" s="16"/>
      <c r="AJ537" s="16"/>
      <c r="AK537" s="16"/>
    </row>
    <row r="538" spans="2:37" x14ac:dyDescent="0.3">
      <c r="B538" s="14"/>
      <c r="C538" s="15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C538" s="38"/>
      <c r="AD538" s="15"/>
      <c r="AE538" s="16"/>
      <c r="AF538" s="16"/>
      <c r="AG538" s="16"/>
      <c r="AH538" s="16"/>
      <c r="AI538" s="16"/>
      <c r="AJ538" s="16"/>
      <c r="AK538" s="16"/>
    </row>
    <row r="539" spans="2:37" x14ac:dyDescent="0.3">
      <c r="B539" s="14"/>
      <c r="C539" s="15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C539" s="38"/>
      <c r="AD539" s="15"/>
      <c r="AE539" s="16"/>
      <c r="AF539" s="16"/>
      <c r="AG539" s="16"/>
      <c r="AH539" s="16"/>
      <c r="AI539" s="16"/>
      <c r="AJ539" s="16"/>
      <c r="AK539" s="16"/>
    </row>
    <row r="540" spans="2:37" x14ac:dyDescent="0.3">
      <c r="B540" s="14"/>
      <c r="C540" s="15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C540" s="38"/>
      <c r="AD540" s="15"/>
      <c r="AE540" s="16"/>
      <c r="AF540" s="16"/>
      <c r="AG540" s="16"/>
      <c r="AH540" s="16"/>
      <c r="AI540" s="16"/>
      <c r="AJ540" s="16"/>
      <c r="AK540" s="16"/>
    </row>
    <row r="541" spans="2:37" x14ac:dyDescent="0.3">
      <c r="B541" s="14"/>
      <c r="C541" s="15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C541" s="38"/>
      <c r="AD541" s="15"/>
      <c r="AE541" s="16"/>
      <c r="AF541" s="16"/>
      <c r="AG541" s="16"/>
      <c r="AH541" s="16"/>
      <c r="AI541" s="16"/>
      <c r="AJ541" s="16"/>
      <c r="AK541" s="16"/>
    </row>
    <row r="542" spans="2:37" x14ac:dyDescent="0.3">
      <c r="B542" s="14"/>
      <c r="C542" s="15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C542" s="38"/>
      <c r="AD542" s="15"/>
      <c r="AE542" s="16"/>
      <c r="AF542" s="16"/>
      <c r="AG542" s="16"/>
      <c r="AH542" s="16"/>
      <c r="AI542" s="16"/>
      <c r="AJ542" s="16"/>
      <c r="AK542" s="16"/>
    </row>
    <row r="543" spans="2:37" x14ac:dyDescent="0.3">
      <c r="B543" s="14"/>
      <c r="C543" s="15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C543" s="38"/>
      <c r="AD543" s="15"/>
      <c r="AE543" s="16"/>
      <c r="AF543" s="16"/>
      <c r="AG543" s="16"/>
      <c r="AH543" s="16"/>
      <c r="AI543" s="16"/>
      <c r="AJ543" s="16"/>
      <c r="AK543" s="16"/>
    </row>
    <row r="544" spans="2:37" x14ac:dyDescent="0.3">
      <c r="B544" s="14"/>
      <c r="C544" s="15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C544" s="38"/>
      <c r="AD544" s="15"/>
      <c r="AE544" s="16"/>
      <c r="AF544" s="16"/>
      <c r="AG544" s="16"/>
      <c r="AH544" s="16"/>
      <c r="AI544" s="16"/>
      <c r="AJ544" s="16"/>
      <c r="AK544" s="16"/>
    </row>
    <row r="545" spans="2:37" x14ac:dyDescent="0.3">
      <c r="B545" s="6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C545" s="38"/>
      <c r="AD545" s="15"/>
      <c r="AE545" s="16"/>
      <c r="AF545" s="16"/>
      <c r="AG545" s="16"/>
      <c r="AH545" s="16"/>
      <c r="AI545" s="16"/>
      <c r="AJ545" s="16"/>
      <c r="AK545" s="16"/>
    </row>
    <row r="546" spans="2:37" x14ac:dyDescent="0.3">
      <c r="AC546" s="38"/>
      <c r="AD546" s="15"/>
      <c r="AE546" s="16"/>
      <c r="AF546" s="16"/>
      <c r="AG546" s="16"/>
      <c r="AH546" s="16"/>
      <c r="AI546" s="16"/>
      <c r="AJ546" s="16"/>
      <c r="AK546" s="16"/>
    </row>
    <row r="547" spans="2:37" x14ac:dyDescent="0.3">
      <c r="AC547" s="38"/>
      <c r="AD547" s="15"/>
      <c r="AE547" s="16"/>
      <c r="AF547" s="16"/>
      <c r="AG547" s="16"/>
      <c r="AH547" s="16"/>
      <c r="AI547" s="16"/>
      <c r="AJ547" s="16"/>
      <c r="AK547" s="16"/>
    </row>
    <row r="548" spans="2:37" x14ac:dyDescent="0.3">
      <c r="AC548" s="38"/>
      <c r="AD548" s="15"/>
      <c r="AE548" s="16"/>
      <c r="AF548" s="16"/>
      <c r="AG548" s="16"/>
      <c r="AH548" s="16"/>
      <c r="AI548" s="16"/>
      <c r="AJ548" s="16"/>
      <c r="AK548" s="16"/>
    </row>
    <row r="549" spans="2:37" x14ac:dyDescent="0.3">
      <c r="AC549" s="38"/>
      <c r="AD549" s="15"/>
      <c r="AE549" s="16"/>
      <c r="AF549" s="16"/>
      <c r="AG549" s="16"/>
      <c r="AH549" s="16"/>
      <c r="AI549" s="16"/>
      <c r="AJ549" s="16"/>
      <c r="AK549" s="16"/>
    </row>
    <row r="550" spans="2:37" x14ac:dyDescent="0.3">
      <c r="AC550" s="38"/>
      <c r="AD550" s="15"/>
      <c r="AE550" s="16"/>
      <c r="AF550" s="16"/>
      <c r="AG550" s="16"/>
      <c r="AH550" s="16"/>
      <c r="AI550" s="16"/>
      <c r="AJ550" s="16"/>
      <c r="AK550" s="16"/>
    </row>
    <row r="551" spans="2:37" x14ac:dyDescent="0.3">
      <c r="AC551" s="38"/>
      <c r="AD551" s="15"/>
      <c r="AE551" s="16"/>
      <c r="AF551" s="16"/>
      <c r="AG551" s="16"/>
      <c r="AH551" s="16"/>
      <c r="AI551" s="16"/>
      <c r="AJ551" s="16"/>
      <c r="AK551" s="16"/>
    </row>
    <row r="552" spans="2:37" x14ac:dyDescent="0.3">
      <c r="AC552" s="38"/>
      <c r="AD552" s="15"/>
      <c r="AE552" s="16"/>
      <c r="AF552" s="16"/>
      <c r="AG552" s="16"/>
      <c r="AH552" s="16"/>
      <c r="AI552" s="16"/>
      <c r="AJ552" s="16"/>
      <c r="AK552" s="16"/>
    </row>
    <row r="553" spans="2:37" x14ac:dyDescent="0.3">
      <c r="AD553" s="15"/>
      <c r="AE553" s="16"/>
      <c r="AF553" s="16"/>
      <c r="AG553" s="16"/>
      <c r="AH553" s="16"/>
      <c r="AI553" s="16"/>
      <c r="AJ553" s="16"/>
      <c r="AK553" s="16"/>
    </row>
    <row r="554" spans="2:37" x14ac:dyDescent="0.3">
      <c r="AC554" s="39"/>
      <c r="AD554" s="15"/>
      <c r="AE554" s="15"/>
      <c r="AF554" s="15"/>
      <c r="AG554" s="15"/>
      <c r="AH554" s="15"/>
      <c r="AI554" s="15"/>
      <c r="AJ554" s="15"/>
      <c r="AK554" s="15"/>
    </row>
    <row r="556" spans="2:37" x14ac:dyDescent="0.3">
      <c r="B556" s="35"/>
    </row>
    <row r="557" spans="2:37" x14ac:dyDescent="0.3">
      <c r="B557" s="35"/>
    </row>
    <row r="558" spans="2:37" x14ac:dyDescent="0.3">
      <c r="B558" s="33"/>
      <c r="C558" s="15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C558" s="37"/>
      <c r="AD558" s="15"/>
      <c r="AE558" s="36"/>
      <c r="AF558" s="36"/>
      <c r="AG558" s="36"/>
      <c r="AH558" s="36"/>
      <c r="AI558" s="36"/>
      <c r="AJ558" s="36"/>
      <c r="AK558" s="36"/>
    </row>
    <row r="559" spans="2:37" x14ac:dyDescent="0.3">
      <c r="B559" s="14"/>
      <c r="C559" s="15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C559" s="38"/>
      <c r="AD559" s="15"/>
      <c r="AE559" s="16"/>
      <c r="AF559" s="16"/>
      <c r="AG559" s="16"/>
      <c r="AH559" s="16"/>
      <c r="AI559" s="16"/>
      <c r="AJ559" s="16"/>
      <c r="AK559" s="16"/>
    </row>
    <row r="560" spans="2:37" x14ac:dyDescent="0.3">
      <c r="B560" s="14"/>
      <c r="C560" s="15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C560" s="38"/>
      <c r="AD560" s="15"/>
      <c r="AE560" s="16"/>
      <c r="AF560" s="16"/>
      <c r="AG560" s="16"/>
      <c r="AH560" s="16"/>
      <c r="AI560" s="16"/>
      <c r="AJ560" s="16"/>
      <c r="AK560" s="16"/>
    </row>
    <row r="561" spans="2:37" x14ac:dyDescent="0.3">
      <c r="B561" s="14"/>
      <c r="C561" s="15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C561" s="38"/>
      <c r="AD561" s="15"/>
      <c r="AE561" s="16"/>
      <c r="AF561" s="16"/>
      <c r="AG561" s="16"/>
      <c r="AH561" s="16"/>
      <c r="AI561" s="16"/>
      <c r="AJ561" s="16"/>
      <c r="AK561" s="16"/>
    </row>
    <row r="562" spans="2:37" x14ac:dyDescent="0.3">
      <c r="B562" s="14"/>
      <c r="C562" s="15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C562" s="38"/>
      <c r="AD562" s="15"/>
      <c r="AE562" s="16"/>
      <c r="AF562" s="16"/>
      <c r="AG562" s="16"/>
      <c r="AH562" s="16"/>
      <c r="AI562" s="16"/>
      <c r="AJ562" s="16"/>
      <c r="AK562" s="16"/>
    </row>
    <row r="563" spans="2:37" x14ac:dyDescent="0.3">
      <c r="B563" s="14"/>
      <c r="C563" s="15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C563" s="38"/>
      <c r="AD563" s="15"/>
      <c r="AE563" s="16"/>
      <c r="AF563" s="16"/>
      <c r="AG563" s="16"/>
      <c r="AH563" s="16"/>
      <c r="AI563" s="16"/>
      <c r="AJ563" s="16"/>
      <c r="AK563" s="16"/>
    </row>
    <row r="564" spans="2:37" x14ac:dyDescent="0.3">
      <c r="B564" s="14"/>
      <c r="C564" s="15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C564" s="38"/>
      <c r="AD564" s="15"/>
      <c r="AE564" s="16"/>
      <c r="AF564" s="16"/>
      <c r="AG564" s="16"/>
      <c r="AH564" s="16"/>
      <c r="AI564" s="16"/>
      <c r="AJ564" s="16"/>
      <c r="AK564" s="16"/>
    </row>
    <row r="565" spans="2:37" x14ac:dyDescent="0.3">
      <c r="B565" s="14"/>
      <c r="C565" s="15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C565" s="38"/>
      <c r="AD565" s="15"/>
      <c r="AE565" s="16"/>
      <c r="AF565" s="16"/>
      <c r="AG565" s="16"/>
      <c r="AH565" s="16"/>
      <c r="AI565" s="16"/>
      <c r="AJ565" s="16"/>
      <c r="AK565" s="16"/>
    </row>
    <row r="566" spans="2:37" x14ac:dyDescent="0.3">
      <c r="B566" s="14"/>
      <c r="C566" s="15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C566" s="38"/>
      <c r="AD566" s="15"/>
      <c r="AE566" s="16"/>
      <c r="AF566" s="16"/>
      <c r="AG566" s="16"/>
      <c r="AH566" s="16"/>
      <c r="AI566" s="16"/>
      <c r="AJ566" s="16"/>
      <c r="AK566" s="16"/>
    </row>
    <row r="567" spans="2:37" x14ac:dyDescent="0.3">
      <c r="B567" s="14"/>
      <c r="C567" s="15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C567" s="38"/>
      <c r="AD567" s="15"/>
      <c r="AE567" s="16"/>
      <c r="AF567" s="16"/>
      <c r="AG567" s="16"/>
      <c r="AH567" s="16"/>
      <c r="AI567" s="16"/>
      <c r="AJ567" s="16"/>
      <c r="AK567" s="16"/>
    </row>
    <row r="568" spans="2:37" x14ac:dyDescent="0.3">
      <c r="B568" s="14"/>
      <c r="C568" s="15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C568" s="38"/>
      <c r="AD568" s="15"/>
      <c r="AE568" s="16"/>
      <c r="AF568" s="16"/>
      <c r="AG568" s="16"/>
      <c r="AH568" s="16"/>
      <c r="AI568" s="16"/>
      <c r="AJ568" s="16"/>
      <c r="AK568" s="16"/>
    </row>
    <row r="569" spans="2:37" x14ac:dyDescent="0.3">
      <c r="B569" s="14"/>
      <c r="C569" s="15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C569" s="38"/>
      <c r="AD569" s="15"/>
      <c r="AE569" s="16"/>
      <c r="AF569" s="16"/>
      <c r="AG569" s="16"/>
      <c r="AH569" s="16"/>
      <c r="AI569" s="16"/>
      <c r="AJ569" s="16"/>
      <c r="AK569" s="16"/>
    </row>
    <row r="570" spans="2:37" x14ac:dyDescent="0.3">
      <c r="B570" s="14"/>
      <c r="C570" s="15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C570" s="38"/>
      <c r="AD570" s="15"/>
      <c r="AE570" s="16"/>
      <c r="AF570" s="16"/>
      <c r="AG570" s="16"/>
      <c r="AH570" s="16"/>
      <c r="AI570" s="16"/>
      <c r="AJ570" s="16"/>
      <c r="AK570" s="16"/>
    </row>
    <row r="571" spans="2:37" x14ac:dyDescent="0.3">
      <c r="B571" s="14"/>
      <c r="C571" s="15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C571" s="38"/>
      <c r="AD571" s="15"/>
      <c r="AE571" s="16"/>
      <c r="AF571" s="16"/>
      <c r="AG571" s="16"/>
      <c r="AH571" s="16"/>
      <c r="AI571" s="16"/>
      <c r="AJ571" s="16"/>
      <c r="AK571" s="16"/>
    </row>
    <row r="572" spans="2:37" x14ac:dyDescent="0.3">
      <c r="B572" s="14"/>
      <c r="C572" s="15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C572" s="38"/>
      <c r="AD572" s="15"/>
      <c r="AE572" s="16"/>
      <c r="AF572" s="16"/>
      <c r="AG572" s="16"/>
      <c r="AH572" s="16"/>
      <c r="AI572" s="16"/>
      <c r="AJ572" s="16"/>
      <c r="AK572" s="16"/>
    </row>
    <row r="573" spans="2:37" x14ac:dyDescent="0.3">
      <c r="B573" s="14"/>
      <c r="C573" s="15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C573" s="38"/>
      <c r="AD573" s="15"/>
      <c r="AE573" s="16"/>
      <c r="AF573" s="16"/>
      <c r="AG573" s="16"/>
      <c r="AH573" s="16"/>
      <c r="AI573" s="16"/>
      <c r="AJ573" s="16"/>
      <c r="AK573" s="16"/>
    </row>
    <row r="574" spans="2:37" x14ac:dyDescent="0.3">
      <c r="B574" s="14"/>
      <c r="C574" s="15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C574" s="38"/>
      <c r="AD574" s="15"/>
      <c r="AE574" s="16"/>
      <c r="AF574" s="16"/>
      <c r="AG574" s="16"/>
      <c r="AH574" s="16"/>
      <c r="AI574" s="16"/>
      <c r="AJ574" s="16"/>
      <c r="AK574" s="16"/>
    </row>
    <row r="575" spans="2:37" x14ac:dyDescent="0.3">
      <c r="B575" s="6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C575" s="38"/>
      <c r="AD575" s="15"/>
      <c r="AE575" s="16"/>
      <c r="AF575" s="16"/>
      <c r="AG575" s="16"/>
      <c r="AH575" s="16"/>
      <c r="AI575" s="16"/>
      <c r="AJ575" s="16"/>
      <c r="AK575" s="16"/>
    </row>
    <row r="576" spans="2:37" x14ac:dyDescent="0.3">
      <c r="AC576" s="38"/>
      <c r="AD576" s="15"/>
      <c r="AE576" s="16"/>
      <c r="AF576" s="16"/>
      <c r="AG576" s="16"/>
      <c r="AH576" s="16"/>
      <c r="AI576" s="16"/>
      <c r="AJ576" s="16"/>
      <c r="AK576" s="16"/>
    </row>
    <row r="577" spans="2:37" x14ac:dyDescent="0.3">
      <c r="AC577" s="38"/>
      <c r="AD577" s="15"/>
      <c r="AE577" s="16"/>
      <c r="AF577" s="16"/>
      <c r="AG577" s="16"/>
      <c r="AH577" s="16"/>
      <c r="AI577" s="16"/>
      <c r="AJ577" s="16"/>
      <c r="AK577" s="16"/>
    </row>
    <row r="578" spans="2:37" x14ac:dyDescent="0.3">
      <c r="AC578" s="38"/>
      <c r="AD578" s="15"/>
      <c r="AE578" s="16"/>
      <c r="AF578" s="16"/>
      <c r="AG578" s="16"/>
      <c r="AH578" s="16"/>
      <c r="AI578" s="16"/>
      <c r="AJ578" s="16"/>
      <c r="AK578" s="16"/>
    </row>
    <row r="579" spans="2:37" x14ac:dyDescent="0.3">
      <c r="AC579" s="38"/>
      <c r="AD579" s="15"/>
      <c r="AE579" s="16"/>
      <c r="AF579" s="16"/>
      <c r="AG579" s="16"/>
      <c r="AH579" s="16"/>
      <c r="AI579" s="16"/>
      <c r="AJ579" s="16"/>
      <c r="AK579" s="16"/>
    </row>
    <row r="580" spans="2:37" x14ac:dyDescent="0.3">
      <c r="AC580" s="38"/>
      <c r="AD580" s="15"/>
      <c r="AE580" s="16"/>
      <c r="AF580" s="16"/>
      <c r="AG580" s="16"/>
      <c r="AH580" s="16"/>
      <c r="AI580" s="16"/>
      <c r="AJ580" s="16"/>
      <c r="AK580" s="16"/>
    </row>
    <row r="581" spans="2:37" x14ac:dyDescent="0.3">
      <c r="AC581" s="38"/>
      <c r="AD581" s="15"/>
      <c r="AE581" s="16"/>
      <c r="AF581" s="16"/>
      <c r="AG581" s="16"/>
      <c r="AH581" s="16"/>
      <c r="AI581" s="16"/>
      <c r="AJ581" s="16"/>
      <c r="AK581" s="16"/>
    </row>
    <row r="582" spans="2:37" x14ac:dyDescent="0.3">
      <c r="AC582" s="38"/>
      <c r="AD582" s="15"/>
      <c r="AE582" s="16"/>
      <c r="AF582" s="16"/>
      <c r="AG582" s="16"/>
      <c r="AH582" s="16"/>
      <c r="AI582" s="16"/>
      <c r="AJ582" s="16"/>
      <c r="AK582" s="16"/>
    </row>
    <row r="583" spans="2:37" x14ac:dyDescent="0.3">
      <c r="AD583" s="15"/>
      <c r="AE583" s="16"/>
      <c r="AF583" s="16"/>
      <c r="AG583" s="16"/>
      <c r="AH583" s="16"/>
      <c r="AI583" s="16"/>
      <c r="AJ583" s="16"/>
      <c r="AK583" s="16"/>
    </row>
    <row r="584" spans="2:37" x14ac:dyDescent="0.3">
      <c r="AC584" s="39"/>
      <c r="AD584" s="15"/>
      <c r="AE584" s="15"/>
      <c r="AF584" s="15"/>
      <c r="AG584" s="15"/>
      <c r="AH584" s="15"/>
      <c r="AI584" s="15"/>
      <c r="AJ584" s="15"/>
      <c r="AK584" s="15"/>
    </row>
    <row r="586" spans="2:37" x14ac:dyDescent="0.3">
      <c r="B586" s="35"/>
    </row>
    <row r="587" spans="2:37" x14ac:dyDescent="0.3">
      <c r="B587" s="35"/>
    </row>
    <row r="588" spans="2:37" x14ac:dyDescent="0.3">
      <c r="B588" s="33"/>
      <c r="C588" s="15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C588" s="37"/>
      <c r="AD588" s="15"/>
      <c r="AE588" s="36"/>
      <c r="AF588" s="36"/>
      <c r="AG588" s="36"/>
      <c r="AH588" s="36"/>
      <c r="AI588" s="36"/>
      <c r="AJ588" s="36"/>
      <c r="AK588" s="36"/>
    </row>
    <row r="589" spans="2:37" x14ac:dyDescent="0.3">
      <c r="B589" s="14"/>
      <c r="C589" s="15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C589" s="38"/>
      <c r="AD589" s="15"/>
      <c r="AE589" s="16"/>
      <c r="AF589" s="16"/>
      <c r="AG589" s="16"/>
      <c r="AH589" s="16"/>
      <c r="AI589" s="16"/>
      <c r="AJ589" s="16"/>
      <c r="AK589" s="16"/>
    </row>
    <row r="590" spans="2:37" x14ac:dyDescent="0.3">
      <c r="B590" s="14"/>
      <c r="C590" s="15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C590" s="38"/>
      <c r="AD590" s="15"/>
      <c r="AE590" s="16"/>
      <c r="AF590" s="16"/>
      <c r="AG590" s="16"/>
      <c r="AH590" s="16"/>
      <c r="AI590" s="16"/>
      <c r="AJ590" s="16"/>
      <c r="AK590" s="16"/>
    </row>
    <row r="591" spans="2:37" x14ac:dyDescent="0.3">
      <c r="B591" s="14"/>
      <c r="C591" s="15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C591" s="38"/>
      <c r="AD591" s="15"/>
      <c r="AE591" s="16"/>
      <c r="AF591" s="16"/>
      <c r="AG591" s="16"/>
      <c r="AH591" s="16"/>
      <c r="AI591" s="16"/>
      <c r="AJ591" s="16"/>
      <c r="AK591" s="16"/>
    </row>
    <row r="592" spans="2:37" x14ac:dyDescent="0.3">
      <c r="B592" s="14"/>
      <c r="C592" s="15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C592" s="38"/>
      <c r="AD592" s="15"/>
      <c r="AE592" s="16"/>
      <c r="AF592" s="16"/>
      <c r="AG592" s="16"/>
      <c r="AH592" s="16"/>
      <c r="AI592" s="16"/>
      <c r="AJ592" s="16"/>
      <c r="AK592" s="16"/>
    </row>
    <row r="593" spans="2:37" x14ac:dyDescent="0.3">
      <c r="B593" s="14"/>
      <c r="C593" s="15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C593" s="38"/>
      <c r="AD593" s="15"/>
      <c r="AE593" s="16"/>
      <c r="AF593" s="16"/>
      <c r="AG593" s="16"/>
      <c r="AH593" s="16"/>
      <c r="AI593" s="16"/>
      <c r="AJ593" s="16"/>
      <c r="AK593" s="16"/>
    </row>
    <row r="594" spans="2:37" x14ac:dyDescent="0.3">
      <c r="B594" s="14"/>
      <c r="C594" s="15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C594" s="38"/>
      <c r="AD594" s="15"/>
      <c r="AE594" s="16"/>
      <c r="AF594" s="16"/>
      <c r="AG594" s="16"/>
      <c r="AH594" s="16"/>
      <c r="AI594" s="16"/>
      <c r="AJ594" s="16"/>
      <c r="AK594" s="16"/>
    </row>
    <row r="595" spans="2:37" x14ac:dyDescent="0.3">
      <c r="B595" s="14"/>
      <c r="C595" s="15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C595" s="38"/>
      <c r="AD595" s="15"/>
      <c r="AE595" s="16"/>
      <c r="AF595" s="16"/>
      <c r="AG595" s="16"/>
      <c r="AH595" s="16"/>
      <c r="AI595" s="16"/>
      <c r="AJ595" s="16"/>
      <c r="AK595" s="16"/>
    </row>
    <row r="596" spans="2:37" x14ac:dyDescent="0.3">
      <c r="B596" s="14"/>
      <c r="C596" s="15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C596" s="38"/>
      <c r="AD596" s="15"/>
      <c r="AE596" s="16"/>
      <c r="AF596" s="16"/>
      <c r="AG596" s="16"/>
      <c r="AH596" s="16"/>
      <c r="AI596" s="16"/>
      <c r="AJ596" s="16"/>
      <c r="AK596" s="16"/>
    </row>
    <row r="597" spans="2:37" x14ac:dyDescent="0.3">
      <c r="B597" s="14"/>
      <c r="C597" s="15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C597" s="38"/>
      <c r="AD597" s="15"/>
      <c r="AE597" s="16"/>
      <c r="AF597" s="16"/>
      <c r="AG597" s="16"/>
      <c r="AH597" s="16"/>
      <c r="AI597" s="16"/>
      <c r="AJ597" s="16"/>
      <c r="AK597" s="16"/>
    </row>
    <row r="598" spans="2:37" x14ac:dyDescent="0.3">
      <c r="B598" s="14"/>
      <c r="C598" s="15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C598" s="38"/>
      <c r="AD598" s="15"/>
      <c r="AE598" s="16"/>
      <c r="AF598" s="16"/>
      <c r="AG598" s="16"/>
      <c r="AH598" s="16"/>
      <c r="AI598" s="16"/>
      <c r="AJ598" s="16"/>
      <c r="AK598" s="16"/>
    </row>
    <row r="599" spans="2:37" x14ac:dyDescent="0.3">
      <c r="B599" s="14"/>
      <c r="C599" s="15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C599" s="38"/>
      <c r="AD599" s="15"/>
      <c r="AE599" s="16"/>
      <c r="AF599" s="16"/>
      <c r="AG599" s="16"/>
      <c r="AH599" s="16"/>
      <c r="AI599" s="16"/>
      <c r="AJ599" s="16"/>
      <c r="AK599" s="16"/>
    </row>
    <row r="600" spans="2:37" x14ac:dyDescent="0.3">
      <c r="B600" s="14"/>
      <c r="C600" s="15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C600" s="38"/>
      <c r="AD600" s="15"/>
      <c r="AE600" s="16"/>
      <c r="AF600" s="16"/>
      <c r="AG600" s="16"/>
      <c r="AH600" s="16"/>
      <c r="AI600" s="16"/>
      <c r="AJ600" s="16"/>
      <c r="AK600" s="16"/>
    </row>
    <row r="601" spans="2:37" x14ac:dyDescent="0.3">
      <c r="B601" s="14"/>
      <c r="C601" s="15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C601" s="38"/>
      <c r="AD601" s="15"/>
      <c r="AE601" s="16"/>
      <c r="AF601" s="16"/>
      <c r="AG601" s="16"/>
      <c r="AH601" s="16"/>
      <c r="AI601" s="16"/>
      <c r="AJ601" s="16"/>
      <c r="AK601" s="16"/>
    </row>
    <row r="602" spans="2:37" x14ac:dyDescent="0.3">
      <c r="B602" s="14"/>
      <c r="C602" s="15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C602" s="38"/>
      <c r="AD602" s="15"/>
      <c r="AE602" s="16"/>
      <c r="AF602" s="16"/>
      <c r="AG602" s="16"/>
      <c r="AH602" s="16"/>
      <c r="AI602" s="16"/>
      <c r="AJ602" s="16"/>
      <c r="AK602" s="16"/>
    </row>
    <row r="603" spans="2:37" x14ac:dyDescent="0.3">
      <c r="B603" s="14"/>
      <c r="C603" s="15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C603" s="38"/>
      <c r="AD603" s="15"/>
      <c r="AE603" s="16"/>
      <c r="AF603" s="16"/>
      <c r="AG603" s="16"/>
      <c r="AH603" s="16"/>
      <c r="AI603" s="16"/>
      <c r="AJ603" s="16"/>
      <c r="AK603" s="16"/>
    </row>
    <row r="604" spans="2:37" x14ac:dyDescent="0.3">
      <c r="B604" s="14"/>
      <c r="C604" s="15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C604" s="38"/>
      <c r="AD604" s="15"/>
      <c r="AE604" s="16"/>
      <c r="AF604" s="16"/>
      <c r="AG604" s="16"/>
      <c r="AH604" s="16"/>
      <c r="AI604" s="16"/>
      <c r="AJ604" s="16"/>
      <c r="AK604" s="16"/>
    </row>
    <row r="605" spans="2:37" x14ac:dyDescent="0.3">
      <c r="B605" s="6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C605" s="38"/>
      <c r="AD605" s="15"/>
      <c r="AE605" s="16"/>
      <c r="AF605" s="16"/>
      <c r="AG605" s="16"/>
      <c r="AH605" s="16"/>
      <c r="AI605" s="16"/>
      <c r="AJ605" s="16"/>
      <c r="AK605" s="16"/>
    </row>
    <row r="606" spans="2:37" x14ac:dyDescent="0.3">
      <c r="AC606" s="38"/>
      <c r="AD606" s="15"/>
      <c r="AE606" s="16"/>
      <c r="AF606" s="16"/>
      <c r="AG606" s="16"/>
      <c r="AH606" s="16"/>
      <c r="AI606" s="16"/>
      <c r="AJ606" s="16"/>
      <c r="AK606" s="16"/>
    </row>
    <row r="607" spans="2:37" x14ac:dyDescent="0.3">
      <c r="AC607" s="38"/>
      <c r="AD607" s="15"/>
      <c r="AE607" s="16"/>
      <c r="AF607" s="16"/>
      <c r="AG607" s="16"/>
      <c r="AH607" s="16"/>
      <c r="AI607" s="16"/>
      <c r="AJ607" s="16"/>
      <c r="AK607" s="16"/>
    </row>
    <row r="608" spans="2:37" x14ac:dyDescent="0.3">
      <c r="AC608" s="38"/>
      <c r="AD608" s="15"/>
      <c r="AE608" s="16"/>
      <c r="AF608" s="16"/>
      <c r="AG608" s="16"/>
      <c r="AH608" s="16"/>
      <c r="AI608" s="16"/>
      <c r="AJ608" s="16"/>
      <c r="AK608" s="16"/>
    </row>
    <row r="609" spans="2:37" x14ac:dyDescent="0.3">
      <c r="AC609" s="38"/>
      <c r="AD609" s="15"/>
      <c r="AE609" s="16"/>
      <c r="AF609" s="16"/>
      <c r="AG609" s="16"/>
      <c r="AH609" s="16"/>
      <c r="AI609" s="16"/>
      <c r="AJ609" s="16"/>
      <c r="AK609" s="16"/>
    </row>
    <row r="610" spans="2:37" x14ac:dyDescent="0.3">
      <c r="AC610" s="38"/>
      <c r="AD610" s="15"/>
      <c r="AE610" s="16"/>
      <c r="AF610" s="16"/>
      <c r="AG610" s="16"/>
      <c r="AH610" s="16"/>
      <c r="AI610" s="16"/>
      <c r="AJ610" s="16"/>
      <c r="AK610" s="16"/>
    </row>
    <row r="611" spans="2:37" x14ac:dyDescent="0.3">
      <c r="AC611" s="38"/>
      <c r="AD611" s="15"/>
      <c r="AE611" s="16"/>
      <c r="AF611" s="16"/>
      <c r="AG611" s="16"/>
      <c r="AH611" s="16"/>
      <c r="AI611" s="16"/>
      <c r="AJ611" s="16"/>
      <c r="AK611" s="16"/>
    </row>
    <row r="612" spans="2:37" x14ac:dyDescent="0.3">
      <c r="AC612" s="38"/>
      <c r="AD612" s="15"/>
      <c r="AE612" s="16"/>
      <c r="AF612" s="16"/>
      <c r="AG612" s="16"/>
      <c r="AH612" s="16"/>
      <c r="AI612" s="16"/>
      <c r="AJ612" s="16"/>
      <c r="AK612" s="16"/>
    </row>
    <row r="613" spans="2:37" x14ac:dyDescent="0.3">
      <c r="AD613" s="15"/>
      <c r="AE613" s="16"/>
      <c r="AF613" s="16"/>
      <c r="AG613" s="16"/>
      <c r="AH613" s="16"/>
      <c r="AI613" s="16"/>
      <c r="AJ613" s="16"/>
      <c r="AK613" s="16"/>
    </row>
    <row r="614" spans="2:37" x14ac:dyDescent="0.3">
      <c r="AC614" s="39"/>
      <c r="AD614" s="15"/>
      <c r="AE614" s="15"/>
      <c r="AF614" s="15"/>
      <c r="AG614" s="15"/>
      <c r="AH614" s="15"/>
      <c r="AI614" s="15"/>
      <c r="AJ614" s="15"/>
      <c r="AK614" s="15"/>
    </row>
    <row r="616" spans="2:37" x14ac:dyDescent="0.3">
      <c r="B616" s="35"/>
    </row>
    <row r="617" spans="2:37" x14ac:dyDescent="0.3">
      <c r="B617" s="35"/>
    </row>
    <row r="618" spans="2:37" x14ac:dyDescent="0.3">
      <c r="B618" s="33"/>
      <c r="C618" s="15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C618" s="37"/>
      <c r="AD618" s="15"/>
      <c r="AE618" s="36"/>
      <c r="AF618" s="36"/>
      <c r="AG618" s="36"/>
      <c r="AH618" s="36"/>
      <c r="AI618" s="36"/>
      <c r="AJ618" s="36"/>
      <c r="AK618" s="36"/>
    </row>
    <row r="619" spans="2:37" x14ac:dyDescent="0.3">
      <c r="B619" s="14"/>
      <c r="C619" s="15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C619" s="38"/>
      <c r="AD619" s="15"/>
      <c r="AE619" s="16"/>
      <c r="AF619" s="16"/>
      <c r="AG619" s="16"/>
      <c r="AH619" s="16"/>
      <c r="AI619" s="16"/>
      <c r="AJ619" s="16"/>
      <c r="AK619" s="16"/>
    </row>
    <row r="620" spans="2:37" x14ac:dyDescent="0.3">
      <c r="B620" s="14"/>
      <c r="C620" s="15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C620" s="38"/>
      <c r="AD620" s="15"/>
      <c r="AE620" s="16"/>
      <c r="AF620" s="16"/>
      <c r="AG620" s="16"/>
      <c r="AH620" s="16"/>
      <c r="AI620" s="16"/>
      <c r="AJ620" s="16"/>
      <c r="AK620" s="16"/>
    </row>
    <row r="621" spans="2:37" x14ac:dyDescent="0.3">
      <c r="B621" s="14"/>
      <c r="C621" s="15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C621" s="38"/>
      <c r="AD621" s="15"/>
      <c r="AE621" s="16"/>
      <c r="AF621" s="16"/>
      <c r="AG621" s="16"/>
      <c r="AH621" s="16"/>
      <c r="AI621" s="16"/>
      <c r="AJ621" s="16"/>
      <c r="AK621" s="16"/>
    </row>
    <row r="622" spans="2:37" x14ac:dyDescent="0.3">
      <c r="B622" s="14"/>
      <c r="C622" s="15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C622" s="38"/>
      <c r="AD622" s="15"/>
      <c r="AE622" s="16"/>
      <c r="AF622" s="16"/>
      <c r="AG622" s="16"/>
      <c r="AH622" s="16"/>
      <c r="AI622" s="16"/>
      <c r="AJ622" s="16"/>
      <c r="AK622" s="16"/>
    </row>
    <row r="623" spans="2:37" x14ac:dyDescent="0.3">
      <c r="B623" s="14"/>
      <c r="C623" s="15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C623" s="38"/>
      <c r="AD623" s="15"/>
      <c r="AE623" s="16"/>
      <c r="AF623" s="16"/>
      <c r="AG623" s="16"/>
      <c r="AH623" s="16"/>
      <c r="AI623" s="16"/>
      <c r="AJ623" s="16"/>
      <c r="AK623" s="16"/>
    </row>
    <row r="624" spans="2:37" x14ac:dyDescent="0.3">
      <c r="B624" s="14"/>
      <c r="C624" s="15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C624" s="38"/>
      <c r="AD624" s="15"/>
      <c r="AE624" s="16"/>
      <c r="AF624" s="16"/>
      <c r="AG624" s="16"/>
      <c r="AH624" s="16"/>
      <c r="AI624" s="16"/>
      <c r="AJ624" s="16"/>
      <c r="AK624" s="16"/>
    </row>
    <row r="625" spans="2:37" x14ac:dyDescent="0.3">
      <c r="B625" s="14"/>
      <c r="C625" s="15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C625" s="38"/>
      <c r="AD625" s="15"/>
      <c r="AE625" s="16"/>
      <c r="AF625" s="16"/>
      <c r="AG625" s="16"/>
      <c r="AH625" s="16"/>
      <c r="AI625" s="16"/>
      <c r="AJ625" s="16"/>
      <c r="AK625" s="16"/>
    </row>
    <row r="626" spans="2:37" x14ac:dyDescent="0.3">
      <c r="B626" s="14"/>
      <c r="C626" s="15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C626" s="38"/>
      <c r="AD626" s="15"/>
      <c r="AE626" s="16"/>
      <c r="AF626" s="16"/>
      <c r="AG626" s="16"/>
      <c r="AH626" s="16"/>
      <c r="AI626" s="16"/>
      <c r="AJ626" s="16"/>
      <c r="AK626" s="16"/>
    </row>
    <row r="627" spans="2:37" x14ac:dyDescent="0.3">
      <c r="B627" s="14"/>
      <c r="C627" s="15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C627" s="38"/>
      <c r="AD627" s="15"/>
      <c r="AE627" s="16"/>
      <c r="AF627" s="16"/>
      <c r="AG627" s="16"/>
      <c r="AH627" s="16"/>
      <c r="AI627" s="16"/>
      <c r="AJ627" s="16"/>
      <c r="AK627" s="16"/>
    </row>
    <row r="628" spans="2:37" x14ac:dyDescent="0.3">
      <c r="B628" s="14"/>
      <c r="C628" s="15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C628" s="38"/>
      <c r="AD628" s="15"/>
      <c r="AE628" s="16"/>
      <c r="AF628" s="16"/>
      <c r="AG628" s="16"/>
      <c r="AH628" s="16"/>
      <c r="AI628" s="16"/>
      <c r="AJ628" s="16"/>
      <c r="AK628" s="16"/>
    </row>
    <row r="629" spans="2:37" x14ac:dyDescent="0.3">
      <c r="B629" s="14"/>
      <c r="C629" s="15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C629" s="38"/>
      <c r="AD629" s="15"/>
      <c r="AE629" s="16"/>
      <c r="AF629" s="16"/>
      <c r="AG629" s="16"/>
      <c r="AH629" s="16"/>
      <c r="AI629" s="16"/>
      <c r="AJ629" s="16"/>
      <c r="AK629" s="16"/>
    </row>
    <row r="630" spans="2:37" x14ac:dyDescent="0.3">
      <c r="B630" s="14"/>
      <c r="C630" s="15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C630" s="38"/>
      <c r="AD630" s="15"/>
      <c r="AE630" s="16"/>
      <c r="AF630" s="16"/>
      <c r="AG630" s="16"/>
      <c r="AH630" s="16"/>
      <c r="AI630" s="16"/>
      <c r="AJ630" s="16"/>
      <c r="AK630" s="16"/>
    </row>
    <row r="631" spans="2:37" x14ac:dyDescent="0.3">
      <c r="B631" s="14"/>
      <c r="C631" s="15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C631" s="38"/>
      <c r="AD631" s="15"/>
      <c r="AE631" s="16"/>
      <c r="AF631" s="16"/>
      <c r="AG631" s="16"/>
      <c r="AH631" s="16"/>
      <c r="AI631" s="16"/>
      <c r="AJ631" s="16"/>
      <c r="AK631" s="16"/>
    </row>
    <row r="632" spans="2:37" x14ac:dyDescent="0.3">
      <c r="B632" s="14"/>
      <c r="C632" s="15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C632" s="38"/>
      <c r="AD632" s="15"/>
      <c r="AE632" s="16"/>
      <c r="AF632" s="16"/>
      <c r="AG632" s="16"/>
      <c r="AH632" s="16"/>
      <c r="AI632" s="16"/>
      <c r="AJ632" s="16"/>
      <c r="AK632" s="16"/>
    </row>
    <row r="633" spans="2:37" x14ac:dyDescent="0.3">
      <c r="B633" s="14"/>
      <c r="C633" s="15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C633" s="38"/>
      <c r="AD633" s="15"/>
      <c r="AE633" s="16"/>
      <c r="AF633" s="16"/>
      <c r="AG633" s="16"/>
      <c r="AH633" s="16"/>
      <c r="AI633" s="16"/>
      <c r="AJ633" s="16"/>
      <c r="AK633" s="16"/>
    </row>
    <row r="634" spans="2:37" x14ac:dyDescent="0.3">
      <c r="B634" s="14"/>
      <c r="C634" s="15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C634" s="38"/>
      <c r="AD634" s="15"/>
      <c r="AE634" s="16"/>
      <c r="AF634" s="16"/>
      <c r="AG634" s="16"/>
      <c r="AH634" s="16"/>
      <c r="AI634" s="16"/>
      <c r="AJ634" s="16"/>
      <c r="AK634" s="16"/>
    </row>
    <row r="635" spans="2:37" x14ac:dyDescent="0.3">
      <c r="B635" s="6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C635" s="38"/>
      <c r="AD635" s="15"/>
      <c r="AE635" s="16"/>
      <c r="AF635" s="16"/>
      <c r="AG635" s="16"/>
      <c r="AH635" s="16"/>
      <c r="AI635" s="16"/>
      <c r="AJ635" s="16"/>
      <c r="AK635" s="16"/>
    </row>
    <row r="636" spans="2:37" x14ac:dyDescent="0.3">
      <c r="AC636" s="38"/>
      <c r="AD636" s="15"/>
      <c r="AE636" s="16"/>
      <c r="AF636" s="16"/>
      <c r="AG636" s="16"/>
      <c r="AH636" s="16"/>
      <c r="AI636" s="16"/>
      <c r="AJ636" s="16"/>
      <c r="AK636" s="16"/>
    </row>
    <row r="637" spans="2:37" x14ac:dyDescent="0.3">
      <c r="AC637" s="38"/>
      <c r="AD637" s="15"/>
      <c r="AE637" s="16"/>
      <c r="AF637" s="16"/>
      <c r="AG637" s="16"/>
      <c r="AH637" s="16"/>
      <c r="AI637" s="16"/>
      <c r="AJ637" s="16"/>
      <c r="AK637" s="16"/>
    </row>
    <row r="638" spans="2:37" x14ac:dyDescent="0.3">
      <c r="AC638" s="38"/>
      <c r="AD638" s="15"/>
      <c r="AE638" s="16"/>
      <c r="AF638" s="16"/>
      <c r="AG638" s="16"/>
      <c r="AH638" s="16"/>
      <c r="AI638" s="16"/>
      <c r="AJ638" s="16"/>
      <c r="AK638" s="16"/>
    </row>
    <row r="639" spans="2:37" x14ac:dyDescent="0.3">
      <c r="AC639" s="38"/>
      <c r="AD639" s="15"/>
      <c r="AE639" s="16"/>
      <c r="AF639" s="16"/>
      <c r="AG639" s="16"/>
      <c r="AH639" s="16"/>
      <c r="AI639" s="16"/>
      <c r="AJ639" s="16"/>
      <c r="AK639" s="16"/>
    </row>
    <row r="640" spans="2:37" x14ac:dyDescent="0.3">
      <c r="AC640" s="38"/>
      <c r="AD640" s="15"/>
      <c r="AE640" s="16"/>
      <c r="AF640" s="16"/>
      <c r="AG640" s="16"/>
      <c r="AH640" s="16"/>
      <c r="AI640" s="16"/>
      <c r="AJ640" s="16"/>
      <c r="AK640" s="16"/>
    </row>
    <row r="641" spans="2:37" x14ac:dyDescent="0.3">
      <c r="AC641" s="38"/>
      <c r="AD641" s="15"/>
      <c r="AE641" s="16"/>
      <c r="AF641" s="16"/>
      <c r="AG641" s="16"/>
      <c r="AH641" s="16"/>
      <c r="AI641" s="16"/>
      <c r="AJ641" s="16"/>
      <c r="AK641" s="16"/>
    </row>
    <row r="642" spans="2:37" x14ac:dyDescent="0.3">
      <c r="AC642" s="38"/>
      <c r="AD642" s="15"/>
      <c r="AE642" s="16"/>
      <c r="AF642" s="16"/>
      <c r="AG642" s="16"/>
      <c r="AH642" s="16"/>
      <c r="AI642" s="16"/>
      <c r="AJ642" s="16"/>
      <c r="AK642" s="16"/>
    </row>
    <row r="643" spans="2:37" x14ac:dyDescent="0.3">
      <c r="AD643" s="15"/>
      <c r="AE643" s="16"/>
      <c r="AF643" s="16"/>
      <c r="AG643" s="16"/>
      <c r="AH643" s="16"/>
      <c r="AI643" s="16"/>
      <c r="AJ643" s="16"/>
      <c r="AK643" s="16"/>
    </row>
    <row r="644" spans="2:37" x14ac:dyDescent="0.3">
      <c r="AC644" s="39"/>
      <c r="AD644" s="15"/>
      <c r="AE644" s="15"/>
      <c r="AF644" s="15"/>
      <c r="AG644" s="15"/>
      <c r="AH644" s="15"/>
      <c r="AI644" s="15"/>
      <c r="AJ644" s="15"/>
      <c r="AK644" s="15"/>
    </row>
    <row r="646" spans="2:37" x14ac:dyDescent="0.3">
      <c r="B646" s="35"/>
    </row>
    <row r="647" spans="2:37" x14ac:dyDescent="0.3">
      <c r="B647" s="35"/>
    </row>
    <row r="648" spans="2:37" x14ac:dyDescent="0.3">
      <c r="B648" s="33"/>
      <c r="C648" s="15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C648" s="37"/>
      <c r="AD648" s="15"/>
      <c r="AE648" s="36"/>
      <c r="AF648" s="36"/>
      <c r="AG648" s="36"/>
      <c r="AH648" s="36"/>
      <c r="AI648" s="36"/>
      <c r="AJ648" s="36"/>
      <c r="AK648" s="36"/>
    </row>
    <row r="649" spans="2:37" x14ac:dyDescent="0.3">
      <c r="B649" s="14"/>
      <c r="C649" s="15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C649" s="38"/>
      <c r="AD649" s="15"/>
      <c r="AE649" s="16"/>
      <c r="AF649" s="16"/>
      <c r="AG649" s="16"/>
      <c r="AH649" s="16"/>
      <c r="AI649" s="16"/>
      <c r="AJ649" s="16"/>
      <c r="AK649" s="16"/>
    </row>
    <row r="650" spans="2:37" x14ac:dyDescent="0.3">
      <c r="B650" s="14"/>
      <c r="C650" s="15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C650" s="38"/>
      <c r="AD650" s="15"/>
      <c r="AE650" s="16"/>
      <c r="AF650" s="16"/>
      <c r="AG650" s="16"/>
      <c r="AH650" s="16"/>
      <c r="AI650" s="16"/>
      <c r="AJ650" s="16"/>
      <c r="AK650" s="16"/>
    </row>
    <row r="651" spans="2:37" x14ac:dyDescent="0.3">
      <c r="B651" s="14"/>
      <c r="C651" s="15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C651" s="38"/>
      <c r="AD651" s="15"/>
      <c r="AE651" s="16"/>
      <c r="AF651" s="16"/>
      <c r="AG651" s="16"/>
      <c r="AH651" s="16"/>
      <c r="AI651" s="16"/>
      <c r="AJ651" s="16"/>
      <c r="AK651" s="16"/>
    </row>
    <row r="652" spans="2:37" x14ac:dyDescent="0.3">
      <c r="B652" s="14"/>
      <c r="C652" s="15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C652" s="38"/>
      <c r="AD652" s="15"/>
      <c r="AE652" s="16"/>
      <c r="AF652" s="16"/>
      <c r="AG652" s="16"/>
      <c r="AH652" s="16"/>
      <c r="AI652" s="16"/>
      <c r="AJ652" s="16"/>
      <c r="AK652" s="16"/>
    </row>
    <row r="653" spans="2:37" x14ac:dyDescent="0.3">
      <c r="B653" s="14"/>
      <c r="C653" s="15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C653" s="38"/>
      <c r="AD653" s="15"/>
      <c r="AE653" s="16"/>
      <c r="AF653" s="16"/>
      <c r="AG653" s="16"/>
      <c r="AH653" s="16"/>
      <c r="AI653" s="16"/>
      <c r="AJ653" s="16"/>
      <c r="AK653" s="16"/>
    </row>
    <row r="654" spans="2:37" x14ac:dyDescent="0.3">
      <c r="B654" s="14"/>
      <c r="C654" s="15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C654" s="38"/>
      <c r="AD654" s="15"/>
      <c r="AE654" s="16"/>
      <c r="AF654" s="16"/>
      <c r="AG654" s="16"/>
      <c r="AH654" s="16"/>
      <c r="AI654" s="16"/>
      <c r="AJ654" s="16"/>
      <c r="AK654" s="16"/>
    </row>
    <row r="655" spans="2:37" x14ac:dyDescent="0.3">
      <c r="B655" s="14"/>
      <c r="C655" s="15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C655" s="38"/>
      <c r="AD655" s="15"/>
      <c r="AE655" s="16"/>
      <c r="AF655" s="16"/>
      <c r="AG655" s="16"/>
      <c r="AH655" s="16"/>
      <c r="AI655" s="16"/>
      <c r="AJ655" s="16"/>
      <c r="AK655" s="16"/>
    </row>
    <row r="656" spans="2:37" x14ac:dyDescent="0.3">
      <c r="B656" s="14"/>
      <c r="C656" s="15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C656" s="38"/>
      <c r="AD656" s="15"/>
      <c r="AE656" s="16"/>
      <c r="AF656" s="16"/>
      <c r="AG656" s="16"/>
      <c r="AH656" s="16"/>
      <c r="AI656" s="16"/>
      <c r="AJ656" s="16"/>
      <c r="AK656" s="16"/>
    </row>
    <row r="657" spans="2:37" x14ac:dyDescent="0.3">
      <c r="B657" s="14"/>
      <c r="C657" s="15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C657" s="38"/>
      <c r="AD657" s="15"/>
      <c r="AE657" s="16"/>
      <c r="AF657" s="16"/>
      <c r="AG657" s="16"/>
      <c r="AH657" s="16"/>
      <c r="AI657" s="16"/>
      <c r="AJ657" s="16"/>
      <c r="AK657" s="16"/>
    </row>
    <row r="658" spans="2:37" x14ac:dyDescent="0.3">
      <c r="B658" s="14"/>
      <c r="C658" s="15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C658" s="38"/>
      <c r="AD658" s="15"/>
      <c r="AE658" s="16"/>
      <c r="AF658" s="16"/>
      <c r="AG658" s="16"/>
      <c r="AH658" s="16"/>
      <c r="AI658" s="16"/>
      <c r="AJ658" s="16"/>
      <c r="AK658" s="16"/>
    </row>
    <row r="659" spans="2:37" x14ac:dyDescent="0.3">
      <c r="B659" s="14"/>
      <c r="C659" s="15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C659" s="38"/>
      <c r="AD659" s="15"/>
      <c r="AE659" s="16"/>
      <c r="AF659" s="16"/>
      <c r="AG659" s="16"/>
      <c r="AH659" s="16"/>
      <c r="AI659" s="16"/>
      <c r="AJ659" s="16"/>
      <c r="AK659" s="16"/>
    </row>
    <row r="660" spans="2:37" x14ac:dyDescent="0.3">
      <c r="B660" s="14"/>
      <c r="C660" s="15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C660" s="38"/>
      <c r="AD660" s="15"/>
      <c r="AE660" s="16"/>
      <c r="AF660" s="16"/>
      <c r="AG660" s="16"/>
      <c r="AH660" s="16"/>
      <c r="AI660" s="16"/>
      <c r="AJ660" s="16"/>
      <c r="AK660" s="16"/>
    </row>
    <row r="661" spans="2:37" x14ac:dyDescent="0.3">
      <c r="B661" s="14"/>
      <c r="C661" s="15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C661" s="38"/>
      <c r="AD661" s="15"/>
      <c r="AE661" s="16"/>
      <c r="AF661" s="16"/>
      <c r="AG661" s="16"/>
      <c r="AH661" s="16"/>
      <c r="AI661" s="16"/>
      <c r="AJ661" s="16"/>
      <c r="AK661" s="16"/>
    </row>
    <row r="662" spans="2:37" x14ac:dyDescent="0.3">
      <c r="B662" s="14"/>
      <c r="C662" s="15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C662" s="38"/>
      <c r="AD662" s="15"/>
      <c r="AE662" s="16"/>
      <c r="AF662" s="16"/>
      <c r="AG662" s="16"/>
      <c r="AH662" s="16"/>
      <c r="AI662" s="16"/>
      <c r="AJ662" s="16"/>
      <c r="AK662" s="16"/>
    </row>
    <row r="663" spans="2:37" x14ac:dyDescent="0.3">
      <c r="B663" s="14"/>
      <c r="C663" s="15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C663" s="38"/>
      <c r="AD663" s="15"/>
      <c r="AE663" s="16"/>
      <c r="AF663" s="16"/>
      <c r="AG663" s="16"/>
      <c r="AH663" s="16"/>
      <c r="AI663" s="16"/>
      <c r="AJ663" s="16"/>
      <c r="AK663" s="16"/>
    </row>
    <row r="664" spans="2:37" x14ac:dyDescent="0.3">
      <c r="B664" s="14"/>
      <c r="C664" s="15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C664" s="38"/>
      <c r="AD664" s="15"/>
      <c r="AE664" s="16"/>
      <c r="AF664" s="16"/>
      <c r="AG664" s="16"/>
      <c r="AH664" s="16"/>
      <c r="AI664" s="16"/>
      <c r="AJ664" s="16"/>
      <c r="AK664" s="16"/>
    </row>
    <row r="665" spans="2:37" x14ac:dyDescent="0.3">
      <c r="B665" s="6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C665" s="38"/>
      <c r="AD665" s="15"/>
      <c r="AE665" s="16"/>
      <c r="AF665" s="16"/>
      <c r="AG665" s="16"/>
      <c r="AH665" s="16"/>
      <c r="AI665" s="16"/>
      <c r="AJ665" s="16"/>
      <c r="AK665" s="16"/>
    </row>
    <row r="666" spans="2:37" x14ac:dyDescent="0.3">
      <c r="AC666" s="38"/>
      <c r="AD666" s="15"/>
      <c r="AE666" s="16"/>
      <c r="AF666" s="16"/>
      <c r="AG666" s="16"/>
      <c r="AH666" s="16"/>
      <c r="AI666" s="16"/>
      <c r="AJ666" s="16"/>
      <c r="AK666" s="16"/>
    </row>
    <row r="667" spans="2:37" x14ac:dyDescent="0.3">
      <c r="AC667" s="38"/>
      <c r="AD667" s="15"/>
      <c r="AE667" s="16"/>
      <c r="AF667" s="16"/>
      <c r="AG667" s="16"/>
      <c r="AH667" s="16"/>
      <c r="AI667" s="16"/>
      <c r="AJ667" s="16"/>
      <c r="AK667" s="16"/>
    </row>
    <row r="668" spans="2:37" x14ac:dyDescent="0.3">
      <c r="AC668" s="38"/>
      <c r="AD668" s="15"/>
      <c r="AE668" s="16"/>
      <c r="AF668" s="16"/>
      <c r="AG668" s="16"/>
      <c r="AH668" s="16"/>
      <c r="AI668" s="16"/>
      <c r="AJ668" s="16"/>
      <c r="AK668" s="16"/>
    </row>
    <row r="669" spans="2:37" x14ac:dyDescent="0.3">
      <c r="AC669" s="38"/>
      <c r="AD669" s="15"/>
      <c r="AE669" s="16"/>
      <c r="AF669" s="16"/>
      <c r="AG669" s="16"/>
      <c r="AH669" s="16"/>
      <c r="AI669" s="16"/>
      <c r="AJ669" s="16"/>
      <c r="AK669" s="16"/>
    </row>
    <row r="670" spans="2:37" x14ac:dyDescent="0.3">
      <c r="AC670" s="38"/>
      <c r="AD670" s="15"/>
      <c r="AE670" s="16"/>
      <c r="AF670" s="16"/>
      <c r="AG670" s="16"/>
      <c r="AH670" s="16"/>
      <c r="AI670" s="16"/>
      <c r="AJ670" s="16"/>
      <c r="AK670" s="16"/>
    </row>
    <row r="671" spans="2:37" x14ac:dyDescent="0.3">
      <c r="AC671" s="38"/>
      <c r="AD671" s="15"/>
      <c r="AE671" s="16"/>
      <c r="AF671" s="16"/>
      <c r="AG671" s="16"/>
      <c r="AH671" s="16"/>
      <c r="AI671" s="16"/>
      <c r="AJ671" s="16"/>
      <c r="AK671" s="16"/>
    </row>
    <row r="672" spans="2:37" x14ac:dyDescent="0.3">
      <c r="AC672" s="38"/>
      <c r="AD672" s="15"/>
      <c r="AE672" s="16"/>
      <c r="AF672" s="16"/>
      <c r="AG672" s="16"/>
      <c r="AH672" s="16"/>
      <c r="AI672" s="16"/>
      <c r="AJ672" s="16"/>
      <c r="AK672" s="16"/>
    </row>
    <row r="673" spans="2:37" x14ac:dyDescent="0.3">
      <c r="AD673" s="15"/>
      <c r="AE673" s="16"/>
      <c r="AF673" s="16"/>
      <c r="AG673" s="16"/>
      <c r="AH673" s="16"/>
      <c r="AI673" s="16"/>
      <c r="AJ673" s="16"/>
      <c r="AK673" s="16"/>
    </row>
    <row r="674" spans="2:37" x14ac:dyDescent="0.3">
      <c r="AC674" s="39"/>
      <c r="AD674" s="15"/>
      <c r="AE674" s="15"/>
      <c r="AF674" s="15"/>
      <c r="AG674" s="15"/>
      <c r="AH674" s="15"/>
      <c r="AI674" s="15"/>
      <c r="AJ674" s="15"/>
      <c r="AK674" s="15"/>
    </row>
    <row r="676" spans="2:37" x14ac:dyDescent="0.3">
      <c r="B676" s="35"/>
    </row>
    <row r="677" spans="2:37" x14ac:dyDescent="0.3">
      <c r="B677" s="35"/>
    </row>
    <row r="678" spans="2:37" x14ac:dyDescent="0.3">
      <c r="B678" s="33"/>
      <c r="C678" s="15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C678" s="37"/>
      <c r="AD678" s="15"/>
      <c r="AE678" s="36"/>
      <c r="AF678" s="36"/>
      <c r="AG678" s="36"/>
      <c r="AH678" s="36"/>
      <c r="AI678" s="36"/>
      <c r="AJ678" s="36"/>
      <c r="AK678" s="36"/>
    </row>
    <row r="679" spans="2:37" x14ac:dyDescent="0.3">
      <c r="B679" s="14"/>
      <c r="C679" s="15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C679" s="38"/>
      <c r="AD679" s="15"/>
      <c r="AE679" s="16"/>
      <c r="AF679" s="16"/>
      <c r="AG679" s="16"/>
      <c r="AH679" s="16"/>
      <c r="AI679" s="16"/>
      <c r="AJ679" s="16"/>
      <c r="AK679" s="16"/>
    </row>
    <row r="680" spans="2:37" x14ac:dyDescent="0.3">
      <c r="B680" s="14"/>
      <c r="C680" s="15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C680" s="38"/>
      <c r="AD680" s="15"/>
      <c r="AE680" s="16"/>
      <c r="AF680" s="16"/>
      <c r="AG680" s="16"/>
      <c r="AH680" s="16"/>
      <c r="AI680" s="16"/>
      <c r="AJ680" s="16"/>
      <c r="AK680" s="16"/>
    </row>
    <row r="681" spans="2:37" x14ac:dyDescent="0.3">
      <c r="B681" s="14"/>
      <c r="C681" s="15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C681" s="38"/>
      <c r="AD681" s="15"/>
      <c r="AE681" s="16"/>
      <c r="AF681" s="16"/>
      <c r="AG681" s="16"/>
      <c r="AH681" s="16"/>
      <c r="AI681" s="16"/>
      <c r="AJ681" s="16"/>
      <c r="AK681" s="16"/>
    </row>
    <row r="682" spans="2:37" x14ac:dyDescent="0.3">
      <c r="B682" s="14"/>
      <c r="C682" s="15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C682" s="38"/>
      <c r="AD682" s="15"/>
      <c r="AE682" s="16"/>
      <c r="AF682" s="16"/>
      <c r="AG682" s="16"/>
      <c r="AH682" s="16"/>
      <c r="AI682" s="16"/>
      <c r="AJ682" s="16"/>
      <c r="AK682" s="16"/>
    </row>
    <row r="683" spans="2:37" x14ac:dyDescent="0.3">
      <c r="B683" s="14"/>
      <c r="C683" s="15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C683" s="38"/>
      <c r="AD683" s="15"/>
      <c r="AE683" s="16"/>
      <c r="AF683" s="16"/>
      <c r="AG683" s="16"/>
      <c r="AH683" s="16"/>
      <c r="AI683" s="16"/>
      <c r="AJ683" s="16"/>
      <c r="AK683" s="16"/>
    </row>
    <row r="684" spans="2:37" x14ac:dyDescent="0.3">
      <c r="B684" s="14"/>
      <c r="C684" s="15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C684" s="38"/>
      <c r="AD684" s="15"/>
      <c r="AE684" s="16"/>
      <c r="AF684" s="16"/>
      <c r="AG684" s="16"/>
      <c r="AH684" s="16"/>
      <c r="AI684" s="16"/>
      <c r="AJ684" s="16"/>
      <c r="AK684" s="16"/>
    </row>
    <row r="685" spans="2:37" x14ac:dyDescent="0.3">
      <c r="B685" s="14"/>
      <c r="C685" s="15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C685" s="38"/>
      <c r="AD685" s="15"/>
      <c r="AE685" s="16"/>
      <c r="AF685" s="16"/>
      <c r="AG685" s="16"/>
      <c r="AH685" s="16"/>
      <c r="AI685" s="16"/>
      <c r="AJ685" s="16"/>
      <c r="AK685" s="16"/>
    </row>
    <row r="686" spans="2:37" x14ac:dyDescent="0.3">
      <c r="B686" s="14"/>
      <c r="C686" s="15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C686" s="38"/>
      <c r="AD686" s="15"/>
      <c r="AE686" s="16"/>
      <c r="AF686" s="16"/>
      <c r="AG686" s="16"/>
      <c r="AH686" s="16"/>
      <c r="AI686" s="16"/>
      <c r="AJ686" s="16"/>
      <c r="AK686" s="16"/>
    </row>
    <row r="687" spans="2:37" x14ac:dyDescent="0.3">
      <c r="B687" s="14"/>
      <c r="C687" s="15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C687" s="38"/>
      <c r="AD687" s="15"/>
      <c r="AE687" s="16"/>
      <c r="AF687" s="16"/>
      <c r="AG687" s="16"/>
      <c r="AH687" s="16"/>
      <c r="AI687" s="16"/>
      <c r="AJ687" s="16"/>
      <c r="AK687" s="16"/>
    </row>
    <row r="688" spans="2:37" x14ac:dyDescent="0.3">
      <c r="B688" s="14"/>
      <c r="C688" s="15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C688" s="38"/>
      <c r="AD688" s="15"/>
      <c r="AE688" s="16"/>
      <c r="AF688" s="16"/>
      <c r="AG688" s="16"/>
      <c r="AH688" s="16"/>
      <c r="AI688" s="16"/>
      <c r="AJ688" s="16"/>
      <c r="AK688" s="16"/>
    </row>
    <row r="689" spans="2:37" x14ac:dyDescent="0.3">
      <c r="B689" s="14"/>
      <c r="C689" s="15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C689" s="38"/>
      <c r="AD689" s="15"/>
      <c r="AE689" s="16"/>
      <c r="AF689" s="16"/>
      <c r="AG689" s="16"/>
      <c r="AH689" s="16"/>
      <c r="AI689" s="16"/>
      <c r="AJ689" s="16"/>
      <c r="AK689" s="16"/>
    </row>
    <row r="690" spans="2:37" x14ac:dyDescent="0.3">
      <c r="B690" s="14"/>
      <c r="C690" s="15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C690" s="38"/>
      <c r="AD690" s="15"/>
      <c r="AE690" s="16"/>
      <c r="AF690" s="16"/>
      <c r="AG690" s="16"/>
      <c r="AH690" s="16"/>
      <c r="AI690" s="16"/>
      <c r="AJ690" s="16"/>
      <c r="AK690" s="16"/>
    </row>
    <row r="691" spans="2:37" x14ac:dyDescent="0.3">
      <c r="B691" s="14"/>
      <c r="C691" s="15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C691" s="38"/>
      <c r="AD691" s="15"/>
      <c r="AE691" s="16"/>
      <c r="AF691" s="16"/>
      <c r="AG691" s="16"/>
      <c r="AH691" s="16"/>
      <c r="AI691" s="16"/>
      <c r="AJ691" s="16"/>
      <c r="AK691" s="16"/>
    </row>
    <row r="692" spans="2:37" x14ac:dyDescent="0.3">
      <c r="B692" s="14"/>
      <c r="C692" s="15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C692" s="38"/>
      <c r="AD692" s="15"/>
      <c r="AE692" s="16"/>
      <c r="AF692" s="16"/>
      <c r="AG692" s="16"/>
      <c r="AH692" s="16"/>
      <c r="AI692" s="16"/>
      <c r="AJ692" s="16"/>
      <c r="AK692" s="16"/>
    </row>
    <row r="693" spans="2:37" x14ac:dyDescent="0.3">
      <c r="B693" s="14"/>
      <c r="C693" s="15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C693" s="38"/>
      <c r="AD693" s="15"/>
      <c r="AE693" s="16"/>
      <c r="AF693" s="16"/>
      <c r="AG693" s="16"/>
      <c r="AH693" s="16"/>
      <c r="AI693" s="16"/>
      <c r="AJ693" s="16"/>
      <c r="AK693" s="16"/>
    </row>
    <row r="694" spans="2:37" x14ac:dyDescent="0.3">
      <c r="B694" s="14"/>
      <c r="C694" s="15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C694" s="38"/>
      <c r="AD694" s="15"/>
      <c r="AE694" s="16"/>
      <c r="AF694" s="16"/>
      <c r="AG694" s="16"/>
      <c r="AH694" s="16"/>
      <c r="AI694" s="16"/>
      <c r="AJ694" s="16"/>
      <c r="AK694" s="16"/>
    </row>
    <row r="695" spans="2:37" x14ac:dyDescent="0.3">
      <c r="B695" s="6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C695" s="38"/>
      <c r="AD695" s="15"/>
      <c r="AE695" s="16"/>
      <c r="AF695" s="16"/>
      <c r="AG695" s="16"/>
      <c r="AH695" s="16"/>
      <c r="AI695" s="16"/>
      <c r="AJ695" s="16"/>
      <c r="AK695" s="16"/>
    </row>
    <row r="696" spans="2:37" x14ac:dyDescent="0.3">
      <c r="AC696" s="38"/>
      <c r="AD696" s="15"/>
      <c r="AE696" s="16"/>
      <c r="AF696" s="16"/>
      <c r="AG696" s="16"/>
      <c r="AH696" s="16"/>
      <c r="AI696" s="16"/>
      <c r="AJ696" s="16"/>
      <c r="AK696" s="16"/>
    </row>
    <row r="697" spans="2:37" x14ac:dyDescent="0.3">
      <c r="AC697" s="38"/>
      <c r="AD697" s="15"/>
      <c r="AE697" s="16"/>
      <c r="AF697" s="16"/>
      <c r="AG697" s="16"/>
      <c r="AH697" s="16"/>
      <c r="AI697" s="16"/>
      <c r="AJ697" s="16"/>
      <c r="AK697" s="16"/>
    </row>
    <row r="698" spans="2:37" x14ac:dyDescent="0.3">
      <c r="AC698" s="38"/>
      <c r="AD698" s="15"/>
      <c r="AE698" s="16"/>
      <c r="AF698" s="16"/>
      <c r="AG698" s="16"/>
      <c r="AH698" s="16"/>
      <c r="AI698" s="16"/>
      <c r="AJ698" s="16"/>
      <c r="AK698" s="16"/>
    </row>
    <row r="699" spans="2:37" x14ac:dyDescent="0.3">
      <c r="AC699" s="38"/>
      <c r="AD699" s="15"/>
      <c r="AE699" s="16"/>
      <c r="AF699" s="16"/>
      <c r="AG699" s="16"/>
      <c r="AH699" s="16"/>
      <c r="AI699" s="16"/>
      <c r="AJ699" s="16"/>
      <c r="AK699" s="16"/>
    </row>
    <row r="700" spans="2:37" x14ac:dyDescent="0.3">
      <c r="AC700" s="38"/>
      <c r="AD700" s="15"/>
      <c r="AE700" s="16"/>
      <c r="AF700" s="16"/>
      <c r="AG700" s="16"/>
      <c r="AH700" s="16"/>
      <c r="AI700" s="16"/>
      <c r="AJ700" s="16"/>
      <c r="AK700" s="16"/>
    </row>
    <row r="701" spans="2:37" x14ac:dyDescent="0.3">
      <c r="AC701" s="38"/>
      <c r="AD701" s="15"/>
      <c r="AE701" s="16"/>
      <c r="AF701" s="16"/>
      <c r="AG701" s="16"/>
      <c r="AH701" s="16"/>
      <c r="AI701" s="16"/>
      <c r="AJ701" s="16"/>
      <c r="AK701" s="16"/>
    </row>
    <row r="702" spans="2:37" x14ac:dyDescent="0.3">
      <c r="AC702" s="38"/>
      <c r="AD702" s="15"/>
      <c r="AE702" s="16"/>
      <c r="AF702" s="16"/>
      <c r="AG702" s="16"/>
      <c r="AH702" s="16"/>
      <c r="AI702" s="16"/>
      <c r="AJ702" s="16"/>
      <c r="AK702" s="16"/>
    </row>
    <row r="703" spans="2:37" x14ac:dyDescent="0.3">
      <c r="AD703" s="15"/>
      <c r="AE703" s="16"/>
      <c r="AF703" s="16"/>
      <c r="AG703" s="16"/>
      <c r="AH703" s="16"/>
      <c r="AI703" s="16"/>
      <c r="AJ703" s="16"/>
      <c r="AK703" s="16"/>
    </row>
    <row r="704" spans="2:37" x14ac:dyDescent="0.3">
      <c r="AC704" s="39"/>
      <c r="AD704" s="15"/>
      <c r="AE704" s="15"/>
      <c r="AF704" s="15"/>
      <c r="AG704" s="15"/>
      <c r="AH704" s="15"/>
      <c r="AI704" s="15"/>
      <c r="AJ704" s="15"/>
      <c r="AK704" s="15"/>
    </row>
  </sheetData>
  <mergeCells count="57">
    <mergeCell ref="C4:G4"/>
    <mergeCell ref="C7:D7"/>
    <mergeCell ref="C8:D8"/>
    <mergeCell ref="AJ74:AL74"/>
    <mergeCell ref="AJ75:AL75"/>
    <mergeCell ref="B75:D75"/>
    <mergeCell ref="C6:E6"/>
    <mergeCell ref="C9:D9"/>
    <mergeCell ref="L11:N11"/>
    <mergeCell ref="L12:M12"/>
    <mergeCell ref="L13:M13"/>
    <mergeCell ref="L14:M14"/>
    <mergeCell ref="AG11:AI11"/>
    <mergeCell ref="AG12:AH12"/>
    <mergeCell ref="AG13:AH13"/>
    <mergeCell ref="AG14:AH14"/>
    <mergeCell ref="AA11:AC11"/>
    <mergeCell ref="AA12:AB12"/>
    <mergeCell ref="AA13:AB13"/>
    <mergeCell ref="AA14:AB14"/>
    <mergeCell ref="AJ22:AL22"/>
    <mergeCell ref="AD11:AF11"/>
    <mergeCell ref="AD12:AE12"/>
    <mergeCell ref="AD13:AE13"/>
    <mergeCell ref="AD14:AE14"/>
    <mergeCell ref="AJ11:AL11"/>
    <mergeCell ref="AJ12:AK12"/>
    <mergeCell ref="AJ13:AK13"/>
    <mergeCell ref="AJ14:AK14"/>
    <mergeCell ref="C11:E11"/>
    <mergeCell ref="C12:D12"/>
    <mergeCell ref="C13:D13"/>
    <mergeCell ref="C14:D14"/>
    <mergeCell ref="O13:P13"/>
    <mergeCell ref="O14:P14"/>
    <mergeCell ref="O11:Q11"/>
    <mergeCell ref="O12:P12"/>
    <mergeCell ref="F11:H11"/>
    <mergeCell ref="F12:G12"/>
    <mergeCell ref="F13:G13"/>
    <mergeCell ref="F14:G14"/>
    <mergeCell ref="I11:K11"/>
    <mergeCell ref="I12:J12"/>
    <mergeCell ref="I13:J13"/>
    <mergeCell ref="I14:J14"/>
    <mergeCell ref="X11:Z11"/>
    <mergeCell ref="X12:Y12"/>
    <mergeCell ref="X13:Y13"/>
    <mergeCell ref="X14:Y14"/>
    <mergeCell ref="R11:T11"/>
    <mergeCell ref="R12:S12"/>
    <mergeCell ref="R13:S13"/>
    <mergeCell ref="R14:S14"/>
    <mergeCell ref="U11:W11"/>
    <mergeCell ref="U12:V12"/>
    <mergeCell ref="U13:V13"/>
    <mergeCell ref="U14:V14"/>
  </mergeCells>
  <pageMargins left="0.7" right="0.7" top="0.75" bottom="0.75" header="0.3" footer="0.3"/>
  <pageSetup scale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4B79-DB09-47BE-B722-8B769B05644E}">
  <sheetPr codeName="Hoja1"/>
  <dimension ref="B2:AE1613"/>
  <sheetViews>
    <sheetView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'Resumen-Mensual'!$E$22</f>
        <v>45352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88" t="s">
        <v>2</v>
      </c>
      <c r="AD7" s="88"/>
      <c r="AE7" s="88"/>
    </row>
    <row r="8" spans="2:31" x14ac:dyDescent="0.3">
      <c r="B8" s="14" t="s">
        <v>4</v>
      </c>
      <c r="C8" s="50"/>
      <c r="D8" s="50"/>
      <c r="E8" s="46">
        <v>0</v>
      </c>
      <c r="F8" s="47">
        <v>0</v>
      </c>
      <c r="G8" s="46">
        <v>0</v>
      </c>
      <c r="H8" s="47">
        <v>0</v>
      </c>
      <c r="I8" s="46">
        <v>0</v>
      </c>
      <c r="J8" s="47">
        <v>0</v>
      </c>
      <c r="K8" s="46">
        <v>0</v>
      </c>
      <c r="L8" s="47">
        <v>0</v>
      </c>
      <c r="M8" s="46">
        <v>0</v>
      </c>
      <c r="N8" s="47">
        <v>0</v>
      </c>
      <c r="O8" s="46">
        <v>0</v>
      </c>
      <c r="P8" s="47">
        <v>0</v>
      </c>
      <c r="Q8" s="46">
        <v>0</v>
      </c>
      <c r="R8" s="47">
        <v>0</v>
      </c>
      <c r="S8" s="46">
        <v>0</v>
      </c>
      <c r="T8" s="47">
        <v>1.0700000000000003</v>
      </c>
      <c r="U8" s="46">
        <v>0</v>
      </c>
      <c r="V8" s="47">
        <v>0</v>
      </c>
      <c r="W8" s="46">
        <v>0</v>
      </c>
      <c r="X8" s="47">
        <v>0.99586666666666657</v>
      </c>
      <c r="Y8" s="46">
        <v>0</v>
      </c>
      <c r="Z8" s="47">
        <v>0</v>
      </c>
      <c r="AA8" s="46">
        <v>0</v>
      </c>
      <c r="AB8" s="47">
        <v>0</v>
      </c>
      <c r="AC8" s="61"/>
      <c r="AD8" s="62">
        <f>SUM(E8:AB8)</f>
        <v>2.065866666666667</v>
      </c>
      <c r="AE8" s="61"/>
    </row>
    <row r="9" spans="2:31" x14ac:dyDescent="0.3">
      <c r="B9" s="14" t="s">
        <v>5</v>
      </c>
      <c r="C9" s="14"/>
      <c r="D9" s="14"/>
      <c r="E9" s="46">
        <v>0</v>
      </c>
      <c r="F9" s="47">
        <v>0</v>
      </c>
      <c r="G9" s="46">
        <v>0</v>
      </c>
      <c r="H9" s="47">
        <v>0</v>
      </c>
      <c r="I9" s="46">
        <v>0</v>
      </c>
      <c r="J9" s="47">
        <v>0</v>
      </c>
      <c r="K9" s="46">
        <v>0</v>
      </c>
      <c r="L9" s="47">
        <v>0</v>
      </c>
      <c r="M9" s="46">
        <v>0</v>
      </c>
      <c r="N9" s="47">
        <v>0.97600000000000009</v>
      </c>
      <c r="O9" s="46">
        <v>2.1341666666666663</v>
      </c>
      <c r="P9" s="47">
        <v>3.7054999999999998</v>
      </c>
      <c r="Q9" s="46">
        <v>8.9184999999999999</v>
      </c>
      <c r="R9" s="47">
        <v>23.604166666666664</v>
      </c>
      <c r="S9" s="46">
        <v>9.0658333333333463</v>
      </c>
      <c r="T9" s="47">
        <v>17.5885</v>
      </c>
      <c r="U9" s="46">
        <v>27.019999999999996</v>
      </c>
      <c r="V9" s="47">
        <v>22.258499999999991</v>
      </c>
      <c r="W9" s="46">
        <v>12.113341666666662</v>
      </c>
      <c r="X9" s="47">
        <v>0</v>
      </c>
      <c r="Y9" s="46">
        <v>0</v>
      </c>
      <c r="Z9" s="47">
        <v>0</v>
      </c>
      <c r="AA9" s="46">
        <v>0</v>
      </c>
      <c r="AB9" s="47">
        <v>0</v>
      </c>
      <c r="AC9" s="59"/>
      <c r="AD9" s="60">
        <f>SUM(E9:AB9)</f>
        <v>127.38450833333332</v>
      </c>
      <c r="AE9" s="59"/>
    </row>
    <row r="10" spans="2:31" x14ac:dyDescent="0.3">
      <c r="B10" s="14" t="s">
        <v>6</v>
      </c>
      <c r="C10" s="14"/>
      <c r="D10" s="14"/>
      <c r="E10" s="46">
        <v>0</v>
      </c>
      <c r="F10" s="47">
        <v>0</v>
      </c>
      <c r="G10" s="46">
        <v>0</v>
      </c>
      <c r="H10" s="47">
        <v>0</v>
      </c>
      <c r="I10" s="46">
        <v>0</v>
      </c>
      <c r="J10" s="47">
        <v>0</v>
      </c>
      <c r="K10" s="46">
        <v>0</v>
      </c>
      <c r="L10" s="47">
        <v>0</v>
      </c>
      <c r="M10" s="46">
        <v>0</v>
      </c>
      <c r="N10" s="47">
        <v>0</v>
      </c>
      <c r="O10" s="46">
        <v>0</v>
      </c>
      <c r="P10" s="47">
        <v>0</v>
      </c>
      <c r="Q10" s="46">
        <v>8.6379999999999892</v>
      </c>
      <c r="R10" s="47">
        <v>35.070999999999962</v>
      </c>
      <c r="S10" s="46">
        <v>46.313000000000059</v>
      </c>
      <c r="T10" s="47">
        <v>48.280999999999963</v>
      </c>
      <c r="U10" s="46">
        <v>31.473999999999997</v>
      </c>
      <c r="V10" s="47">
        <v>19.538200000000003</v>
      </c>
      <c r="W10" s="46">
        <v>0</v>
      </c>
      <c r="X10" s="47">
        <v>0</v>
      </c>
      <c r="Y10" s="46">
        <v>0</v>
      </c>
      <c r="Z10" s="47">
        <v>0</v>
      </c>
      <c r="AA10" s="46">
        <v>0</v>
      </c>
      <c r="AB10" s="47">
        <v>0</v>
      </c>
      <c r="AC10" s="59"/>
      <c r="AD10" s="60">
        <f t="shared" ref="AD10:AD53" si="0">SUM(E10:AB10)</f>
        <v>189.3152</v>
      </c>
      <c r="AE10" s="59"/>
    </row>
    <row r="11" spans="2:31" x14ac:dyDescent="0.3">
      <c r="B11" s="14" t="s">
        <v>106</v>
      </c>
      <c r="C11" s="14"/>
      <c r="D11" s="14"/>
      <c r="E11" s="46">
        <v>0</v>
      </c>
      <c r="F11" s="47">
        <v>0</v>
      </c>
      <c r="G11" s="46">
        <v>0</v>
      </c>
      <c r="H11" s="47">
        <v>0</v>
      </c>
      <c r="I11" s="46">
        <v>0</v>
      </c>
      <c r="J11" s="47">
        <v>0</v>
      </c>
      <c r="K11" s="46">
        <v>0</v>
      </c>
      <c r="L11" s="47">
        <v>0</v>
      </c>
      <c r="M11" s="46">
        <v>0</v>
      </c>
      <c r="N11" s="47">
        <v>0</v>
      </c>
      <c r="O11" s="46">
        <v>0</v>
      </c>
      <c r="P11" s="47">
        <v>0</v>
      </c>
      <c r="Q11" s="46">
        <v>0</v>
      </c>
      <c r="R11" s="47">
        <v>0</v>
      </c>
      <c r="S11" s="46">
        <v>70.529000000000011</v>
      </c>
      <c r="T11" s="47">
        <v>29.244999999999976</v>
      </c>
      <c r="U11" s="46">
        <v>64.207999999999998</v>
      </c>
      <c r="V11" s="47">
        <v>58.371500000000012</v>
      </c>
      <c r="W11" s="46">
        <v>75.544050000000013</v>
      </c>
      <c r="X11" s="47">
        <v>11.927226666666664</v>
      </c>
      <c r="Y11" s="46">
        <v>0</v>
      </c>
      <c r="Z11" s="47">
        <v>0</v>
      </c>
      <c r="AA11" s="46">
        <v>0</v>
      </c>
      <c r="AB11" s="47">
        <v>0</v>
      </c>
      <c r="AC11" s="59"/>
      <c r="AD11" s="60">
        <f t="shared" si="0"/>
        <v>309.82477666666671</v>
      </c>
      <c r="AE11" s="59"/>
    </row>
    <row r="12" spans="2:31" x14ac:dyDescent="0.3">
      <c r="B12" s="14" t="s">
        <v>7</v>
      </c>
      <c r="C12" s="14"/>
      <c r="D12" s="14"/>
      <c r="E12" s="46">
        <v>0</v>
      </c>
      <c r="F12" s="47">
        <v>0</v>
      </c>
      <c r="G12" s="46">
        <v>0</v>
      </c>
      <c r="H12" s="47">
        <v>0</v>
      </c>
      <c r="I12" s="46">
        <v>0</v>
      </c>
      <c r="J12" s="47">
        <v>0</v>
      </c>
      <c r="K12" s="46">
        <v>0</v>
      </c>
      <c r="L12" s="47">
        <v>0</v>
      </c>
      <c r="M12" s="46">
        <v>0</v>
      </c>
      <c r="N12" s="47">
        <v>0</v>
      </c>
      <c r="O12" s="46">
        <v>0</v>
      </c>
      <c r="P12" s="47">
        <v>0</v>
      </c>
      <c r="Q12" s="46">
        <v>25.045000000000012</v>
      </c>
      <c r="R12" s="47">
        <v>25.902816666666681</v>
      </c>
      <c r="S12" s="46">
        <v>26.760633333333349</v>
      </c>
      <c r="T12" s="47">
        <v>27.618450000000013</v>
      </c>
      <c r="U12" s="46">
        <v>28.476266666666682</v>
      </c>
      <c r="V12" s="47">
        <v>29.33408333333335</v>
      </c>
      <c r="W12" s="46">
        <v>30.191900000000018</v>
      </c>
      <c r="X12" s="47">
        <v>31.049716666666686</v>
      </c>
      <c r="Y12" s="46">
        <v>0</v>
      </c>
      <c r="Z12" s="47">
        <v>0</v>
      </c>
      <c r="AA12" s="46">
        <v>0</v>
      </c>
      <c r="AB12" s="47">
        <v>0</v>
      </c>
      <c r="AC12" s="59"/>
      <c r="AD12" s="60">
        <f t="shared" si="0"/>
        <v>224.37886666666677</v>
      </c>
      <c r="AE12" s="59"/>
    </row>
    <row r="13" spans="2:31" x14ac:dyDescent="0.3">
      <c r="B13" s="14" t="s">
        <v>8</v>
      </c>
      <c r="C13" s="14"/>
      <c r="D13" s="14"/>
      <c r="E13" s="46">
        <v>0</v>
      </c>
      <c r="F13" s="47">
        <v>0</v>
      </c>
      <c r="G13" s="46">
        <v>0</v>
      </c>
      <c r="H13" s="47">
        <v>0</v>
      </c>
      <c r="I13" s="46">
        <v>0</v>
      </c>
      <c r="J13" s="47">
        <v>0</v>
      </c>
      <c r="K13" s="46">
        <v>0</v>
      </c>
      <c r="L13" s="47">
        <v>0</v>
      </c>
      <c r="M13" s="46">
        <v>0</v>
      </c>
      <c r="N13" s="47">
        <v>0</v>
      </c>
      <c r="O13" s="46">
        <v>0</v>
      </c>
      <c r="P13" s="47">
        <v>0</v>
      </c>
      <c r="Q13" s="46">
        <v>0</v>
      </c>
      <c r="R13" s="47">
        <v>0</v>
      </c>
      <c r="S13" s="46">
        <v>0</v>
      </c>
      <c r="T13" s="47">
        <v>0</v>
      </c>
      <c r="U13" s="46">
        <v>0</v>
      </c>
      <c r="V13" s="47">
        <v>0</v>
      </c>
      <c r="W13" s="46">
        <v>0</v>
      </c>
      <c r="X13" s="47">
        <v>0</v>
      </c>
      <c r="Y13" s="46">
        <v>0</v>
      </c>
      <c r="Z13" s="47">
        <v>0</v>
      </c>
      <c r="AA13" s="46">
        <v>0</v>
      </c>
      <c r="AB13" s="47">
        <v>0</v>
      </c>
      <c r="AC13" s="59"/>
      <c r="AD13" s="60">
        <f t="shared" si="0"/>
        <v>0</v>
      </c>
      <c r="AE13" s="59"/>
    </row>
    <row r="14" spans="2:31" x14ac:dyDescent="0.3">
      <c r="B14" s="14" t="s">
        <v>9</v>
      </c>
      <c r="C14" s="14"/>
      <c r="D14" s="14"/>
      <c r="E14" s="46">
        <v>0</v>
      </c>
      <c r="F14" s="47">
        <v>0</v>
      </c>
      <c r="G14" s="46">
        <v>0</v>
      </c>
      <c r="H14" s="47">
        <v>0</v>
      </c>
      <c r="I14" s="46">
        <v>0</v>
      </c>
      <c r="J14" s="47">
        <v>0</v>
      </c>
      <c r="K14" s="46">
        <v>0</v>
      </c>
      <c r="L14" s="47">
        <v>0</v>
      </c>
      <c r="M14" s="46">
        <v>0</v>
      </c>
      <c r="N14" s="47">
        <v>3.6434666666666713</v>
      </c>
      <c r="O14" s="46">
        <v>3.7299999999999964</v>
      </c>
      <c r="P14" s="47">
        <v>3.6490000000000005</v>
      </c>
      <c r="Q14" s="46">
        <v>3.9050000000000007</v>
      </c>
      <c r="R14" s="47">
        <v>5.0389999999999926</v>
      </c>
      <c r="S14" s="46">
        <v>5.6309999999999949</v>
      </c>
      <c r="T14" s="47">
        <v>6.0529999999999982</v>
      </c>
      <c r="U14" s="46">
        <v>10.211000000000009</v>
      </c>
      <c r="V14" s="47">
        <v>17.153900000000014</v>
      </c>
      <c r="W14" s="46">
        <v>25.632049999999992</v>
      </c>
      <c r="X14" s="47">
        <v>8.0236016666666679</v>
      </c>
      <c r="Y14" s="46">
        <v>0</v>
      </c>
      <c r="Z14" s="47">
        <v>0</v>
      </c>
      <c r="AA14" s="46">
        <v>0</v>
      </c>
      <c r="AB14" s="47">
        <v>0</v>
      </c>
      <c r="AC14" s="59"/>
      <c r="AD14" s="60">
        <f t="shared" si="0"/>
        <v>92.671018333333322</v>
      </c>
      <c r="AE14" s="59"/>
    </row>
    <row r="15" spans="2:31" x14ac:dyDescent="0.3">
      <c r="B15" s="14" t="s">
        <v>10</v>
      </c>
      <c r="C15" s="14"/>
      <c r="D15" s="14"/>
      <c r="E15" s="46">
        <v>0</v>
      </c>
      <c r="F15" s="47">
        <v>0</v>
      </c>
      <c r="G15" s="46">
        <v>0</v>
      </c>
      <c r="H15" s="47">
        <v>0</v>
      </c>
      <c r="I15" s="46">
        <v>0</v>
      </c>
      <c r="J15" s="47">
        <v>0</v>
      </c>
      <c r="K15" s="46">
        <v>0</v>
      </c>
      <c r="L15" s="47">
        <v>0</v>
      </c>
      <c r="M15" s="46">
        <v>0</v>
      </c>
      <c r="N15" s="47">
        <v>0.5858666666666662</v>
      </c>
      <c r="O15" s="46">
        <v>1.4719999999999989</v>
      </c>
      <c r="P15" s="47">
        <v>2.9110000000000009</v>
      </c>
      <c r="Q15" s="46">
        <v>4.2280000000000033</v>
      </c>
      <c r="R15" s="47">
        <v>4.5660000000000007</v>
      </c>
      <c r="S15" s="46">
        <v>5.1610000000000005</v>
      </c>
      <c r="T15" s="47">
        <v>7.4039999999999973</v>
      </c>
      <c r="U15" s="46">
        <v>11.498000000000008</v>
      </c>
      <c r="V15" s="47">
        <v>15.817400000000013</v>
      </c>
      <c r="W15" s="46">
        <v>18.88604999999999</v>
      </c>
      <c r="X15" s="47">
        <v>4.2629583333333336</v>
      </c>
      <c r="Y15" s="46">
        <v>0</v>
      </c>
      <c r="Z15" s="47">
        <v>0</v>
      </c>
      <c r="AA15" s="46">
        <v>0</v>
      </c>
      <c r="AB15" s="47">
        <v>0</v>
      </c>
      <c r="AC15" s="59"/>
      <c r="AD15" s="60">
        <f t="shared" si="0"/>
        <v>76.792275000000004</v>
      </c>
      <c r="AE15" s="59"/>
    </row>
    <row r="16" spans="2:31" x14ac:dyDescent="0.3">
      <c r="B16" s="14" t="s">
        <v>11</v>
      </c>
      <c r="C16" s="14"/>
      <c r="D16" s="14"/>
      <c r="E16" s="46">
        <v>0</v>
      </c>
      <c r="F16" s="47">
        <v>0</v>
      </c>
      <c r="G16" s="46">
        <v>0</v>
      </c>
      <c r="H16" s="47">
        <v>0</v>
      </c>
      <c r="I16" s="46">
        <v>0</v>
      </c>
      <c r="J16" s="47">
        <v>0</v>
      </c>
      <c r="K16" s="46">
        <v>0</v>
      </c>
      <c r="L16" s="47">
        <v>0</v>
      </c>
      <c r="M16" s="46">
        <v>0</v>
      </c>
      <c r="N16" s="47">
        <v>2.4864666666666664</v>
      </c>
      <c r="O16" s="46">
        <v>4.9619999999999944</v>
      </c>
      <c r="P16" s="47">
        <v>8.5830000000000144</v>
      </c>
      <c r="Q16" s="46">
        <v>11.437000000000008</v>
      </c>
      <c r="R16" s="47">
        <v>10.923</v>
      </c>
      <c r="S16" s="46">
        <v>8.502000000000006</v>
      </c>
      <c r="T16" s="47">
        <v>7.8759999999999906</v>
      </c>
      <c r="U16" s="46">
        <v>10.42700000000001</v>
      </c>
      <c r="V16" s="47">
        <v>12.517000000000015</v>
      </c>
      <c r="W16" s="46">
        <v>15.166699999999993</v>
      </c>
      <c r="X16" s="47">
        <v>3.123239166666667</v>
      </c>
      <c r="Y16" s="46">
        <v>0</v>
      </c>
      <c r="Z16" s="47">
        <v>0</v>
      </c>
      <c r="AA16" s="46">
        <v>0</v>
      </c>
      <c r="AB16" s="47">
        <v>0</v>
      </c>
      <c r="AC16" s="59"/>
      <c r="AD16" s="60">
        <f t="shared" si="0"/>
        <v>96.003405833333346</v>
      </c>
      <c r="AE16" s="59"/>
    </row>
    <row r="17" spans="2:31" x14ac:dyDescent="0.3">
      <c r="B17" s="14" t="s">
        <v>12</v>
      </c>
      <c r="C17" s="14"/>
      <c r="D17" s="14"/>
      <c r="E17" s="46">
        <v>0</v>
      </c>
      <c r="F17" s="47">
        <v>0</v>
      </c>
      <c r="G17" s="46">
        <v>0</v>
      </c>
      <c r="H17" s="47">
        <v>0</v>
      </c>
      <c r="I17" s="46">
        <v>0</v>
      </c>
      <c r="J17" s="47">
        <v>0</v>
      </c>
      <c r="K17" s="46">
        <v>0</v>
      </c>
      <c r="L17" s="47">
        <v>0</v>
      </c>
      <c r="M17" s="46">
        <v>0</v>
      </c>
      <c r="N17" s="47">
        <v>0.60666666666666669</v>
      </c>
      <c r="O17" s="46">
        <v>1.2999999999999985</v>
      </c>
      <c r="P17" s="47">
        <v>1.7000000000000017</v>
      </c>
      <c r="Q17" s="46">
        <v>3.4000000000000035</v>
      </c>
      <c r="R17" s="47">
        <v>2.8000000000000016</v>
      </c>
      <c r="S17" s="46">
        <v>4.400000000000003</v>
      </c>
      <c r="T17" s="47">
        <v>7.8000000000000078</v>
      </c>
      <c r="U17" s="46">
        <v>8.5</v>
      </c>
      <c r="V17" s="47">
        <v>10.970000000000017</v>
      </c>
      <c r="W17" s="46">
        <v>12.649999999999986</v>
      </c>
      <c r="X17" s="47">
        <v>4.2203333333333344</v>
      </c>
      <c r="Y17" s="46">
        <v>0</v>
      </c>
      <c r="Z17" s="47">
        <v>0</v>
      </c>
      <c r="AA17" s="46">
        <v>0</v>
      </c>
      <c r="AB17" s="47">
        <v>0</v>
      </c>
      <c r="AC17" s="59"/>
      <c r="AD17" s="60">
        <f t="shared" si="0"/>
        <v>58.347000000000023</v>
      </c>
      <c r="AE17" s="59"/>
    </row>
    <row r="18" spans="2:31" x14ac:dyDescent="0.3">
      <c r="B18" s="14" t="s">
        <v>13</v>
      </c>
      <c r="C18" s="14"/>
      <c r="D18" s="14"/>
      <c r="E18" s="46">
        <v>0</v>
      </c>
      <c r="F18" s="47">
        <v>0</v>
      </c>
      <c r="G18" s="46">
        <v>0</v>
      </c>
      <c r="H18" s="47">
        <v>0</v>
      </c>
      <c r="I18" s="46">
        <v>0</v>
      </c>
      <c r="J18" s="47">
        <v>0</v>
      </c>
      <c r="K18" s="46">
        <v>0</v>
      </c>
      <c r="L18" s="47">
        <v>0</v>
      </c>
      <c r="M18" s="46">
        <v>0</v>
      </c>
      <c r="N18" s="47">
        <v>0.55899999999999994</v>
      </c>
      <c r="O18" s="46">
        <v>1.2513333333333336</v>
      </c>
      <c r="P18" s="47">
        <v>3.1703333333333328</v>
      </c>
      <c r="Q18" s="46">
        <v>3.8296666666666659</v>
      </c>
      <c r="R18" s="47">
        <v>2.7140000000000004</v>
      </c>
      <c r="S18" s="46">
        <v>0.1293333333333333</v>
      </c>
      <c r="T18" s="47">
        <v>5.3633333333333333</v>
      </c>
      <c r="U18" s="46">
        <v>2.5446666666666684</v>
      </c>
      <c r="V18" s="47">
        <v>2.6081666666666696</v>
      </c>
      <c r="W18" s="46">
        <v>2.7289166666666698</v>
      </c>
      <c r="X18" s="47">
        <v>0</v>
      </c>
      <c r="Y18" s="46">
        <v>0</v>
      </c>
      <c r="Z18" s="47">
        <v>0</v>
      </c>
      <c r="AA18" s="46">
        <v>0</v>
      </c>
      <c r="AB18" s="47">
        <v>0</v>
      </c>
      <c r="AC18" s="59"/>
      <c r="AD18" s="60">
        <f t="shared" si="0"/>
        <v>24.898750000000007</v>
      </c>
      <c r="AE18" s="59"/>
    </row>
    <row r="19" spans="2:31" x14ac:dyDescent="0.3">
      <c r="B19" s="14" t="s">
        <v>14</v>
      </c>
      <c r="C19" s="14"/>
      <c r="D19" s="14"/>
      <c r="E19" s="46">
        <v>0</v>
      </c>
      <c r="F19" s="47">
        <v>0</v>
      </c>
      <c r="G19" s="46">
        <v>0</v>
      </c>
      <c r="H19" s="47">
        <v>0</v>
      </c>
      <c r="I19" s="46">
        <v>0</v>
      </c>
      <c r="J19" s="47">
        <v>0</v>
      </c>
      <c r="K19" s="46">
        <v>0</v>
      </c>
      <c r="L19" s="47">
        <v>0</v>
      </c>
      <c r="M19" s="46">
        <v>0</v>
      </c>
      <c r="N19" s="47">
        <v>0</v>
      </c>
      <c r="O19" s="46">
        <v>0</v>
      </c>
      <c r="P19" s="47">
        <v>0</v>
      </c>
      <c r="Q19" s="46">
        <v>0</v>
      </c>
      <c r="R19" s="47">
        <v>0</v>
      </c>
      <c r="S19" s="46">
        <v>0</v>
      </c>
      <c r="T19" s="47">
        <v>0</v>
      </c>
      <c r="U19" s="46">
        <v>0</v>
      </c>
      <c r="V19" s="47">
        <v>0</v>
      </c>
      <c r="W19" s="46">
        <v>0</v>
      </c>
      <c r="X19" s="47">
        <v>0</v>
      </c>
      <c r="Y19" s="46">
        <v>0</v>
      </c>
      <c r="Z19" s="47">
        <v>0</v>
      </c>
      <c r="AA19" s="46">
        <v>0</v>
      </c>
      <c r="AB19" s="47">
        <v>0</v>
      </c>
      <c r="AC19" s="59"/>
      <c r="AD19" s="60">
        <f t="shared" si="0"/>
        <v>0</v>
      </c>
      <c r="AE19" s="59"/>
    </row>
    <row r="20" spans="2:31" x14ac:dyDescent="0.3">
      <c r="B20" s="14" t="s">
        <v>15</v>
      </c>
      <c r="C20" s="14"/>
      <c r="D20" s="14"/>
      <c r="E20" s="46">
        <v>0</v>
      </c>
      <c r="F20" s="47">
        <v>0</v>
      </c>
      <c r="G20" s="46">
        <v>0</v>
      </c>
      <c r="H20" s="47">
        <v>0</v>
      </c>
      <c r="I20" s="46">
        <v>0</v>
      </c>
      <c r="J20" s="47">
        <v>0</v>
      </c>
      <c r="K20" s="46">
        <v>0</v>
      </c>
      <c r="L20" s="47">
        <v>0</v>
      </c>
      <c r="M20" s="46">
        <v>0</v>
      </c>
      <c r="N20" s="47">
        <v>0</v>
      </c>
      <c r="O20" s="46">
        <v>0</v>
      </c>
      <c r="P20" s="47">
        <v>0</v>
      </c>
      <c r="Q20" s="46">
        <v>0</v>
      </c>
      <c r="R20" s="47">
        <v>0</v>
      </c>
      <c r="S20" s="46">
        <v>0</v>
      </c>
      <c r="T20" s="47">
        <v>0</v>
      </c>
      <c r="U20" s="46">
        <v>0</v>
      </c>
      <c r="V20" s="47">
        <v>5.5199999999999987</v>
      </c>
      <c r="W20" s="46">
        <v>6.0149999999999917</v>
      </c>
      <c r="X20" s="47">
        <v>0.94691666666666652</v>
      </c>
      <c r="Y20" s="46">
        <v>0</v>
      </c>
      <c r="Z20" s="47">
        <v>0</v>
      </c>
      <c r="AA20" s="46">
        <v>0</v>
      </c>
      <c r="AB20" s="47">
        <v>0</v>
      </c>
      <c r="AC20" s="59"/>
      <c r="AD20" s="60">
        <f t="shared" si="0"/>
        <v>12.481916666666656</v>
      </c>
      <c r="AE20" s="59"/>
    </row>
    <row r="21" spans="2:31" ht="13.5" customHeight="1" x14ac:dyDescent="0.3">
      <c r="B21" s="14" t="s">
        <v>16</v>
      </c>
      <c r="C21" s="14"/>
      <c r="D21" s="14"/>
      <c r="E21" s="46">
        <v>0</v>
      </c>
      <c r="F21" s="47">
        <v>0</v>
      </c>
      <c r="G21" s="46">
        <v>0</v>
      </c>
      <c r="H21" s="47">
        <v>0</v>
      </c>
      <c r="I21" s="46">
        <v>0</v>
      </c>
      <c r="J21" s="47">
        <v>0</v>
      </c>
      <c r="K21" s="46">
        <v>0</v>
      </c>
      <c r="L21" s="47">
        <v>0</v>
      </c>
      <c r="M21" s="46">
        <v>0</v>
      </c>
      <c r="N21" s="47">
        <v>0</v>
      </c>
      <c r="O21" s="46">
        <v>0</v>
      </c>
      <c r="P21" s="47">
        <v>0</v>
      </c>
      <c r="Q21" s="46">
        <v>0</v>
      </c>
      <c r="R21" s="47">
        <v>0</v>
      </c>
      <c r="S21" s="46">
        <v>0</v>
      </c>
      <c r="T21" s="47">
        <v>0</v>
      </c>
      <c r="U21" s="46">
        <v>0</v>
      </c>
      <c r="V21" s="47">
        <v>0</v>
      </c>
      <c r="W21" s="46">
        <v>0</v>
      </c>
      <c r="X21" s="47">
        <v>0.36116666666666669</v>
      </c>
      <c r="Y21" s="46">
        <v>0</v>
      </c>
      <c r="Z21" s="47">
        <v>0</v>
      </c>
      <c r="AA21" s="46">
        <v>0</v>
      </c>
      <c r="AB21" s="47">
        <v>0</v>
      </c>
      <c r="AC21" s="59"/>
      <c r="AD21" s="60">
        <f t="shared" si="0"/>
        <v>0.36116666666666669</v>
      </c>
      <c r="AE21" s="59"/>
    </row>
    <row r="22" spans="2:31" x14ac:dyDescent="0.3">
      <c r="B22" s="14" t="s">
        <v>17</v>
      </c>
      <c r="C22" s="14"/>
      <c r="D22" s="14"/>
      <c r="E22" s="46">
        <v>0</v>
      </c>
      <c r="F22" s="47">
        <v>0</v>
      </c>
      <c r="G22" s="46">
        <v>0</v>
      </c>
      <c r="H22" s="47">
        <v>0</v>
      </c>
      <c r="I22" s="46">
        <v>0</v>
      </c>
      <c r="J22" s="47">
        <v>0</v>
      </c>
      <c r="K22" s="46">
        <v>0</v>
      </c>
      <c r="L22" s="47">
        <v>0</v>
      </c>
      <c r="M22" s="46">
        <v>0</v>
      </c>
      <c r="N22" s="47">
        <v>0</v>
      </c>
      <c r="O22" s="46">
        <v>0</v>
      </c>
      <c r="P22" s="47">
        <v>0</v>
      </c>
      <c r="Q22" s="46">
        <v>0.85000000000000087</v>
      </c>
      <c r="R22" s="47">
        <v>4.9900000000000047</v>
      </c>
      <c r="S22" s="46">
        <v>13.190000000000019</v>
      </c>
      <c r="T22" s="47">
        <v>22.57</v>
      </c>
      <c r="U22" s="46">
        <v>28.640000000000036</v>
      </c>
      <c r="V22" s="47">
        <v>29.272999999999971</v>
      </c>
      <c r="W22" s="46">
        <v>29.73600000000004</v>
      </c>
      <c r="X22" s="47">
        <v>5.4890000000000008</v>
      </c>
      <c r="Y22" s="46">
        <v>0</v>
      </c>
      <c r="Z22" s="47">
        <v>0</v>
      </c>
      <c r="AA22" s="46">
        <v>0</v>
      </c>
      <c r="AB22" s="47">
        <v>0</v>
      </c>
      <c r="AC22" s="59"/>
      <c r="AD22" s="60">
        <f t="shared" si="0"/>
        <v>134.73800000000008</v>
      </c>
      <c r="AE22" s="59"/>
    </row>
    <row r="23" spans="2:31" x14ac:dyDescent="0.3">
      <c r="B23" s="14" t="s">
        <v>18</v>
      </c>
      <c r="C23" s="14"/>
      <c r="D23" s="14"/>
      <c r="E23" s="46">
        <v>0</v>
      </c>
      <c r="F23" s="47">
        <v>0</v>
      </c>
      <c r="G23" s="46">
        <v>0</v>
      </c>
      <c r="H23" s="47">
        <v>0</v>
      </c>
      <c r="I23" s="46">
        <v>0</v>
      </c>
      <c r="J23" s="47">
        <v>0</v>
      </c>
      <c r="K23" s="46">
        <v>0</v>
      </c>
      <c r="L23" s="47">
        <v>0</v>
      </c>
      <c r="M23" s="46">
        <v>0</v>
      </c>
      <c r="N23" s="47">
        <v>0</v>
      </c>
      <c r="O23" s="46">
        <v>0</v>
      </c>
      <c r="P23" s="47">
        <v>0</v>
      </c>
      <c r="Q23" s="46">
        <v>0</v>
      </c>
      <c r="R23" s="47">
        <v>0</v>
      </c>
      <c r="S23" s="46">
        <v>0</v>
      </c>
      <c r="T23" s="47">
        <v>0</v>
      </c>
      <c r="U23" s="46">
        <v>0</v>
      </c>
      <c r="V23" s="47">
        <v>0</v>
      </c>
      <c r="W23" s="46">
        <v>0</v>
      </c>
      <c r="X23" s="47">
        <v>0</v>
      </c>
      <c r="Y23" s="46">
        <v>0</v>
      </c>
      <c r="Z23" s="47">
        <v>0</v>
      </c>
      <c r="AA23" s="46">
        <v>0</v>
      </c>
      <c r="AB23" s="47">
        <v>0</v>
      </c>
      <c r="AC23" s="59"/>
      <c r="AD23" s="60">
        <f t="shared" si="0"/>
        <v>0</v>
      </c>
      <c r="AE23" s="59"/>
    </row>
    <row r="24" spans="2:31" x14ac:dyDescent="0.3">
      <c r="B24" s="14" t="s">
        <v>19</v>
      </c>
      <c r="C24" s="14"/>
      <c r="D24" s="14"/>
      <c r="E24" s="46">
        <v>0</v>
      </c>
      <c r="F24" s="47">
        <v>0</v>
      </c>
      <c r="G24" s="46">
        <v>0</v>
      </c>
      <c r="H24" s="47">
        <v>0</v>
      </c>
      <c r="I24" s="46">
        <v>0</v>
      </c>
      <c r="J24" s="47">
        <v>0</v>
      </c>
      <c r="K24" s="46">
        <v>0</v>
      </c>
      <c r="L24" s="47">
        <v>0</v>
      </c>
      <c r="M24" s="46">
        <v>0</v>
      </c>
      <c r="N24" s="47">
        <v>0</v>
      </c>
      <c r="O24" s="46">
        <v>0</v>
      </c>
      <c r="P24" s="47">
        <v>0.45549999999999985</v>
      </c>
      <c r="Q24" s="46">
        <v>2.3423333333333343</v>
      </c>
      <c r="R24" s="47">
        <v>5.1443333333333321</v>
      </c>
      <c r="S24" s="46">
        <v>7.3673333333333328</v>
      </c>
      <c r="T24" s="47">
        <v>1.113</v>
      </c>
      <c r="U24" s="46">
        <v>0</v>
      </c>
      <c r="V24" s="47">
        <v>0.40276666666666699</v>
      </c>
      <c r="W24" s="46">
        <v>0.41985000000000028</v>
      </c>
      <c r="X24" s="47">
        <v>0</v>
      </c>
      <c r="Y24" s="46">
        <v>0</v>
      </c>
      <c r="Z24" s="47">
        <v>0</v>
      </c>
      <c r="AA24" s="46">
        <v>0</v>
      </c>
      <c r="AB24" s="47">
        <v>0</v>
      </c>
      <c r="AC24" s="59"/>
      <c r="AD24" s="60">
        <f t="shared" si="0"/>
        <v>17.245116666666668</v>
      </c>
      <c r="AE24" s="59"/>
    </row>
    <row r="25" spans="2:31" x14ac:dyDescent="0.3">
      <c r="B25" s="4" t="s">
        <v>20</v>
      </c>
      <c r="C25" s="4"/>
      <c r="D25" s="4"/>
      <c r="E25" s="46">
        <v>0</v>
      </c>
      <c r="F25" s="47">
        <v>0</v>
      </c>
      <c r="G25" s="46">
        <v>0</v>
      </c>
      <c r="H25" s="47">
        <v>0</v>
      </c>
      <c r="I25" s="46">
        <v>0</v>
      </c>
      <c r="J25" s="47">
        <v>0</v>
      </c>
      <c r="K25" s="46">
        <v>0</v>
      </c>
      <c r="L25" s="47">
        <v>0</v>
      </c>
      <c r="M25" s="46">
        <v>0</v>
      </c>
      <c r="N25" s="47">
        <v>0</v>
      </c>
      <c r="O25" s="46">
        <v>0</v>
      </c>
      <c r="P25" s="47">
        <v>0</v>
      </c>
      <c r="Q25" s="46">
        <v>0</v>
      </c>
      <c r="R25" s="47">
        <v>0</v>
      </c>
      <c r="S25" s="46">
        <v>0</v>
      </c>
      <c r="T25" s="47">
        <v>0</v>
      </c>
      <c r="U25" s="46">
        <v>0</v>
      </c>
      <c r="V25" s="47">
        <v>0</v>
      </c>
      <c r="W25" s="46">
        <v>0</v>
      </c>
      <c r="X25" s="47">
        <v>0</v>
      </c>
      <c r="Y25" s="46">
        <v>0</v>
      </c>
      <c r="Z25" s="47">
        <v>0</v>
      </c>
      <c r="AA25" s="46">
        <v>0</v>
      </c>
      <c r="AB25" s="47">
        <v>0</v>
      </c>
      <c r="AC25" s="59"/>
      <c r="AD25" s="60">
        <f t="shared" si="0"/>
        <v>0</v>
      </c>
      <c r="AE25" s="59"/>
    </row>
    <row r="26" spans="2:31" x14ac:dyDescent="0.3">
      <c r="B26" s="4" t="s">
        <v>21</v>
      </c>
      <c r="C26" s="4"/>
      <c r="D26" s="4"/>
      <c r="E26" s="46">
        <v>0</v>
      </c>
      <c r="F26" s="47">
        <v>0</v>
      </c>
      <c r="G26" s="46">
        <v>0</v>
      </c>
      <c r="H26" s="47">
        <v>0</v>
      </c>
      <c r="I26" s="46">
        <v>0</v>
      </c>
      <c r="J26" s="47">
        <v>0</v>
      </c>
      <c r="K26" s="46">
        <v>0</v>
      </c>
      <c r="L26" s="47">
        <v>0</v>
      </c>
      <c r="M26" s="46">
        <v>0</v>
      </c>
      <c r="N26" s="47">
        <v>0</v>
      </c>
      <c r="O26" s="46">
        <v>0</v>
      </c>
      <c r="P26" s="47">
        <v>0</v>
      </c>
      <c r="Q26" s="46">
        <v>0</v>
      </c>
      <c r="R26" s="47">
        <v>0</v>
      </c>
      <c r="S26" s="46">
        <v>0</v>
      </c>
      <c r="T26" s="47">
        <v>0</v>
      </c>
      <c r="U26" s="46">
        <v>0</v>
      </c>
      <c r="V26" s="47">
        <v>0</v>
      </c>
      <c r="W26" s="46">
        <v>0</v>
      </c>
      <c r="X26" s="47">
        <v>0</v>
      </c>
      <c r="Y26" s="46">
        <v>0</v>
      </c>
      <c r="Z26" s="47">
        <v>0</v>
      </c>
      <c r="AA26" s="46">
        <v>0</v>
      </c>
      <c r="AB26" s="47">
        <v>0</v>
      </c>
      <c r="AC26" s="59"/>
      <c r="AD26" s="60">
        <f t="shared" si="0"/>
        <v>0</v>
      </c>
      <c r="AE26" s="59"/>
    </row>
    <row r="27" spans="2:31" x14ac:dyDescent="0.3">
      <c r="B27" s="4" t="s">
        <v>22</v>
      </c>
      <c r="C27" s="4"/>
      <c r="D27" s="4"/>
      <c r="E27" s="46">
        <v>0</v>
      </c>
      <c r="F27" s="47">
        <v>0</v>
      </c>
      <c r="G27" s="46">
        <v>0</v>
      </c>
      <c r="H27" s="47">
        <v>0</v>
      </c>
      <c r="I27" s="46">
        <v>0</v>
      </c>
      <c r="J27" s="47">
        <v>0</v>
      </c>
      <c r="K27" s="46">
        <v>0</v>
      </c>
      <c r="L27" s="47">
        <v>0</v>
      </c>
      <c r="M27" s="46">
        <v>0</v>
      </c>
      <c r="N27" s="47">
        <v>0</v>
      </c>
      <c r="O27" s="46">
        <v>0</v>
      </c>
      <c r="P27" s="47">
        <v>0</v>
      </c>
      <c r="Q27" s="46">
        <v>0</v>
      </c>
      <c r="R27" s="47">
        <v>0</v>
      </c>
      <c r="S27" s="46">
        <v>0</v>
      </c>
      <c r="T27" s="47">
        <v>0</v>
      </c>
      <c r="U27" s="46">
        <v>0</v>
      </c>
      <c r="V27" s="47">
        <v>0</v>
      </c>
      <c r="W27" s="46">
        <v>0</v>
      </c>
      <c r="X27" s="47">
        <v>0</v>
      </c>
      <c r="Y27" s="46">
        <v>0</v>
      </c>
      <c r="Z27" s="47">
        <v>0</v>
      </c>
      <c r="AA27" s="46">
        <v>0</v>
      </c>
      <c r="AB27" s="47">
        <v>0</v>
      </c>
      <c r="AC27" s="59"/>
      <c r="AD27" s="60">
        <f t="shared" si="0"/>
        <v>0</v>
      </c>
      <c r="AE27" s="59"/>
    </row>
    <row r="28" spans="2:31" x14ac:dyDescent="0.3">
      <c r="B28" s="4" t="s">
        <v>23</v>
      </c>
      <c r="C28" s="4"/>
      <c r="D28" s="4"/>
      <c r="E28" s="46">
        <v>0</v>
      </c>
      <c r="F28" s="47">
        <v>0</v>
      </c>
      <c r="G28" s="46">
        <v>0</v>
      </c>
      <c r="H28" s="47">
        <v>0</v>
      </c>
      <c r="I28" s="46">
        <v>0</v>
      </c>
      <c r="J28" s="47">
        <v>0</v>
      </c>
      <c r="K28" s="46">
        <v>0</v>
      </c>
      <c r="L28" s="47">
        <v>0</v>
      </c>
      <c r="M28" s="46">
        <v>0</v>
      </c>
      <c r="N28" s="47">
        <v>0</v>
      </c>
      <c r="O28" s="46">
        <v>0</v>
      </c>
      <c r="P28" s="47">
        <v>0</v>
      </c>
      <c r="Q28" s="46">
        <v>0</v>
      </c>
      <c r="R28" s="47">
        <v>0</v>
      </c>
      <c r="S28" s="46">
        <v>0</v>
      </c>
      <c r="T28" s="47">
        <v>0</v>
      </c>
      <c r="U28" s="46">
        <v>0</v>
      </c>
      <c r="V28" s="47">
        <v>0</v>
      </c>
      <c r="W28" s="46">
        <v>0</v>
      </c>
      <c r="X28" s="47">
        <v>0</v>
      </c>
      <c r="Y28" s="46">
        <v>0</v>
      </c>
      <c r="Z28" s="47">
        <v>0</v>
      </c>
      <c r="AA28" s="46">
        <v>0</v>
      </c>
      <c r="AB28" s="47">
        <v>0</v>
      </c>
      <c r="AC28" s="59"/>
      <c r="AD28" s="60">
        <f t="shared" si="0"/>
        <v>0</v>
      </c>
      <c r="AE28" s="59"/>
    </row>
    <row r="29" spans="2:31" x14ac:dyDescent="0.3">
      <c r="B29" s="4" t="s">
        <v>24</v>
      </c>
      <c r="C29" s="4"/>
      <c r="D29" s="4"/>
      <c r="E29" s="46">
        <v>0</v>
      </c>
      <c r="F29" s="47">
        <v>0</v>
      </c>
      <c r="G29" s="46">
        <v>0</v>
      </c>
      <c r="H29" s="47">
        <v>0</v>
      </c>
      <c r="I29" s="46">
        <v>0</v>
      </c>
      <c r="J29" s="47">
        <v>0</v>
      </c>
      <c r="K29" s="46">
        <v>0</v>
      </c>
      <c r="L29" s="47">
        <v>0</v>
      </c>
      <c r="M29" s="46">
        <v>0</v>
      </c>
      <c r="N29" s="47">
        <v>0</v>
      </c>
      <c r="O29" s="46">
        <v>0</v>
      </c>
      <c r="P29" s="47">
        <v>0</v>
      </c>
      <c r="Q29" s="46">
        <v>0.63016666666666632</v>
      </c>
      <c r="R29" s="47">
        <v>4.1166666666666664E-2</v>
      </c>
      <c r="S29" s="46">
        <v>3.333333333333318E-4</v>
      </c>
      <c r="T29" s="47">
        <v>0</v>
      </c>
      <c r="U29" s="46">
        <v>0.47066666666666657</v>
      </c>
      <c r="V29" s="47">
        <v>0</v>
      </c>
      <c r="W29" s="46">
        <v>0</v>
      </c>
      <c r="X29" s="47">
        <v>0</v>
      </c>
      <c r="Y29" s="46">
        <v>0</v>
      </c>
      <c r="Z29" s="47">
        <v>0</v>
      </c>
      <c r="AA29" s="46">
        <v>0</v>
      </c>
      <c r="AB29" s="47">
        <v>0</v>
      </c>
      <c r="AC29" s="59"/>
      <c r="AD29" s="60">
        <f t="shared" si="0"/>
        <v>1.1423333333333328</v>
      </c>
      <c r="AE29" s="59"/>
    </row>
    <row r="30" spans="2:31" x14ac:dyDescent="0.3">
      <c r="B30" s="4" t="s">
        <v>25</v>
      </c>
      <c r="C30" s="4"/>
      <c r="D30" s="4"/>
      <c r="E30" s="46">
        <v>0</v>
      </c>
      <c r="F30" s="47">
        <v>0</v>
      </c>
      <c r="G30" s="46">
        <v>0</v>
      </c>
      <c r="H30" s="47">
        <v>0</v>
      </c>
      <c r="I30" s="46">
        <v>0</v>
      </c>
      <c r="J30" s="47">
        <v>0</v>
      </c>
      <c r="K30" s="46">
        <v>0</v>
      </c>
      <c r="L30" s="47">
        <v>0</v>
      </c>
      <c r="M30" s="46">
        <v>0</v>
      </c>
      <c r="N30" s="47">
        <v>0.54599999999999982</v>
      </c>
      <c r="O30" s="46">
        <v>0.42266666666666658</v>
      </c>
      <c r="P30" s="47">
        <v>0.69599999999999995</v>
      </c>
      <c r="Q30" s="46">
        <v>0.53183333333333338</v>
      </c>
      <c r="R30" s="47">
        <v>0.58056666666666656</v>
      </c>
      <c r="S30" s="46">
        <v>7.2133333333333341E-2</v>
      </c>
      <c r="T30" s="47">
        <v>1.1431666666666667</v>
      </c>
      <c r="U30" s="46">
        <v>4.1158333333333328</v>
      </c>
      <c r="V30" s="47">
        <v>4.4826000000000015</v>
      </c>
      <c r="W30" s="46">
        <v>3.2940500000000004</v>
      </c>
      <c r="X30" s="47">
        <v>1.054295</v>
      </c>
      <c r="Y30" s="46">
        <v>0</v>
      </c>
      <c r="Z30" s="47">
        <v>0</v>
      </c>
      <c r="AA30" s="46">
        <v>0</v>
      </c>
      <c r="AB30" s="47">
        <v>0</v>
      </c>
      <c r="AC30" s="59"/>
      <c r="AD30" s="60">
        <f t="shared" si="0"/>
        <v>16.939145</v>
      </c>
      <c r="AE30" s="59"/>
    </row>
    <row r="31" spans="2:31" x14ac:dyDescent="0.3">
      <c r="B31" s="4" t="s">
        <v>26</v>
      </c>
      <c r="C31" s="4"/>
      <c r="D31" s="4"/>
      <c r="E31" s="46">
        <v>0</v>
      </c>
      <c r="F31" s="47">
        <v>0</v>
      </c>
      <c r="G31" s="46">
        <v>0</v>
      </c>
      <c r="H31" s="47">
        <v>0</v>
      </c>
      <c r="I31" s="46">
        <v>0</v>
      </c>
      <c r="J31" s="47">
        <v>0.65466666666666762</v>
      </c>
      <c r="K31" s="46">
        <v>1.3249999999999984</v>
      </c>
      <c r="L31" s="47">
        <v>1.6650000000000005</v>
      </c>
      <c r="M31" s="46">
        <v>1.843000000000002</v>
      </c>
      <c r="N31" s="47">
        <v>2.5210000000000008</v>
      </c>
      <c r="O31" s="46">
        <v>2.849000000000002</v>
      </c>
      <c r="P31" s="47">
        <v>2.1246666666666676</v>
      </c>
      <c r="Q31" s="46">
        <v>1.1665000000000003</v>
      </c>
      <c r="R31" s="47">
        <v>6.3110000000000026</v>
      </c>
      <c r="S31" s="46">
        <v>6.1381666666666677</v>
      </c>
      <c r="T31" s="47">
        <v>7.439166666666666</v>
      </c>
      <c r="U31" s="46">
        <v>7.023500000000003</v>
      </c>
      <c r="V31" s="47">
        <v>7.0086666666666702</v>
      </c>
      <c r="W31" s="46">
        <v>6.9453333333333367</v>
      </c>
      <c r="X31" s="47">
        <v>0.81059999999999988</v>
      </c>
      <c r="Y31" s="46">
        <v>0</v>
      </c>
      <c r="Z31" s="47">
        <v>0</v>
      </c>
      <c r="AA31" s="46">
        <v>0</v>
      </c>
      <c r="AB31" s="47">
        <v>0</v>
      </c>
      <c r="AC31" s="59"/>
      <c r="AD31" s="60">
        <f t="shared" si="0"/>
        <v>55.825266666666693</v>
      </c>
      <c r="AE31" s="59"/>
    </row>
    <row r="32" spans="2:31" x14ac:dyDescent="0.3">
      <c r="B32" s="4" t="s">
        <v>27</v>
      </c>
      <c r="C32" s="4"/>
      <c r="D32" s="4"/>
      <c r="E32" s="46">
        <v>0</v>
      </c>
      <c r="F32" s="47">
        <v>0</v>
      </c>
      <c r="G32" s="46">
        <v>0</v>
      </c>
      <c r="H32" s="47">
        <v>0</v>
      </c>
      <c r="I32" s="46">
        <v>0</v>
      </c>
      <c r="J32" s="47">
        <v>0</v>
      </c>
      <c r="K32" s="46">
        <v>0</v>
      </c>
      <c r="L32" s="47">
        <v>0</v>
      </c>
      <c r="M32" s="46">
        <v>0</v>
      </c>
      <c r="N32" s="47">
        <v>6.93</v>
      </c>
      <c r="O32" s="46">
        <v>4.240000000000002</v>
      </c>
      <c r="P32" s="47">
        <v>56.44000000000004</v>
      </c>
      <c r="Q32" s="46">
        <v>54.07000000000005</v>
      </c>
      <c r="R32" s="47">
        <v>50.159999999999975</v>
      </c>
      <c r="S32" s="46">
        <v>45.199999999999974</v>
      </c>
      <c r="T32" s="47">
        <v>41.170000000000037</v>
      </c>
      <c r="U32" s="46">
        <v>38.820000000000007</v>
      </c>
      <c r="V32" s="47">
        <v>35.392000000000031</v>
      </c>
      <c r="W32" s="46">
        <v>35.427950000000031</v>
      </c>
      <c r="X32" s="47">
        <v>35.463900000000038</v>
      </c>
      <c r="Y32" s="46">
        <v>0</v>
      </c>
      <c r="Z32" s="47">
        <v>0</v>
      </c>
      <c r="AA32" s="46">
        <v>0</v>
      </c>
      <c r="AB32" s="47">
        <v>0</v>
      </c>
      <c r="AC32" s="59"/>
      <c r="AD32" s="60">
        <f t="shared" si="0"/>
        <v>403.31385000000012</v>
      </c>
      <c r="AE32" s="59"/>
    </row>
    <row r="33" spans="2:31" x14ac:dyDescent="0.3">
      <c r="B33" s="4" t="s">
        <v>28</v>
      </c>
      <c r="C33" s="4"/>
      <c r="D33" s="4"/>
      <c r="E33" s="46">
        <v>0</v>
      </c>
      <c r="F33" s="47">
        <v>0</v>
      </c>
      <c r="G33" s="46">
        <v>0</v>
      </c>
      <c r="H33" s="47">
        <v>0</v>
      </c>
      <c r="I33" s="46">
        <v>0</v>
      </c>
      <c r="J33" s="47">
        <v>0</v>
      </c>
      <c r="K33" s="46">
        <v>0</v>
      </c>
      <c r="L33" s="47">
        <v>0</v>
      </c>
      <c r="M33" s="46">
        <v>0</v>
      </c>
      <c r="N33" s="47">
        <v>9.6460000000000026</v>
      </c>
      <c r="O33" s="46">
        <v>11.77933333333333</v>
      </c>
      <c r="P33" s="47">
        <v>13.057666666666666</v>
      </c>
      <c r="Q33" s="46">
        <v>9.7288333333333341</v>
      </c>
      <c r="R33" s="47">
        <v>17.195999999999991</v>
      </c>
      <c r="S33" s="46">
        <v>18.316666666666666</v>
      </c>
      <c r="T33" s="47">
        <v>22.041999999999998</v>
      </c>
      <c r="U33" s="46">
        <v>20.321666666666665</v>
      </c>
      <c r="V33" s="47">
        <v>27.480500000000003</v>
      </c>
      <c r="W33" s="46">
        <v>9.9099416666666666</v>
      </c>
      <c r="X33" s="47">
        <v>0</v>
      </c>
      <c r="Y33" s="46">
        <v>0</v>
      </c>
      <c r="Z33" s="47">
        <v>0</v>
      </c>
      <c r="AA33" s="46">
        <v>0</v>
      </c>
      <c r="AB33" s="47">
        <v>0</v>
      </c>
      <c r="AC33" s="59"/>
      <c r="AD33" s="60">
        <f t="shared" si="0"/>
        <v>159.47860833333334</v>
      </c>
      <c r="AE33" s="59"/>
    </row>
    <row r="34" spans="2:31" x14ac:dyDescent="0.3">
      <c r="B34" s="4" t="s">
        <v>107</v>
      </c>
      <c r="C34" s="4"/>
      <c r="D34" s="4"/>
      <c r="E34" s="46">
        <v>0</v>
      </c>
      <c r="F34" s="47">
        <v>0</v>
      </c>
      <c r="G34" s="46">
        <v>0</v>
      </c>
      <c r="H34" s="47">
        <v>0</v>
      </c>
      <c r="I34" s="46">
        <v>0</v>
      </c>
      <c r="J34" s="47">
        <v>0</v>
      </c>
      <c r="K34" s="46">
        <v>0</v>
      </c>
      <c r="L34" s="47">
        <v>0</v>
      </c>
      <c r="M34" s="46">
        <v>0</v>
      </c>
      <c r="N34" s="47">
        <v>18.286333333333339</v>
      </c>
      <c r="O34" s="46">
        <v>8.3406666666666673</v>
      </c>
      <c r="P34" s="47">
        <v>23.192999999999998</v>
      </c>
      <c r="Q34" s="46">
        <v>16.325999999999993</v>
      </c>
      <c r="R34" s="47">
        <v>14.338333333333338</v>
      </c>
      <c r="S34" s="46">
        <v>13.6035</v>
      </c>
      <c r="T34" s="47">
        <v>19.619166666666676</v>
      </c>
      <c r="U34" s="46">
        <v>13.780500000000005</v>
      </c>
      <c r="V34" s="47">
        <v>7.0713333333333326</v>
      </c>
      <c r="W34" s="46">
        <v>6.9318333333333317</v>
      </c>
      <c r="X34" s="47">
        <v>0.90773333333333328</v>
      </c>
      <c r="Y34" s="46">
        <v>0</v>
      </c>
      <c r="Z34" s="47">
        <v>0</v>
      </c>
      <c r="AA34" s="46">
        <v>0</v>
      </c>
      <c r="AB34" s="47">
        <v>0</v>
      </c>
      <c r="AC34" s="59"/>
      <c r="AD34" s="60">
        <f t="shared" si="0"/>
        <v>142.39840000000004</v>
      </c>
      <c r="AE34" s="59"/>
    </row>
    <row r="35" spans="2:31" x14ac:dyDescent="0.3">
      <c r="B35" s="4" t="s">
        <v>29</v>
      </c>
      <c r="C35" s="4"/>
      <c r="D35" s="4"/>
      <c r="E35" s="46">
        <v>0</v>
      </c>
      <c r="F35" s="47">
        <v>0</v>
      </c>
      <c r="G35" s="46">
        <v>0</v>
      </c>
      <c r="H35" s="47">
        <v>0</v>
      </c>
      <c r="I35" s="46">
        <v>0</v>
      </c>
      <c r="J35" s="47">
        <v>0</v>
      </c>
      <c r="K35" s="46">
        <v>0</v>
      </c>
      <c r="L35" s="47">
        <v>0</v>
      </c>
      <c r="M35" s="46">
        <v>0</v>
      </c>
      <c r="N35" s="47">
        <v>8.5326666666666693</v>
      </c>
      <c r="O35" s="46">
        <v>3.7350000000000012</v>
      </c>
      <c r="P35" s="47">
        <v>19.594000000000005</v>
      </c>
      <c r="Q35" s="46">
        <v>11.057666666666664</v>
      </c>
      <c r="R35" s="47">
        <v>12.135166666666665</v>
      </c>
      <c r="S35" s="46">
        <v>10.774499999999998</v>
      </c>
      <c r="T35" s="47">
        <v>15.048333333333334</v>
      </c>
      <c r="U35" s="46">
        <v>11.322333333333331</v>
      </c>
      <c r="V35" s="47">
        <v>6.2674999999999992</v>
      </c>
      <c r="W35" s="46">
        <v>5.9722333333333326</v>
      </c>
      <c r="X35" s="47">
        <v>0.56183333333333307</v>
      </c>
      <c r="Y35" s="46">
        <v>0</v>
      </c>
      <c r="Z35" s="47">
        <v>0</v>
      </c>
      <c r="AA35" s="46">
        <v>0</v>
      </c>
      <c r="AB35" s="47">
        <v>0</v>
      </c>
      <c r="AC35" s="59"/>
      <c r="AD35" s="60">
        <f t="shared" si="0"/>
        <v>105.00123333333335</v>
      </c>
      <c r="AE35" s="59"/>
    </row>
    <row r="36" spans="2:31" x14ac:dyDescent="0.3">
      <c r="B36" s="4" t="s">
        <v>30</v>
      </c>
      <c r="C36" s="4"/>
      <c r="D36" s="4"/>
      <c r="E36" s="46">
        <v>0</v>
      </c>
      <c r="F36" s="47">
        <v>0</v>
      </c>
      <c r="G36" s="46">
        <v>0</v>
      </c>
      <c r="H36" s="47">
        <v>0</v>
      </c>
      <c r="I36" s="46">
        <v>0</v>
      </c>
      <c r="J36" s="47">
        <v>0</v>
      </c>
      <c r="K36" s="46">
        <v>0</v>
      </c>
      <c r="L36" s="47">
        <v>0</v>
      </c>
      <c r="M36" s="46">
        <v>0</v>
      </c>
      <c r="N36" s="47">
        <v>27.052333333333323</v>
      </c>
      <c r="O36" s="46">
        <v>10.004500000000004</v>
      </c>
      <c r="P36" s="47">
        <v>19.674833333333321</v>
      </c>
      <c r="Q36" s="46">
        <v>20.925999999999991</v>
      </c>
      <c r="R36" s="47">
        <v>23.527499999999993</v>
      </c>
      <c r="S36" s="46">
        <v>22.487666666666666</v>
      </c>
      <c r="T36" s="47">
        <v>31.160666666666657</v>
      </c>
      <c r="U36" s="46">
        <v>24.96616666666667</v>
      </c>
      <c r="V36" s="47">
        <v>21.735166666666665</v>
      </c>
      <c r="W36" s="46">
        <v>7.4055000000000035</v>
      </c>
      <c r="X36" s="47">
        <v>0</v>
      </c>
      <c r="Y36" s="46">
        <v>0</v>
      </c>
      <c r="Z36" s="47">
        <v>0</v>
      </c>
      <c r="AA36" s="46">
        <v>0</v>
      </c>
      <c r="AB36" s="47">
        <v>0</v>
      </c>
      <c r="AC36" s="59"/>
      <c r="AD36" s="60">
        <f t="shared" si="0"/>
        <v>208.94033333333329</v>
      </c>
      <c r="AE36" s="59"/>
    </row>
    <row r="37" spans="2:31" x14ac:dyDescent="0.3">
      <c r="B37" s="4" t="s">
        <v>31</v>
      </c>
      <c r="C37" s="4"/>
      <c r="D37" s="4"/>
      <c r="E37" s="46">
        <v>0</v>
      </c>
      <c r="F37" s="47">
        <v>0</v>
      </c>
      <c r="G37" s="46">
        <v>0</v>
      </c>
      <c r="H37" s="47">
        <v>0</v>
      </c>
      <c r="I37" s="46">
        <v>0</v>
      </c>
      <c r="J37" s="47">
        <v>0</v>
      </c>
      <c r="K37" s="46">
        <v>0</v>
      </c>
      <c r="L37" s="47">
        <v>0</v>
      </c>
      <c r="M37" s="46">
        <v>0</v>
      </c>
      <c r="N37" s="47">
        <v>0</v>
      </c>
      <c r="O37" s="46">
        <v>0</v>
      </c>
      <c r="P37" s="47">
        <v>0</v>
      </c>
      <c r="Q37" s="46">
        <v>0</v>
      </c>
      <c r="R37" s="47">
        <v>0</v>
      </c>
      <c r="S37" s="46">
        <v>1.4299999999999997</v>
      </c>
      <c r="T37" s="47">
        <v>0.71999999999999886</v>
      </c>
      <c r="U37" s="46">
        <v>1.1600000000000001</v>
      </c>
      <c r="V37" s="47">
        <v>0</v>
      </c>
      <c r="W37" s="46">
        <v>0</v>
      </c>
      <c r="X37" s="47">
        <v>3.5685833333333337</v>
      </c>
      <c r="Y37" s="46">
        <v>0</v>
      </c>
      <c r="Z37" s="47">
        <v>0</v>
      </c>
      <c r="AA37" s="46">
        <v>0</v>
      </c>
      <c r="AB37" s="47">
        <v>0</v>
      </c>
      <c r="AC37" s="59"/>
      <c r="AD37" s="60">
        <f t="shared" si="0"/>
        <v>6.8785833333333324</v>
      </c>
      <c r="AE37" s="59"/>
    </row>
    <row r="38" spans="2:31" x14ac:dyDescent="0.3">
      <c r="B38" s="4" t="s">
        <v>32</v>
      </c>
      <c r="C38" s="4"/>
      <c r="D38" s="4"/>
      <c r="E38" s="46">
        <v>0</v>
      </c>
      <c r="F38" s="47">
        <v>0</v>
      </c>
      <c r="G38" s="46">
        <v>0</v>
      </c>
      <c r="H38" s="47">
        <v>0</v>
      </c>
      <c r="I38" s="46">
        <v>0</v>
      </c>
      <c r="J38" s="47">
        <v>0</v>
      </c>
      <c r="K38" s="46">
        <v>0</v>
      </c>
      <c r="L38" s="47">
        <v>0</v>
      </c>
      <c r="M38" s="46">
        <v>0</v>
      </c>
      <c r="N38" s="47">
        <v>7.4699999999999989</v>
      </c>
      <c r="O38" s="46">
        <v>6.5799999999999983</v>
      </c>
      <c r="P38" s="47">
        <v>17.090000000000003</v>
      </c>
      <c r="Q38" s="46">
        <v>12.040000000000006</v>
      </c>
      <c r="R38" s="47">
        <v>15.260000000000005</v>
      </c>
      <c r="S38" s="46">
        <v>17.29</v>
      </c>
      <c r="T38" s="47">
        <v>18.200000000000003</v>
      </c>
      <c r="U38" s="46">
        <v>20.509999999999998</v>
      </c>
      <c r="V38" s="47">
        <v>15.79</v>
      </c>
      <c r="W38" s="46">
        <v>0</v>
      </c>
      <c r="X38" s="47">
        <v>10.983499999999996</v>
      </c>
      <c r="Y38" s="46">
        <v>0</v>
      </c>
      <c r="Z38" s="47">
        <v>0</v>
      </c>
      <c r="AA38" s="46">
        <v>0</v>
      </c>
      <c r="AB38" s="47">
        <v>0</v>
      </c>
      <c r="AC38" s="59"/>
      <c r="AD38" s="60">
        <f t="shared" si="0"/>
        <v>141.21350000000001</v>
      </c>
      <c r="AE38" s="59"/>
    </row>
    <row r="39" spans="2:31" x14ac:dyDescent="0.3">
      <c r="B39" s="4" t="s">
        <v>33</v>
      </c>
      <c r="C39" s="4"/>
      <c r="D39" s="4"/>
      <c r="E39" s="46">
        <v>0</v>
      </c>
      <c r="F39" s="47">
        <v>0</v>
      </c>
      <c r="G39" s="46">
        <v>0</v>
      </c>
      <c r="H39" s="47">
        <v>0</v>
      </c>
      <c r="I39" s="46">
        <v>0</v>
      </c>
      <c r="J39" s="47">
        <v>0.49183333333333185</v>
      </c>
      <c r="K39" s="46">
        <v>1.5896666666666677</v>
      </c>
      <c r="L39" s="47">
        <v>1.6481666666666681</v>
      </c>
      <c r="M39" s="46">
        <v>2.7336666666666662</v>
      </c>
      <c r="N39" s="47">
        <v>5.0738333333333321</v>
      </c>
      <c r="O39" s="46">
        <v>4.7294999999999998</v>
      </c>
      <c r="P39" s="47">
        <v>3.5921666666666665</v>
      </c>
      <c r="Q39" s="46">
        <v>2.7704999999999997</v>
      </c>
      <c r="R39" s="47">
        <v>7.7476666666666656</v>
      </c>
      <c r="S39" s="46">
        <v>5.4498333333333315</v>
      </c>
      <c r="T39" s="47">
        <v>10.1335</v>
      </c>
      <c r="U39" s="46">
        <v>7.5530000000000008</v>
      </c>
      <c r="V39" s="47">
        <v>5.6940000000000026</v>
      </c>
      <c r="W39" s="46">
        <v>4.4796333333333331</v>
      </c>
      <c r="X39" s="47">
        <v>0.72369999999999979</v>
      </c>
      <c r="Y39" s="46">
        <v>0</v>
      </c>
      <c r="Z39" s="47">
        <v>0</v>
      </c>
      <c r="AA39" s="46">
        <v>0</v>
      </c>
      <c r="AB39" s="47">
        <v>0</v>
      </c>
      <c r="AC39" s="59"/>
      <c r="AD39" s="60">
        <f t="shared" si="0"/>
        <v>64.410666666666657</v>
      </c>
      <c r="AE39" s="59"/>
    </row>
    <row r="40" spans="2:31" x14ac:dyDescent="0.3">
      <c r="B40" s="4" t="s">
        <v>34</v>
      </c>
      <c r="C40" s="4"/>
      <c r="D40" s="4"/>
      <c r="E40" s="46">
        <v>0</v>
      </c>
      <c r="F40" s="47">
        <v>0</v>
      </c>
      <c r="G40" s="46">
        <v>0</v>
      </c>
      <c r="H40" s="47">
        <v>0</v>
      </c>
      <c r="I40" s="46">
        <v>0</v>
      </c>
      <c r="J40" s="47">
        <v>0</v>
      </c>
      <c r="K40" s="46">
        <v>0</v>
      </c>
      <c r="L40" s="47">
        <v>0</v>
      </c>
      <c r="M40" s="46">
        <v>0</v>
      </c>
      <c r="N40" s="47">
        <v>0</v>
      </c>
      <c r="O40" s="46">
        <v>0.40000000000000036</v>
      </c>
      <c r="P40" s="47">
        <v>0</v>
      </c>
      <c r="Q40" s="46">
        <v>0</v>
      </c>
      <c r="R40" s="47">
        <v>5.180000000000005</v>
      </c>
      <c r="S40" s="46">
        <v>5.0800000000000018</v>
      </c>
      <c r="T40" s="47">
        <v>5.180000000000005</v>
      </c>
      <c r="U40" s="46">
        <v>5.2799999999999958</v>
      </c>
      <c r="V40" s="47">
        <v>5.0200000000000005</v>
      </c>
      <c r="W40" s="46">
        <v>5.419999999999999</v>
      </c>
      <c r="X40" s="47">
        <v>1.0871666666666668</v>
      </c>
      <c r="Y40" s="46">
        <v>0</v>
      </c>
      <c r="Z40" s="47">
        <v>0</v>
      </c>
      <c r="AA40" s="46">
        <v>0</v>
      </c>
      <c r="AB40" s="47">
        <v>0</v>
      </c>
      <c r="AC40" s="59"/>
      <c r="AD40" s="60">
        <f t="shared" si="0"/>
        <v>32.647166666666671</v>
      </c>
      <c r="AE40" s="59"/>
    </row>
    <row r="41" spans="2:31" x14ac:dyDescent="0.3">
      <c r="B41" s="4" t="s">
        <v>35</v>
      </c>
      <c r="C41" s="4"/>
      <c r="D41" s="4"/>
      <c r="E41" s="46">
        <v>0</v>
      </c>
      <c r="F41" s="47">
        <v>0</v>
      </c>
      <c r="G41" s="46">
        <v>0</v>
      </c>
      <c r="H41" s="47">
        <v>0</v>
      </c>
      <c r="I41" s="46">
        <v>0</v>
      </c>
      <c r="J41" s="47">
        <v>0</v>
      </c>
      <c r="K41" s="46">
        <v>0</v>
      </c>
      <c r="L41" s="47">
        <v>0</v>
      </c>
      <c r="M41" s="46">
        <v>0</v>
      </c>
      <c r="N41" s="47">
        <v>2.9648333333333325</v>
      </c>
      <c r="O41" s="46">
        <v>7.4846666666666675</v>
      </c>
      <c r="P41" s="47">
        <v>4.9411666666666658</v>
      </c>
      <c r="Q41" s="46">
        <v>8.2261666666666677</v>
      </c>
      <c r="R41" s="47">
        <v>10.744999999999997</v>
      </c>
      <c r="S41" s="46">
        <v>12.170499999999999</v>
      </c>
      <c r="T41" s="47">
        <v>12.823500000000001</v>
      </c>
      <c r="U41" s="46">
        <v>15.752000000000001</v>
      </c>
      <c r="V41" s="47">
        <v>3.4389999999999996</v>
      </c>
      <c r="W41" s="46">
        <v>8.736000000000006</v>
      </c>
      <c r="X41" s="47">
        <v>1.3515833333333331</v>
      </c>
      <c r="Y41" s="46">
        <v>0</v>
      </c>
      <c r="Z41" s="47">
        <v>0</v>
      </c>
      <c r="AA41" s="46">
        <v>0</v>
      </c>
      <c r="AB41" s="47">
        <v>0</v>
      </c>
      <c r="AC41" s="59"/>
      <c r="AD41" s="60">
        <f t="shared" si="0"/>
        <v>88.634416666666667</v>
      </c>
      <c r="AE41" s="59"/>
    </row>
    <row r="42" spans="2:31" x14ac:dyDescent="0.3">
      <c r="B42" s="4" t="s">
        <v>36</v>
      </c>
      <c r="C42" s="4"/>
      <c r="D42" s="4"/>
      <c r="E42" s="46">
        <v>0</v>
      </c>
      <c r="F42" s="47">
        <v>0</v>
      </c>
      <c r="G42" s="46">
        <v>0</v>
      </c>
      <c r="H42" s="47">
        <v>0</v>
      </c>
      <c r="I42" s="46">
        <v>0</v>
      </c>
      <c r="J42" s="47">
        <v>0</v>
      </c>
      <c r="K42" s="46">
        <v>0</v>
      </c>
      <c r="L42" s="47">
        <v>0</v>
      </c>
      <c r="M42" s="46">
        <v>0</v>
      </c>
      <c r="N42" s="47">
        <v>0</v>
      </c>
      <c r="O42" s="46">
        <v>0</v>
      </c>
      <c r="P42" s="47">
        <v>0</v>
      </c>
      <c r="Q42" s="46">
        <v>0</v>
      </c>
      <c r="R42" s="47">
        <v>0</v>
      </c>
      <c r="S42" s="46">
        <v>0</v>
      </c>
      <c r="T42" s="47">
        <v>0</v>
      </c>
      <c r="U42" s="46">
        <v>0</v>
      </c>
      <c r="V42" s="47">
        <v>0</v>
      </c>
      <c r="W42" s="46">
        <v>0</v>
      </c>
      <c r="X42" s="47">
        <v>0</v>
      </c>
      <c r="Y42" s="46">
        <v>0</v>
      </c>
      <c r="Z42" s="47">
        <v>0</v>
      </c>
      <c r="AA42" s="46">
        <v>0</v>
      </c>
      <c r="AB42" s="47">
        <v>0</v>
      </c>
      <c r="AC42" s="59"/>
      <c r="AD42" s="60">
        <f t="shared" si="0"/>
        <v>0</v>
      </c>
      <c r="AE42" s="59"/>
    </row>
    <row r="43" spans="2:31" x14ac:dyDescent="0.3">
      <c r="B43" s="4" t="s">
        <v>108</v>
      </c>
      <c r="C43" s="4"/>
      <c r="D43" s="4"/>
      <c r="E43" s="46">
        <v>0</v>
      </c>
      <c r="F43" s="47">
        <v>0</v>
      </c>
      <c r="G43" s="46">
        <v>0</v>
      </c>
      <c r="H43" s="47">
        <v>0</v>
      </c>
      <c r="I43" s="46">
        <v>0</v>
      </c>
      <c r="J43" s="47">
        <v>0</v>
      </c>
      <c r="K43" s="46">
        <v>0</v>
      </c>
      <c r="L43" s="47">
        <v>0</v>
      </c>
      <c r="M43" s="46">
        <v>0</v>
      </c>
      <c r="N43" s="47">
        <v>0</v>
      </c>
      <c r="O43" s="46">
        <v>0</v>
      </c>
      <c r="P43" s="47">
        <v>0</v>
      </c>
      <c r="Q43" s="46">
        <v>0</v>
      </c>
      <c r="R43" s="47">
        <v>0</v>
      </c>
      <c r="S43" s="46">
        <v>0</v>
      </c>
      <c r="T43" s="47">
        <v>0</v>
      </c>
      <c r="U43" s="46">
        <v>0</v>
      </c>
      <c r="V43" s="47">
        <v>0</v>
      </c>
      <c r="W43" s="46">
        <v>0</v>
      </c>
      <c r="X43" s="47">
        <v>0</v>
      </c>
      <c r="Y43" s="46">
        <v>0</v>
      </c>
      <c r="Z43" s="47">
        <v>0</v>
      </c>
      <c r="AA43" s="46">
        <v>0</v>
      </c>
      <c r="AB43" s="47">
        <v>0</v>
      </c>
      <c r="AC43" s="59"/>
      <c r="AD43" s="60">
        <f t="shared" si="0"/>
        <v>0</v>
      </c>
      <c r="AE43" s="59"/>
    </row>
    <row r="44" spans="2:31" x14ac:dyDescent="0.3">
      <c r="B44" s="4" t="s">
        <v>86</v>
      </c>
      <c r="C44" s="4"/>
      <c r="D44" s="4"/>
      <c r="E44" s="46">
        <v>0</v>
      </c>
      <c r="F44" s="47">
        <v>0</v>
      </c>
      <c r="G44" s="46">
        <v>0</v>
      </c>
      <c r="H44" s="47">
        <v>0</v>
      </c>
      <c r="I44" s="46">
        <v>4.8333333333333311E-2</v>
      </c>
      <c r="J44" s="47">
        <v>4.8333333333333603E-2</v>
      </c>
      <c r="K44" s="46">
        <v>0.96983333333333244</v>
      </c>
      <c r="L44" s="47">
        <v>0.21933333333333263</v>
      </c>
      <c r="M44" s="46">
        <v>1.7533333333333347</v>
      </c>
      <c r="N44" s="47">
        <v>8.4511666666666638</v>
      </c>
      <c r="O44" s="46">
        <v>7.9813333333333354</v>
      </c>
      <c r="P44" s="47">
        <v>6.4610000000000003</v>
      </c>
      <c r="Q44" s="46">
        <v>8.1945000000000014</v>
      </c>
      <c r="R44" s="47">
        <v>10.382499999999997</v>
      </c>
      <c r="S44" s="46">
        <v>10.552999999999999</v>
      </c>
      <c r="T44" s="47">
        <v>10.095999999999997</v>
      </c>
      <c r="U44" s="46">
        <v>6.9265000000000008</v>
      </c>
      <c r="V44" s="47">
        <v>4.940666666666667</v>
      </c>
      <c r="W44" s="46">
        <v>7.3111666666666668</v>
      </c>
      <c r="X44" s="47">
        <v>0.41870833333333324</v>
      </c>
      <c r="Y44" s="46">
        <v>0</v>
      </c>
      <c r="Z44" s="47">
        <v>0</v>
      </c>
      <c r="AA44" s="46">
        <v>0</v>
      </c>
      <c r="AB44" s="47">
        <v>0</v>
      </c>
      <c r="AC44" s="59"/>
      <c r="AD44" s="60">
        <f t="shared" si="0"/>
        <v>84.755708333333317</v>
      </c>
      <c r="AE44" s="59"/>
    </row>
    <row r="45" spans="2:31" x14ac:dyDescent="0.3">
      <c r="B45" s="4" t="s">
        <v>87</v>
      </c>
      <c r="C45" s="4"/>
      <c r="D45" s="4"/>
      <c r="E45" s="46">
        <v>0</v>
      </c>
      <c r="F45" s="47">
        <v>0</v>
      </c>
      <c r="G45" s="46">
        <v>0</v>
      </c>
      <c r="H45" s="47">
        <v>0</v>
      </c>
      <c r="I45" s="46">
        <v>0</v>
      </c>
      <c r="J45" s="47">
        <v>0</v>
      </c>
      <c r="K45" s="46">
        <v>0</v>
      </c>
      <c r="L45" s="47">
        <v>0</v>
      </c>
      <c r="M45" s="46">
        <v>0</v>
      </c>
      <c r="N45" s="47">
        <v>0</v>
      </c>
      <c r="O45" s="46">
        <v>0</v>
      </c>
      <c r="P45" s="47">
        <v>0</v>
      </c>
      <c r="Q45" s="46">
        <v>0</v>
      </c>
      <c r="R45" s="47">
        <v>0</v>
      </c>
      <c r="S45" s="46">
        <v>0</v>
      </c>
      <c r="T45" s="47">
        <v>0</v>
      </c>
      <c r="U45" s="46">
        <v>0</v>
      </c>
      <c r="V45" s="47">
        <v>0</v>
      </c>
      <c r="W45" s="46">
        <v>0</v>
      </c>
      <c r="X45" s="47">
        <v>0</v>
      </c>
      <c r="Y45" s="46">
        <v>0</v>
      </c>
      <c r="Z45" s="47">
        <v>0</v>
      </c>
      <c r="AA45" s="46">
        <v>0</v>
      </c>
      <c r="AB45" s="47">
        <v>0</v>
      </c>
      <c r="AC45" s="59"/>
      <c r="AD45" s="60">
        <f t="shared" si="0"/>
        <v>0</v>
      </c>
      <c r="AE45" s="59"/>
    </row>
    <row r="46" spans="2:31" x14ac:dyDescent="0.3">
      <c r="B46" s="4" t="s">
        <v>93</v>
      </c>
      <c r="C46" s="4"/>
      <c r="D46" s="4"/>
      <c r="E46" s="46">
        <v>0</v>
      </c>
      <c r="F46" s="47">
        <v>0</v>
      </c>
      <c r="G46" s="46">
        <v>0</v>
      </c>
      <c r="H46" s="47">
        <v>0</v>
      </c>
      <c r="I46" s="46">
        <v>0</v>
      </c>
      <c r="J46" s="47">
        <v>0.12749999999999939</v>
      </c>
      <c r="K46" s="46">
        <v>8.716666666666649E-2</v>
      </c>
      <c r="L46" s="47">
        <v>2.5000000000000001E-2</v>
      </c>
      <c r="M46" s="46">
        <v>1.3159999999999996</v>
      </c>
      <c r="N46" s="47">
        <v>7.512999999999999</v>
      </c>
      <c r="O46" s="46">
        <v>2.3843333333333323</v>
      </c>
      <c r="P46" s="47">
        <v>0.33433333333333326</v>
      </c>
      <c r="Q46" s="46">
        <v>2.596000000000001</v>
      </c>
      <c r="R46" s="47">
        <v>7.8608333333333311</v>
      </c>
      <c r="S46" s="46">
        <v>10.348333333333334</v>
      </c>
      <c r="T46" s="47">
        <v>12.015333333333338</v>
      </c>
      <c r="U46" s="46">
        <v>7.512833333333333</v>
      </c>
      <c r="V46" s="47">
        <v>2.936333333333335</v>
      </c>
      <c r="W46" s="46">
        <v>3.1285833333333346</v>
      </c>
      <c r="X46" s="47">
        <v>0</v>
      </c>
      <c r="Y46" s="46">
        <v>0</v>
      </c>
      <c r="Z46" s="47">
        <v>0</v>
      </c>
      <c r="AA46" s="46">
        <v>0</v>
      </c>
      <c r="AB46" s="47">
        <v>0</v>
      </c>
      <c r="AC46" s="59"/>
      <c r="AD46" s="60">
        <f t="shared" si="0"/>
        <v>58.185583333333341</v>
      </c>
      <c r="AE46" s="59"/>
    </row>
    <row r="47" spans="2:31" x14ac:dyDescent="0.3">
      <c r="B47" s="4" t="s">
        <v>99</v>
      </c>
      <c r="C47" s="4"/>
      <c r="D47" s="4"/>
      <c r="E47" s="46">
        <v>0</v>
      </c>
      <c r="F47" s="47">
        <v>0</v>
      </c>
      <c r="G47" s="46">
        <v>0</v>
      </c>
      <c r="H47" s="47">
        <v>0</v>
      </c>
      <c r="I47" s="46">
        <v>0</v>
      </c>
      <c r="J47" s="47">
        <v>0</v>
      </c>
      <c r="K47" s="46">
        <v>0</v>
      </c>
      <c r="L47" s="47">
        <v>0</v>
      </c>
      <c r="M47" s="46">
        <v>0</v>
      </c>
      <c r="N47" s="47">
        <v>8.0899999999999981</v>
      </c>
      <c r="O47" s="46">
        <v>5.1585000000000019</v>
      </c>
      <c r="P47" s="47">
        <v>1.9420000000000002</v>
      </c>
      <c r="Q47" s="46">
        <v>3.5090000000000012</v>
      </c>
      <c r="R47" s="47">
        <v>3.4970000000000003</v>
      </c>
      <c r="S47" s="46">
        <v>5.6404999999999994</v>
      </c>
      <c r="T47" s="47">
        <v>7.8698333333333332</v>
      </c>
      <c r="U47" s="46">
        <v>8.5226666666666659</v>
      </c>
      <c r="V47" s="47">
        <v>8.5035499999999988</v>
      </c>
      <c r="W47" s="46">
        <v>8.4890999999999988</v>
      </c>
      <c r="X47" s="47">
        <v>1.3895999999999999</v>
      </c>
      <c r="Y47" s="46">
        <v>0</v>
      </c>
      <c r="Z47" s="47">
        <v>0</v>
      </c>
      <c r="AA47" s="46">
        <v>0</v>
      </c>
      <c r="AB47" s="47">
        <v>0</v>
      </c>
      <c r="AC47" s="59"/>
      <c r="AD47" s="60">
        <f t="shared" si="0"/>
        <v>62.611750000000001</v>
      </c>
      <c r="AE47" s="59"/>
    </row>
    <row r="48" spans="2:31" x14ac:dyDescent="0.3">
      <c r="B48" s="4" t="s">
        <v>100</v>
      </c>
      <c r="C48" s="4"/>
      <c r="D48" s="4"/>
      <c r="E48" s="46">
        <v>0</v>
      </c>
      <c r="F48" s="47">
        <v>0</v>
      </c>
      <c r="G48" s="46">
        <v>0</v>
      </c>
      <c r="H48" s="47">
        <v>0</v>
      </c>
      <c r="I48" s="46">
        <v>0</v>
      </c>
      <c r="J48" s="47">
        <v>0</v>
      </c>
      <c r="K48" s="46">
        <v>0</v>
      </c>
      <c r="L48" s="47">
        <v>0</v>
      </c>
      <c r="M48" s="46">
        <v>0</v>
      </c>
      <c r="N48" s="47">
        <v>10.131999999999996</v>
      </c>
      <c r="O48" s="46">
        <v>36.776500000000013</v>
      </c>
      <c r="P48" s="47">
        <v>44.404666666666664</v>
      </c>
      <c r="Q48" s="46">
        <v>36.50066666666666</v>
      </c>
      <c r="R48" s="47">
        <v>34.146333333333331</v>
      </c>
      <c r="S48" s="46">
        <v>33.317999999999998</v>
      </c>
      <c r="T48" s="47">
        <v>31.126499999999989</v>
      </c>
      <c r="U48" s="46">
        <v>33.796666666666667</v>
      </c>
      <c r="V48" s="47">
        <v>48.937333333333306</v>
      </c>
      <c r="W48" s="46">
        <v>57.606166666666653</v>
      </c>
      <c r="X48" s="47">
        <v>10.658833333333332</v>
      </c>
      <c r="Y48" s="46">
        <v>0</v>
      </c>
      <c r="Z48" s="47">
        <v>0</v>
      </c>
      <c r="AA48" s="46">
        <v>0</v>
      </c>
      <c r="AB48" s="47">
        <v>0</v>
      </c>
      <c r="AC48" s="59"/>
      <c r="AD48" s="60">
        <f t="shared" si="0"/>
        <v>377.4036666666666</v>
      </c>
      <c r="AE48" s="59"/>
    </row>
    <row r="49" spans="2:31" x14ac:dyDescent="0.3">
      <c r="B49" s="4" t="s">
        <v>101</v>
      </c>
      <c r="C49" s="4"/>
      <c r="D49" s="4"/>
      <c r="E49" s="46">
        <v>0</v>
      </c>
      <c r="F49" s="47">
        <v>0</v>
      </c>
      <c r="G49" s="46">
        <v>0</v>
      </c>
      <c r="H49" s="47">
        <v>0</v>
      </c>
      <c r="I49" s="46">
        <v>0</v>
      </c>
      <c r="J49" s="47">
        <v>0</v>
      </c>
      <c r="K49" s="46">
        <v>0</v>
      </c>
      <c r="L49" s="47">
        <v>0</v>
      </c>
      <c r="M49" s="46">
        <v>0</v>
      </c>
      <c r="N49" s="47">
        <v>7.1066666666666602</v>
      </c>
      <c r="O49" s="46">
        <v>13.482166666666663</v>
      </c>
      <c r="P49" s="47">
        <v>14.940333333333337</v>
      </c>
      <c r="Q49" s="46">
        <v>35.041166666666669</v>
      </c>
      <c r="R49" s="47">
        <v>89.208166666666642</v>
      </c>
      <c r="S49" s="46">
        <v>105.58783333333334</v>
      </c>
      <c r="T49" s="47">
        <v>38.896166666666659</v>
      </c>
      <c r="U49" s="46">
        <v>61.601833333333346</v>
      </c>
      <c r="V49" s="47">
        <v>53.364833333333316</v>
      </c>
      <c r="W49" s="46">
        <v>45.537666666666674</v>
      </c>
      <c r="X49" s="47">
        <v>8.3467499999999983</v>
      </c>
      <c r="Y49" s="46">
        <v>0</v>
      </c>
      <c r="Z49" s="47">
        <v>0</v>
      </c>
      <c r="AA49" s="46">
        <v>0</v>
      </c>
      <c r="AB49" s="47">
        <v>0</v>
      </c>
      <c r="AC49" s="59"/>
      <c r="AD49" s="60">
        <f t="shared" si="0"/>
        <v>473.11358333333328</v>
      </c>
      <c r="AE49" s="59"/>
    </row>
    <row r="50" spans="2:31" x14ac:dyDescent="0.3">
      <c r="B50" s="4" t="s">
        <v>102</v>
      </c>
      <c r="C50" s="4"/>
      <c r="D50" s="4"/>
      <c r="E50" s="46">
        <v>0</v>
      </c>
      <c r="F50" s="47">
        <v>0</v>
      </c>
      <c r="G50" s="46">
        <v>0</v>
      </c>
      <c r="H50" s="47">
        <v>0</v>
      </c>
      <c r="I50" s="46">
        <v>0</v>
      </c>
      <c r="J50" s="47">
        <v>0</v>
      </c>
      <c r="K50" s="46">
        <v>0</v>
      </c>
      <c r="L50" s="47">
        <v>0</v>
      </c>
      <c r="M50" s="46">
        <v>0</v>
      </c>
      <c r="N50" s="47">
        <v>1.4801666666666664</v>
      </c>
      <c r="O50" s="46">
        <v>0</v>
      </c>
      <c r="P50" s="47">
        <v>0</v>
      </c>
      <c r="Q50" s="46">
        <v>1.2586666666666668</v>
      </c>
      <c r="R50" s="47">
        <v>9.3806666666666629</v>
      </c>
      <c r="S50" s="46">
        <v>8.0673333333333304</v>
      </c>
      <c r="T50" s="47">
        <v>9.790166666666666</v>
      </c>
      <c r="U50" s="46">
        <v>8.9058333333333337</v>
      </c>
      <c r="V50" s="47">
        <v>7.6409999999999991</v>
      </c>
      <c r="W50" s="46">
        <v>7.6794166666666657</v>
      </c>
      <c r="X50" s="47">
        <v>7.7169999999999996</v>
      </c>
      <c r="Y50" s="46">
        <v>0</v>
      </c>
      <c r="Z50" s="47">
        <v>0</v>
      </c>
      <c r="AA50" s="46">
        <v>0</v>
      </c>
      <c r="AB50" s="47">
        <v>0</v>
      </c>
      <c r="AC50" s="59"/>
      <c r="AD50" s="60">
        <f t="shared" si="0"/>
        <v>61.920249999999989</v>
      </c>
      <c r="AE50" s="59"/>
    </row>
    <row r="51" spans="2:31" x14ac:dyDescent="0.3">
      <c r="B51" s="4" t="s">
        <v>109</v>
      </c>
      <c r="C51" s="4"/>
      <c r="D51" s="4"/>
      <c r="E51" s="46">
        <v>0</v>
      </c>
      <c r="F51" s="47">
        <v>0</v>
      </c>
      <c r="G51" s="46">
        <v>0</v>
      </c>
      <c r="H51" s="47">
        <v>0</v>
      </c>
      <c r="I51" s="46">
        <v>0</v>
      </c>
      <c r="J51" s="47">
        <v>0</v>
      </c>
      <c r="K51" s="46">
        <v>0</v>
      </c>
      <c r="L51" s="47">
        <v>0</v>
      </c>
      <c r="M51" s="46">
        <v>0</v>
      </c>
      <c r="N51" s="47">
        <v>1.9019999999999999</v>
      </c>
      <c r="O51" s="46">
        <v>0</v>
      </c>
      <c r="P51" s="47">
        <v>0</v>
      </c>
      <c r="Q51" s="46">
        <v>1.3106666666666662</v>
      </c>
      <c r="R51" s="47">
        <v>0.32833333333333314</v>
      </c>
      <c r="S51" s="46">
        <v>9.336333333333334</v>
      </c>
      <c r="T51" s="47">
        <v>17.327999999999996</v>
      </c>
      <c r="U51" s="46">
        <v>8.5873333333333335</v>
      </c>
      <c r="V51" s="47">
        <v>11.512833333333329</v>
      </c>
      <c r="W51" s="46">
        <v>0</v>
      </c>
      <c r="X51" s="47">
        <v>0</v>
      </c>
      <c r="Y51" s="46">
        <v>0</v>
      </c>
      <c r="Z51" s="47">
        <v>0</v>
      </c>
      <c r="AA51" s="46">
        <v>0</v>
      </c>
      <c r="AB51" s="47">
        <v>0</v>
      </c>
      <c r="AC51" s="59"/>
      <c r="AD51" s="60">
        <f t="shared" si="0"/>
        <v>50.305499999999995</v>
      </c>
      <c r="AE51" s="59"/>
    </row>
    <row r="52" spans="2:31" x14ac:dyDescent="0.3">
      <c r="B52" s="4" t="s">
        <v>115</v>
      </c>
      <c r="C52" s="4"/>
      <c r="D52" s="4"/>
      <c r="E52" s="46">
        <v>0</v>
      </c>
      <c r="F52" s="47">
        <v>0</v>
      </c>
      <c r="G52" s="46">
        <v>0</v>
      </c>
      <c r="H52" s="47">
        <v>0</v>
      </c>
      <c r="I52" s="46">
        <v>0</v>
      </c>
      <c r="J52" s="47">
        <v>0</v>
      </c>
      <c r="K52" s="46">
        <v>0</v>
      </c>
      <c r="L52" s="47">
        <v>0</v>
      </c>
      <c r="M52" s="46">
        <v>0</v>
      </c>
      <c r="N52" s="47">
        <v>0</v>
      </c>
      <c r="O52" s="46">
        <v>0</v>
      </c>
      <c r="P52" s="47">
        <v>0</v>
      </c>
      <c r="Q52" s="46">
        <v>0</v>
      </c>
      <c r="R52" s="47">
        <v>0</v>
      </c>
      <c r="S52" s="46">
        <v>0</v>
      </c>
      <c r="T52" s="47">
        <v>0</v>
      </c>
      <c r="U52" s="46">
        <v>0</v>
      </c>
      <c r="V52" s="47">
        <v>0</v>
      </c>
      <c r="W52" s="46">
        <v>0</v>
      </c>
      <c r="X52" s="47">
        <v>0</v>
      </c>
      <c r="Y52" s="46">
        <v>0</v>
      </c>
      <c r="Z52" s="47">
        <v>0</v>
      </c>
      <c r="AA52" s="46">
        <v>0</v>
      </c>
      <c r="AB52" s="47">
        <v>0</v>
      </c>
      <c r="AC52" s="59"/>
      <c r="AD52" s="60">
        <f t="shared" si="0"/>
        <v>0</v>
      </c>
      <c r="AE52" s="59"/>
    </row>
    <row r="53" spans="2:31" x14ac:dyDescent="0.3">
      <c r="B53" s="4" t="s">
        <v>122</v>
      </c>
      <c r="C53" s="4"/>
      <c r="D53" s="4"/>
      <c r="E53" s="46">
        <v>0</v>
      </c>
      <c r="F53" s="47">
        <v>0</v>
      </c>
      <c r="G53" s="46">
        <v>0</v>
      </c>
      <c r="H53" s="47">
        <v>0</v>
      </c>
      <c r="I53" s="46">
        <v>0</v>
      </c>
      <c r="J53" s="47">
        <v>0</v>
      </c>
      <c r="K53" s="46">
        <v>0</v>
      </c>
      <c r="L53" s="47">
        <v>0</v>
      </c>
      <c r="M53" s="46">
        <v>0</v>
      </c>
      <c r="N53" s="47">
        <v>0</v>
      </c>
      <c r="O53" s="46">
        <v>0</v>
      </c>
      <c r="P53" s="47">
        <v>0</v>
      </c>
      <c r="Q53" s="46">
        <v>0</v>
      </c>
      <c r="R53" s="47">
        <v>0</v>
      </c>
      <c r="S53" s="46">
        <v>0</v>
      </c>
      <c r="T53" s="47">
        <v>0</v>
      </c>
      <c r="U53" s="46">
        <v>0</v>
      </c>
      <c r="V53" s="47">
        <v>0</v>
      </c>
      <c r="W53" s="46">
        <v>0</v>
      </c>
      <c r="X53" s="47">
        <v>0</v>
      </c>
      <c r="Y53" s="46">
        <v>0</v>
      </c>
      <c r="Z53" s="47">
        <v>0</v>
      </c>
      <c r="AA53" s="46">
        <v>0</v>
      </c>
      <c r="AB53" s="47">
        <v>0</v>
      </c>
      <c r="AC53" s="59"/>
      <c r="AD53" s="60">
        <f t="shared" si="0"/>
        <v>0</v>
      </c>
      <c r="AE53" s="59"/>
    </row>
    <row r="54" spans="2:31" x14ac:dyDescent="0.3">
      <c r="B54" s="12" t="s">
        <v>2</v>
      </c>
      <c r="C54" s="12"/>
      <c r="D54" s="12"/>
      <c r="E54" s="13">
        <f>SUM(E8:E53)</f>
        <v>0</v>
      </c>
      <c r="F54" s="13">
        <f t="shared" ref="F54:AB54" si="1">SUM(F8:F53)</f>
        <v>0</v>
      </c>
      <c r="G54" s="13">
        <f t="shared" si="1"/>
        <v>0</v>
      </c>
      <c r="H54" s="13">
        <f>SUM(H8:H53)</f>
        <v>0</v>
      </c>
      <c r="I54" s="13">
        <f t="shared" si="1"/>
        <v>4.8333333333333311E-2</v>
      </c>
      <c r="J54" s="13">
        <f>SUM(J8:J53)</f>
        <v>1.3223333333333325</v>
      </c>
      <c r="K54" s="13">
        <f t="shared" si="1"/>
        <v>3.9716666666666653</v>
      </c>
      <c r="L54" s="13">
        <f t="shared" si="1"/>
        <v>3.557500000000001</v>
      </c>
      <c r="M54" s="13">
        <f t="shared" si="1"/>
        <v>7.6460000000000026</v>
      </c>
      <c r="N54" s="13">
        <f t="shared" si="1"/>
        <v>142.55546666666663</v>
      </c>
      <c r="O54" s="13">
        <f>SUM(O8:O53)</f>
        <v>141.19766666666669</v>
      </c>
      <c r="P54" s="13">
        <f t="shared" si="1"/>
        <v>252.6601666666667</v>
      </c>
      <c r="Q54" s="13">
        <f t="shared" si="1"/>
        <v>298.47783333333348</v>
      </c>
      <c r="R54" s="13">
        <f>SUM(R8:R53)</f>
        <v>438.78055000000001</v>
      </c>
      <c r="S54" s="13">
        <f t="shared" si="1"/>
        <v>537.91376666666679</v>
      </c>
      <c r="T54" s="13">
        <f t="shared" si="1"/>
        <v>493.78378333333336</v>
      </c>
      <c r="U54" s="13">
        <f t="shared" si="1"/>
        <v>529.92826666666679</v>
      </c>
      <c r="V54" s="13">
        <f t="shared" si="1"/>
        <v>500.9818333333335</v>
      </c>
      <c r="W54" s="13">
        <f t="shared" si="1"/>
        <v>453.35843333333332</v>
      </c>
      <c r="X54" s="13">
        <f t="shared" si="1"/>
        <v>155.44381250000001</v>
      </c>
      <c r="Y54" s="13">
        <f t="shared" si="1"/>
        <v>0</v>
      </c>
      <c r="Z54" s="13">
        <f t="shared" si="1"/>
        <v>0</v>
      </c>
      <c r="AA54" s="13">
        <f t="shared" si="1"/>
        <v>0</v>
      </c>
      <c r="AB54" s="13">
        <f t="shared" si="1"/>
        <v>0</v>
      </c>
      <c r="AC54" s="97">
        <f>SUM(AC8:AE53)</f>
        <v>3961.6274125</v>
      </c>
      <c r="AD54" s="97"/>
      <c r="AE54" s="97"/>
    </row>
    <row r="55" spans="2:31" x14ac:dyDescent="0.3">
      <c r="B55" s="14"/>
      <c r="C55" s="15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</row>
    <row r="56" spans="2:31" x14ac:dyDescent="0.3">
      <c r="B56" s="14"/>
      <c r="C56" s="15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</row>
    <row r="57" spans="2:31" x14ac:dyDescent="0.3">
      <c r="B57" s="8">
        <f>'Resumen-Mensual'!$F$22</f>
        <v>45353</v>
      </c>
    </row>
    <row r="58" spans="2:31" x14ac:dyDescent="0.3">
      <c r="B58" s="8"/>
    </row>
    <row r="59" spans="2:31" x14ac:dyDescent="0.3">
      <c r="B59" s="9" t="s">
        <v>81</v>
      </c>
      <c r="C59" s="10"/>
      <c r="D59" s="10"/>
      <c r="E59" s="11">
        <v>1</v>
      </c>
      <c r="F59" s="11">
        <v>2</v>
      </c>
      <c r="G59" s="11">
        <v>3</v>
      </c>
      <c r="H59" s="11">
        <v>4</v>
      </c>
      <c r="I59" s="11">
        <v>5</v>
      </c>
      <c r="J59" s="11">
        <v>6</v>
      </c>
      <c r="K59" s="11">
        <v>7</v>
      </c>
      <c r="L59" s="11">
        <v>8</v>
      </c>
      <c r="M59" s="11">
        <v>9</v>
      </c>
      <c r="N59" s="11">
        <v>10</v>
      </c>
      <c r="O59" s="11">
        <v>11</v>
      </c>
      <c r="P59" s="11">
        <v>12</v>
      </c>
      <c r="Q59" s="11">
        <v>13</v>
      </c>
      <c r="R59" s="11">
        <v>14</v>
      </c>
      <c r="S59" s="11">
        <v>15</v>
      </c>
      <c r="T59" s="11">
        <v>16</v>
      </c>
      <c r="U59" s="11">
        <v>17</v>
      </c>
      <c r="V59" s="11">
        <v>18</v>
      </c>
      <c r="W59" s="11">
        <v>19</v>
      </c>
      <c r="X59" s="11">
        <v>20</v>
      </c>
      <c r="Y59" s="11">
        <v>21</v>
      </c>
      <c r="Z59" s="11">
        <v>22</v>
      </c>
      <c r="AA59" s="11">
        <v>23</v>
      </c>
      <c r="AB59" s="11">
        <v>24</v>
      </c>
      <c r="AC59" s="88" t="s">
        <v>2</v>
      </c>
      <c r="AD59" s="88"/>
      <c r="AE59" s="88"/>
    </row>
    <row r="60" spans="2:31" x14ac:dyDescent="0.3">
      <c r="B60" s="14" t="s">
        <v>4</v>
      </c>
      <c r="C60" s="50"/>
      <c r="D60" s="50"/>
      <c r="E60" s="46">
        <v>0</v>
      </c>
      <c r="F60" s="47">
        <v>0</v>
      </c>
      <c r="G60" s="46">
        <v>0</v>
      </c>
      <c r="H60" s="47">
        <v>0</v>
      </c>
      <c r="I60" s="46">
        <v>0</v>
      </c>
      <c r="J60" s="47">
        <v>0</v>
      </c>
      <c r="K60" s="46">
        <v>0</v>
      </c>
      <c r="L60" s="47">
        <v>0</v>
      </c>
      <c r="M60" s="46">
        <v>0</v>
      </c>
      <c r="N60" s="47">
        <v>0</v>
      </c>
      <c r="O60" s="46">
        <v>0</v>
      </c>
      <c r="P60" s="47">
        <v>0</v>
      </c>
      <c r="Q60" s="46">
        <v>0</v>
      </c>
      <c r="R60" s="47">
        <v>0</v>
      </c>
      <c r="S60" s="46">
        <v>0</v>
      </c>
      <c r="T60" s="47">
        <v>0</v>
      </c>
      <c r="U60" s="46">
        <v>0</v>
      </c>
      <c r="V60" s="47">
        <v>0</v>
      </c>
      <c r="W60" s="46">
        <v>0.13649999999999807</v>
      </c>
      <c r="X60" s="47">
        <v>0.93171000000000037</v>
      </c>
      <c r="Y60" s="46">
        <v>0</v>
      </c>
      <c r="Z60" s="47">
        <v>0</v>
      </c>
      <c r="AA60" s="46">
        <v>0</v>
      </c>
      <c r="AB60" s="47">
        <v>0</v>
      </c>
      <c r="AC60" s="61"/>
      <c r="AD60" s="62">
        <f>SUM(E60:AB60)</f>
        <v>1.0682099999999983</v>
      </c>
      <c r="AE60" s="61"/>
    </row>
    <row r="61" spans="2:31" x14ac:dyDescent="0.3">
      <c r="B61" s="14" t="s">
        <v>5</v>
      </c>
      <c r="C61" s="14"/>
      <c r="D61" s="14"/>
      <c r="E61" s="46">
        <v>0</v>
      </c>
      <c r="F61" s="47">
        <v>0</v>
      </c>
      <c r="G61" s="46">
        <v>0</v>
      </c>
      <c r="H61" s="47">
        <v>0</v>
      </c>
      <c r="I61" s="46">
        <v>0</v>
      </c>
      <c r="J61" s="47">
        <v>0</v>
      </c>
      <c r="K61" s="46">
        <v>0</v>
      </c>
      <c r="L61" s="47">
        <v>0</v>
      </c>
      <c r="M61" s="46">
        <v>0</v>
      </c>
      <c r="N61" s="47">
        <v>0</v>
      </c>
      <c r="O61" s="46">
        <v>1.5680000000000009</v>
      </c>
      <c r="P61" s="47">
        <v>10.839333333333334</v>
      </c>
      <c r="Q61" s="46">
        <v>25.64599999999999</v>
      </c>
      <c r="R61" s="47">
        <v>44.738166666666658</v>
      </c>
      <c r="S61" s="46">
        <v>60.54249999999999</v>
      </c>
      <c r="T61" s="47">
        <v>71.624833333333328</v>
      </c>
      <c r="U61" s="46">
        <v>43.868499999999997</v>
      </c>
      <c r="V61" s="47">
        <v>1.3061166666666642</v>
      </c>
      <c r="W61" s="46">
        <v>2.4126000000000016</v>
      </c>
      <c r="X61" s="47">
        <v>0</v>
      </c>
      <c r="Y61" s="46">
        <v>0</v>
      </c>
      <c r="Z61" s="47">
        <v>0</v>
      </c>
      <c r="AA61" s="46">
        <v>0</v>
      </c>
      <c r="AB61" s="47">
        <v>0</v>
      </c>
      <c r="AC61" s="59"/>
      <c r="AD61" s="60">
        <f>SUM(E61:AB61)</f>
        <v>262.54604999999992</v>
      </c>
      <c r="AE61" s="59"/>
    </row>
    <row r="62" spans="2:31" x14ac:dyDescent="0.3">
      <c r="B62" s="14" t="s">
        <v>6</v>
      </c>
      <c r="C62" s="14"/>
      <c r="D62" s="14"/>
      <c r="E62" s="46">
        <v>0</v>
      </c>
      <c r="F62" s="47">
        <v>0</v>
      </c>
      <c r="G62" s="46">
        <v>0</v>
      </c>
      <c r="H62" s="47">
        <v>0</v>
      </c>
      <c r="I62" s="46">
        <v>0</v>
      </c>
      <c r="J62" s="47">
        <v>0</v>
      </c>
      <c r="K62" s="46">
        <v>0</v>
      </c>
      <c r="L62" s="47">
        <v>0</v>
      </c>
      <c r="M62" s="46">
        <v>0</v>
      </c>
      <c r="N62" s="47">
        <v>0</v>
      </c>
      <c r="O62" s="46">
        <v>0</v>
      </c>
      <c r="P62" s="47">
        <v>0</v>
      </c>
      <c r="Q62" s="46">
        <v>8.4220000000000113</v>
      </c>
      <c r="R62" s="47">
        <v>32.853000000000023</v>
      </c>
      <c r="S62" s="46">
        <v>44.590999999999937</v>
      </c>
      <c r="T62" s="47">
        <v>47.135000000000055</v>
      </c>
      <c r="U62" s="46">
        <v>51.521999999999949</v>
      </c>
      <c r="V62" s="47">
        <v>41.279299999999999</v>
      </c>
      <c r="W62" s="46">
        <v>33.374800000000036</v>
      </c>
      <c r="X62" s="47">
        <v>6.7319654999999985</v>
      </c>
      <c r="Y62" s="46">
        <v>0</v>
      </c>
      <c r="Z62" s="47">
        <v>0</v>
      </c>
      <c r="AA62" s="46">
        <v>0</v>
      </c>
      <c r="AB62" s="47">
        <v>0</v>
      </c>
      <c r="AC62" s="59"/>
      <c r="AD62" s="60">
        <f t="shared" ref="AD62:AD105" si="2">SUM(E62:AB62)</f>
        <v>265.9090655</v>
      </c>
      <c r="AE62" s="59"/>
    </row>
    <row r="63" spans="2:31" x14ac:dyDescent="0.3">
      <c r="B63" s="14" t="s">
        <v>106</v>
      </c>
      <c r="C63" s="14"/>
      <c r="D63" s="14"/>
      <c r="E63" s="46">
        <v>0</v>
      </c>
      <c r="F63" s="47">
        <v>0</v>
      </c>
      <c r="G63" s="46">
        <v>0</v>
      </c>
      <c r="H63" s="47">
        <v>0</v>
      </c>
      <c r="I63" s="46">
        <v>0</v>
      </c>
      <c r="J63" s="47">
        <v>0</v>
      </c>
      <c r="K63" s="46">
        <v>0</v>
      </c>
      <c r="L63" s="47">
        <v>0</v>
      </c>
      <c r="M63" s="46">
        <v>0</v>
      </c>
      <c r="N63" s="47">
        <v>0</v>
      </c>
      <c r="O63" s="46">
        <v>0</v>
      </c>
      <c r="P63" s="47">
        <v>0</v>
      </c>
      <c r="Q63" s="46">
        <v>0</v>
      </c>
      <c r="R63" s="47">
        <v>0</v>
      </c>
      <c r="S63" s="46">
        <v>72.728999999999942</v>
      </c>
      <c r="T63" s="47">
        <v>89.811999999999927</v>
      </c>
      <c r="U63" s="46">
        <v>100.05599999999988</v>
      </c>
      <c r="V63" s="47">
        <v>85.731900000000039</v>
      </c>
      <c r="W63" s="46">
        <v>70.031800000000075</v>
      </c>
      <c r="X63" s="47">
        <v>14.76542383333333</v>
      </c>
      <c r="Y63" s="46">
        <v>0</v>
      </c>
      <c r="Z63" s="47">
        <v>0</v>
      </c>
      <c r="AA63" s="46">
        <v>0</v>
      </c>
      <c r="AB63" s="47">
        <v>0</v>
      </c>
      <c r="AC63" s="59"/>
      <c r="AD63" s="60">
        <f t="shared" si="2"/>
        <v>433.12612383333322</v>
      </c>
      <c r="AE63" s="59"/>
    </row>
    <row r="64" spans="2:31" x14ac:dyDescent="0.3">
      <c r="B64" s="14" t="s">
        <v>7</v>
      </c>
      <c r="C64" s="14"/>
      <c r="D64" s="14"/>
      <c r="E64" s="46">
        <v>0</v>
      </c>
      <c r="F64" s="47">
        <v>0</v>
      </c>
      <c r="G64" s="46">
        <v>0</v>
      </c>
      <c r="H64" s="47">
        <v>0</v>
      </c>
      <c r="I64" s="46">
        <v>0</v>
      </c>
      <c r="J64" s="47">
        <v>0</v>
      </c>
      <c r="K64" s="46">
        <v>0</v>
      </c>
      <c r="L64" s="47">
        <v>0</v>
      </c>
      <c r="M64" s="46">
        <v>0</v>
      </c>
      <c r="N64" s="47">
        <v>0</v>
      </c>
      <c r="O64" s="46">
        <v>0</v>
      </c>
      <c r="P64" s="47">
        <v>0</v>
      </c>
      <c r="Q64" s="46">
        <v>26.596999999999984</v>
      </c>
      <c r="R64" s="47">
        <v>27.501583333333318</v>
      </c>
      <c r="S64" s="46">
        <v>28.406166666666653</v>
      </c>
      <c r="T64" s="47">
        <v>29.310749999999988</v>
      </c>
      <c r="U64" s="46">
        <v>30.215333333333323</v>
      </c>
      <c r="V64" s="47">
        <v>31.119916666666658</v>
      </c>
      <c r="W64" s="46">
        <v>32.024499999999996</v>
      </c>
      <c r="X64" s="47">
        <v>32.929083333333331</v>
      </c>
      <c r="Y64" s="46">
        <v>0</v>
      </c>
      <c r="Z64" s="47">
        <v>0</v>
      </c>
      <c r="AA64" s="46">
        <v>0</v>
      </c>
      <c r="AB64" s="47">
        <v>0</v>
      </c>
      <c r="AC64" s="59"/>
      <c r="AD64" s="60">
        <f t="shared" si="2"/>
        <v>238.10433333333324</v>
      </c>
      <c r="AE64" s="59"/>
    </row>
    <row r="65" spans="2:31" x14ac:dyDescent="0.3">
      <c r="B65" s="14" t="s">
        <v>8</v>
      </c>
      <c r="C65" s="14"/>
      <c r="D65" s="14"/>
      <c r="E65" s="46">
        <v>0</v>
      </c>
      <c r="F65" s="47">
        <v>0</v>
      </c>
      <c r="G65" s="46">
        <v>0</v>
      </c>
      <c r="H65" s="47">
        <v>0</v>
      </c>
      <c r="I65" s="46">
        <v>0</v>
      </c>
      <c r="J65" s="47">
        <v>0</v>
      </c>
      <c r="K65" s="46">
        <v>0</v>
      </c>
      <c r="L65" s="47">
        <v>0</v>
      </c>
      <c r="M65" s="46">
        <v>0</v>
      </c>
      <c r="N65" s="47">
        <v>0</v>
      </c>
      <c r="O65" s="46">
        <v>0</v>
      </c>
      <c r="P65" s="47">
        <v>0</v>
      </c>
      <c r="Q65" s="46">
        <v>0</v>
      </c>
      <c r="R65" s="47">
        <v>0</v>
      </c>
      <c r="S65" s="46">
        <v>0</v>
      </c>
      <c r="T65" s="47">
        <v>0.61399999999999721</v>
      </c>
      <c r="U65" s="46">
        <v>0.85199999999999676</v>
      </c>
      <c r="V65" s="47">
        <v>0</v>
      </c>
      <c r="W65" s="46">
        <v>0</v>
      </c>
      <c r="X65" s="47">
        <v>0</v>
      </c>
      <c r="Y65" s="46">
        <v>0</v>
      </c>
      <c r="Z65" s="47">
        <v>0</v>
      </c>
      <c r="AA65" s="46">
        <v>0</v>
      </c>
      <c r="AB65" s="47">
        <v>0</v>
      </c>
      <c r="AC65" s="59"/>
      <c r="AD65" s="60">
        <f t="shared" si="2"/>
        <v>1.465999999999994</v>
      </c>
      <c r="AE65" s="59"/>
    </row>
    <row r="66" spans="2:31" x14ac:dyDescent="0.3">
      <c r="B66" s="14" t="s">
        <v>9</v>
      </c>
      <c r="C66" s="14"/>
      <c r="D66" s="14"/>
      <c r="E66" s="46">
        <v>0</v>
      </c>
      <c r="F66" s="47">
        <v>0</v>
      </c>
      <c r="G66" s="46">
        <v>0</v>
      </c>
      <c r="H66" s="47">
        <v>0</v>
      </c>
      <c r="I66" s="46">
        <v>0</v>
      </c>
      <c r="J66" s="47">
        <v>0</v>
      </c>
      <c r="K66" s="46">
        <v>0</v>
      </c>
      <c r="L66" s="47">
        <v>0</v>
      </c>
      <c r="M66" s="46">
        <v>0</v>
      </c>
      <c r="N66" s="47">
        <v>0</v>
      </c>
      <c r="O66" s="46">
        <v>2.4160500000000003</v>
      </c>
      <c r="P66" s="47">
        <v>7.7749999999999915</v>
      </c>
      <c r="Q66" s="46">
        <v>6.0679999999999987</v>
      </c>
      <c r="R66" s="47">
        <v>6.1419999999999968</v>
      </c>
      <c r="S66" s="46">
        <v>5.4239999999999986</v>
      </c>
      <c r="T66" s="47">
        <v>5.5090000000000092</v>
      </c>
      <c r="U66" s="46">
        <v>8.5169999999999977</v>
      </c>
      <c r="V66" s="47">
        <v>11.457800000000011</v>
      </c>
      <c r="W66" s="46">
        <v>16.864299999999982</v>
      </c>
      <c r="X66" s="47">
        <v>6.3256353333333353</v>
      </c>
      <c r="Y66" s="46">
        <v>0</v>
      </c>
      <c r="Z66" s="47">
        <v>0</v>
      </c>
      <c r="AA66" s="46">
        <v>0</v>
      </c>
      <c r="AB66" s="47">
        <v>0</v>
      </c>
      <c r="AC66" s="59"/>
      <c r="AD66" s="60">
        <f t="shared" si="2"/>
        <v>76.498785333333331</v>
      </c>
      <c r="AE66" s="59"/>
    </row>
    <row r="67" spans="2:31" x14ac:dyDescent="0.3">
      <c r="B67" s="14" t="s">
        <v>10</v>
      </c>
      <c r="C67" s="14"/>
      <c r="D67" s="14"/>
      <c r="E67" s="46">
        <v>0</v>
      </c>
      <c r="F67" s="47">
        <v>0</v>
      </c>
      <c r="G67" s="46">
        <v>0</v>
      </c>
      <c r="H67" s="47">
        <v>0</v>
      </c>
      <c r="I67" s="46">
        <v>0</v>
      </c>
      <c r="J67" s="47">
        <v>0</v>
      </c>
      <c r="K67" s="46">
        <v>0</v>
      </c>
      <c r="L67" s="47">
        <v>0</v>
      </c>
      <c r="M67" s="46">
        <v>0</v>
      </c>
      <c r="N67" s="47">
        <v>0</v>
      </c>
      <c r="O67" s="46">
        <v>3.11395</v>
      </c>
      <c r="P67" s="47">
        <v>11.971999999999989</v>
      </c>
      <c r="Q67" s="46">
        <v>13.72299999999999</v>
      </c>
      <c r="R67" s="47">
        <v>12.785999999999982</v>
      </c>
      <c r="S67" s="46">
        <v>10.096000000000002</v>
      </c>
      <c r="T67" s="47">
        <v>8.4010000000000069</v>
      </c>
      <c r="U67" s="46">
        <v>7.1349999999999945</v>
      </c>
      <c r="V67" s="47">
        <v>8.0242999999999931</v>
      </c>
      <c r="W67" s="46">
        <v>10.154850000000007</v>
      </c>
      <c r="X67" s="47">
        <v>3.1805994999999991</v>
      </c>
      <c r="Y67" s="46">
        <v>0</v>
      </c>
      <c r="Z67" s="47">
        <v>0</v>
      </c>
      <c r="AA67" s="46">
        <v>0</v>
      </c>
      <c r="AB67" s="47">
        <v>0</v>
      </c>
      <c r="AC67" s="59"/>
      <c r="AD67" s="60">
        <f t="shared" si="2"/>
        <v>88.586699499999966</v>
      </c>
      <c r="AE67" s="59"/>
    </row>
    <row r="68" spans="2:31" x14ac:dyDescent="0.3">
      <c r="B68" s="14" t="s">
        <v>11</v>
      </c>
      <c r="C68" s="14"/>
      <c r="D68" s="14"/>
      <c r="E68" s="46">
        <v>0</v>
      </c>
      <c r="F68" s="47">
        <v>0</v>
      </c>
      <c r="G68" s="46">
        <v>0</v>
      </c>
      <c r="H68" s="47">
        <v>0</v>
      </c>
      <c r="I68" s="46">
        <v>0</v>
      </c>
      <c r="J68" s="47">
        <v>0</v>
      </c>
      <c r="K68" s="46">
        <v>0</v>
      </c>
      <c r="L68" s="47">
        <v>0</v>
      </c>
      <c r="M68" s="46">
        <v>0</v>
      </c>
      <c r="N68" s="47">
        <v>0</v>
      </c>
      <c r="O68" s="46">
        <v>3.497549999999999</v>
      </c>
      <c r="P68" s="47">
        <v>13.753000000000011</v>
      </c>
      <c r="Q68" s="46">
        <v>16.025999999999982</v>
      </c>
      <c r="R68" s="47">
        <v>15.490999999999987</v>
      </c>
      <c r="S68" s="46">
        <v>12.288000000000007</v>
      </c>
      <c r="T68" s="47">
        <v>8.8690000000000158</v>
      </c>
      <c r="U68" s="46">
        <v>6.7719999999999949</v>
      </c>
      <c r="V68" s="47">
        <v>5.9388999999999941</v>
      </c>
      <c r="W68" s="46">
        <v>6.6726499999999938</v>
      </c>
      <c r="X68" s="47">
        <v>1.5443415</v>
      </c>
      <c r="Y68" s="46">
        <v>0</v>
      </c>
      <c r="Z68" s="47">
        <v>0</v>
      </c>
      <c r="AA68" s="46">
        <v>0</v>
      </c>
      <c r="AB68" s="47">
        <v>0</v>
      </c>
      <c r="AC68" s="59"/>
      <c r="AD68" s="60">
        <f t="shared" si="2"/>
        <v>90.852441499999969</v>
      </c>
      <c r="AE68" s="59"/>
    </row>
    <row r="69" spans="2:31" x14ac:dyDescent="0.3">
      <c r="B69" s="14" t="s">
        <v>12</v>
      </c>
      <c r="C69" s="14"/>
      <c r="D69" s="14"/>
      <c r="E69" s="46">
        <v>0</v>
      </c>
      <c r="F69" s="47">
        <v>0</v>
      </c>
      <c r="G69" s="46">
        <v>0</v>
      </c>
      <c r="H69" s="47">
        <v>0</v>
      </c>
      <c r="I69" s="46">
        <v>0</v>
      </c>
      <c r="J69" s="47">
        <v>0</v>
      </c>
      <c r="K69" s="46">
        <v>0</v>
      </c>
      <c r="L69" s="47">
        <v>0</v>
      </c>
      <c r="M69" s="46">
        <v>0</v>
      </c>
      <c r="N69" s="47">
        <v>0</v>
      </c>
      <c r="O69" s="46">
        <v>1.5049999999999994</v>
      </c>
      <c r="P69" s="47">
        <v>5.0999999999999996</v>
      </c>
      <c r="Q69" s="46">
        <v>5.3999999999999977</v>
      </c>
      <c r="R69" s="47">
        <v>4.400000000000003</v>
      </c>
      <c r="S69" s="46">
        <v>4.800000000000006</v>
      </c>
      <c r="T69" s="47">
        <v>6.1999999999999931</v>
      </c>
      <c r="U69" s="46">
        <v>7.1000000000000068</v>
      </c>
      <c r="V69" s="47">
        <v>7.2799999999999887</v>
      </c>
      <c r="W69" s="46">
        <v>8.4850000000000101</v>
      </c>
      <c r="X69" s="47">
        <v>3.6614499999999999</v>
      </c>
      <c r="Y69" s="46">
        <v>0</v>
      </c>
      <c r="Z69" s="47">
        <v>0</v>
      </c>
      <c r="AA69" s="46">
        <v>0</v>
      </c>
      <c r="AB69" s="47">
        <v>0</v>
      </c>
      <c r="AC69" s="59"/>
      <c r="AD69" s="60">
        <f t="shared" si="2"/>
        <v>53.931449999999998</v>
      </c>
      <c r="AE69" s="59"/>
    </row>
    <row r="70" spans="2:31" x14ac:dyDescent="0.3">
      <c r="B70" s="14" t="s">
        <v>13</v>
      </c>
      <c r="C70" s="14"/>
      <c r="D70" s="14"/>
      <c r="E70" s="46">
        <v>0</v>
      </c>
      <c r="F70" s="47">
        <v>0</v>
      </c>
      <c r="G70" s="46">
        <v>0</v>
      </c>
      <c r="H70" s="47">
        <v>0</v>
      </c>
      <c r="I70" s="46">
        <v>0</v>
      </c>
      <c r="J70" s="47">
        <v>0</v>
      </c>
      <c r="K70" s="46">
        <v>0</v>
      </c>
      <c r="L70" s="47">
        <v>0</v>
      </c>
      <c r="M70" s="46">
        <v>0</v>
      </c>
      <c r="N70" s="47">
        <v>0</v>
      </c>
      <c r="O70" s="46">
        <v>2.6053333333333333</v>
      </c>
      <c r="P70" s="47">
        <v>11</v>
      </c>
      <c r="Q70" s="46">
        <v>10.600000000000012</v>
      </c>
      <c r="R70" s="47">
        <v>9.1000000000000103</v>
      </c>
      <c r="S70" s="46">
        <v>10.634499999999999</v>
      </c>
      <c r="T70" s="47">
        <v>10.738500000000004</v>
      </c>
      <c r="U70" s="46">
        <v>3.504</v>
      </c>
      <c r="V70" s="47">
        <v>5.5463333333333313</v>
      </c>
      <c r="W70" s="46">
        <v>5.5335833333333317</v>
      </c>
      <c r="X70" s="47">
        <v>2.7962500000000006</v>
      </c>
      <c r="Y70" s="46">
        <v>0</v>
      </c>
      <c r="Z70" s="47">
        <v>0</v>
      </c>
      <c r="AA70" s="46">
        <v>0</v>
      </c>
      <c r="AB70" s="47">
        <v>0</v>
      </c>
      <c r="AC70" s="59"/>
      <c r="AD70" s="60">
        <f t="shared" si="2"/>
        <v>72.058500000000009</v>
      </c>
      <c r="AE70" s="59"/>
    </row>
    <row r="71" spans="2:31" x14ac:dyDescent="0.3">
      <c r="B71" s="14" t="s">
        <v>14</v>
      </c>
      <c r="C71" s="14"/>
      <c r="D71" s="14"/>
      <c r="E71" s="46">
        <v>0</v>
      </c>
      <c r="F71" s="47">
        <v>0</v>
      </c>
      <c r="G71" s="46">
        <v>0</v>
      </c>
      <c r="H71" s="47">
        <v>0</v>
      </c>
      <c r="I71" s="46">
        <v>0</v>
      </c>
      <c r="J71" s="47">
        <v>0</v>
      </c>
      <c r="K71" s="46">
        <v>0</v>
      </c>
      <c r="L71" s="47">
        <v>0</v>
      </c>
      <c r="M71" s="46">
        <v>0</v>
      </c>
      <c r="N71" s="47">
        <v>0</v>
      </c>
      <c r="O71" s="46">
        <v>0</v>
      </c>
      <c r="P71" s="47">
        <v>0</v>
      </c>
      <c r="Q71" s="46">
        <v>0</v>
      </c>
      <c r="R71" s="47">
        <v>0</v>
      </c>
      <c r="S71" s="46">
        <v>0</v>
      </c>
      <c r="T71" s="47">
        <v>0</v>
      </c>
      <c r="U71" s="46">
        <v>0</v>
      </c>
      <c r="V71" s="47">
        <v>0</v>
      </c>
      <c r="W71" s="46">
        <v>0</v>
      </c>
      <c r="X71" s="47">
        <v>0</v>
      </c>
      <c r="Y71" s="46">
        <v>0</v>
      </c>
      <c r="Z71" s="47">
        <v>0</v>
      </c>
      <c r="AA71" s="46">
        <v>0</v>
      </c>
      <c r="AB71" s="47">
        <v>0</v>
      </c>
      <c r="AC71" s="59"/>
      <c r="AD71" s="60">
        <f t="shared" si="2"/>
        <v>0</v>
      </c>
      <c r="AE71" s="59"/>
    </row>
    <row r="72" spans="2:31" x14ac:dyDescent="0.3">
      <c r="B72" s="14" t="s">
        <v>15</v>
      </c>
      <c r="C72" s="14"/>
      <c r="D72" s="14"/>
      <c r="E72" s="46">
        <v>0</v>
      </c>
      <c r="F72" s="47">
        <v>0</v>
      </c>
      <c r="G72" s="46">
        <v>0</v>
      </c>
      <c r="H72" s="47">
        <v>0</v>
      </c>
      <c r="I72" s="46">
        <v>0</v>
      </c>
      <c r="J72" s="47">
        <v>0</v>
      </c>
      <c r="K72" s="46">
        <v>0</v>
      </c>
      <c r="L72" s="47">
        <v>0</v>
      </c>
      <c r="M72" s="46">
        <v>0</v>
      </c>
      <c r="N72" s="47">
        <v>0</v>
      </c>
      <c r="O72" s="46">
        <v>0</v>
      </c>
      <c r="P72" s="47">
        <v>0</v>
      </c>
      <c r="Q72" s="46">
        <v>0</v>
      </c>
      <c r="R72" s="47">
        <v>0</v>
      </c>
      <c r="S72" s="46">
        <v>0</v>
      </c>
      <c r="T72" s="47">
        <v>0</v>
      </c>
      <c r="U72" s="46">
        <v>0</v>
      </c>
      <c r="V72" s="47">
        <v>0</v>
      </c>
      <c r="W72" s="46">
        <v>0</v>
      </c>
      <c r="X72" s="47">
        <v>0</v>
      </c>
      <c r="Y72" s="46">
        <v>0</v>
      </c>
      <c r="Z72" s="47">
        <v>0</v>
      </c>
      <c r="AA72" s="46">
        <v>0</v>
      </c>
      <c r="AB72" s="47">
        <v>0</v>
      </c>
      <c r="AC72" s="59"/>
      <c r="AD72" s="60">
        <f t="shared" si="2"/>
        <v>0</v>
      </c>
      <c r="AE72" s="59"/>
    </row>
    <row r="73" spans="2:31" x14ac:dyDescent="0.3">
      <c r="B73" s="14" t="s">
        <v>16</v>
      </c>
      <c r="C73" s="14"/>
      <c r="D73" s="14"/>
      <c r="E73" s="46">
        <v>0</v>
      </c>
      <c r="F73" s="47">
        <v>0</v>
      </c>
      <c r="G73" s="46">
        <v>0</v>
      </c>
      <c r="H73" s="47">
        <v>0</v>
      </c>
      <c r="I73" s="46">
        <v>0</v>
      </c>
      <c r="J73" s="47">
        <v>0</v>
      </c>
      <c r="K73" s="46">
        <v>0</v>
      </c>
      <c r="L73" s="47">
        <v>0</v>
      </c>
      <c r="M73" s="46">
        <v>0</v>
      </c>
      <c r="N73" s="47">
        <v>0</v>
      </c>
      <c r="O73" s="46">
        <v>0</v>
      </c>
      <c r="P73" s="47">
        <v>0</v>
      </c>
      <c r="Q73" s="46">
        <v>0</v>
      </c>
      <c r="R73" s="47">
        <v>0</v>
      </c>
      <c r="S73" s="46">
        <v>0</v>
      </c>
      <c r="T73" s="47">
        <v>0</v>
      </c>
      <c r="U73" s="46">
        <v>0</v>
      </c>
      <c r="V73" s="47">
        <v>0</v>
      </c>
      <c r="W73" s="46">
        <v>0</v>
      </c>
      <c r="X73" s="47">
        <v>0</v>
      </c>
      <c r="Y73" s="46">
        <v>0</v>
      </c>
      <c r="Z73" s="47">
        <v>0</v>
      </c>
      <c r="AA73" s="46">
        <v>0</v>
      </c>
      <c r="AB73" s="47">
        <v>0</v>
      </c>
      <c r="AC73" s="59"/>
      <c r="AD73" s="60">
        <f t="shared" si="2"/>
        <v>0</v>
      </c>
      <c r="AE73" s="59"/>
    </row>
    <row r="74" spans="2:31" x14ac:dyDescent="0.3">
      <c r="B74" s="14" t="s">
        <v>17</v>
      </c>
      <c r="C74" s="14"/>
      <c r="D74" s="14"/>
      <c r="E74" s="46">
        <v>0</v>
      </c>
      <c r="F74" s="47">
        <v>0</v>
      </c>
      <c r="G74" s="46">
        <v>0</v>
      </c>
      <c r="H74" s="47">
        <v>0</v>
      </c>
      <c r="I74" s="46">
        <v>0</v>
      </c>
      <c r="J74" s="47">
        <v>0</v>
      </c>
      <c r="K74" s="46">
        <v>0</v>
      </c>
      <c r="L74" s="47">
        <v>0</v>
      </c>
      <c r="M74" s="46">
        <v>0</v>
      </c>
      <c r="N74" s="47">
        <v>0</v>
      </c>
      <c r="O74" s="46">
        <v>0</v>
      </c>
      <c r="P74" s="47">
        <v>0.25999999999999979</v>
      </c>
      <c r="Q74" s="46">
        <v>2.400000000000003</v>
      </c>
      <c r="R74" s="47">
        <v>5.58</v>
      </c>
      <c r="S74" s="46">
        <v>9.3799999999999972</v>
      </c>
      <c r="T74" s="47">
        <v>12.11000000000001</v>
      </c>
      <c r="U74" s="46">
        <v>13.009999999999993</v>
      </c>
      <c r="V74" s="47">
        <v>12.163999999999991</v>
      </c>
      <c r="W74" s="46">
        <v>11.851999999999984</v>
      </c>
      <c r="X74" s="47">
        <v>2.3661300000000005</v>
      </c>
      <c r="Y74" s="46">
        <v>0</v>
      </c>
      <c r="Z74" s="47">
        <v>0</v>
      </c>
      <c r="AA74" s="46">
        <v>0</v>
      </c>
      <c r="AB74" s="47">
        <v>0</v>
      </c>
      <c r="AC74" s="59"/>
      <c r="AD74" s="60">
        <f t="shared" si="2"/>
        <v>69.122129999999984</v>
      </c>
      <c r="AE74" s="59"/>
    </row>
    <row r="75" spans="2:31" x14ac:dyDescent="0.3">
      <c r="B75" s="14" t="s">
        <v>18</v>
      </c>
      <c r="C75" s="14"/>
      <c r="D75" s="14"/>
      <c r="E75" s="46">
        <v>0</v>
      </c>
      <c r="F75" s="47">
        <v>0</v>
      </c>
      <c r="G75" s="46">
        <v>0</v>
      </c>
      <c r="H75" s="47">
        <v>0</v>
      </c>
      <c r="I75" s="46">
        <v>0</v>
      </c>
      <c r="J75" s="47">
        <v>0</v>
      </c>
      <c r="K75" s="46">
        <v>0</v>
      </c>
      <c r="L75" s="47">
        <v>0</v>
      </c>
      <c r="M75" s="46">
        <v>0</v>
      </c>
      <c r="N75" s="47">
        <v>0</v>
      </c>
      <c r="O75" s="46">
        <v>0</v>
      </c>
      <c r="P75" s="47">
        <v>0</v>
      </c>
      <c r="Q75" s="46">
        <v>0</v>
      </c>
      <c r="R75" s="47">
        <v>0</v>
      </c>
      <c r="S75" s="46">
        <v>0</v>
      </c>
      <c r="T75" s="47">
        <v>0</v>
      </c>
      <c r="U75" s="46">
        <v>0</v>
      </c>
      <c r="V75" s="47">
        <v>0</v>
      </c>
      <c r="W75" s="46">
        <v>0</v>
      </c>
      <c r="X75" s="47">
        <v>0</v>
      </c>
      <c r="Y75" s="46">
        <v>0</v>
      </c>
      <c r="Z75" s="47">
        <v>0</v>
      </c>
      <c r="AA75" s="46">
        <v>0</v>
      </c>
      <c r="AB75" s="47">
        <v>0</v>
      </c>
      <c r="AC75" s="59"/>
      <c r="AD75" s="60">
        <f t="shared" si="2"/>
        <v>0</v>
      </c>
      <c r="AE75" s="59"/>
    </row>
    <row r="76" spans="2:31" x14ac:dyDescent="0.3">
      <c r="B76" s="14" t="s">
        <v>19</v>
      </c>
      <c r="C76" s="14"/>
      <c r="D76" s="14"/>
      <c r="E76" s="46">
        <v>0</v>
      </c>
      <c r="F76" s="47">
        <v>0</v>
      </c>
      <c r="G76" s="46">
        <v>0</v>
      </c>
      <c r="H76" s="47">
        <v>0</v>
      </c>
      <c r="I76" s="46">
        <v>0</v>
      </c>
      <c r="J76" s="47">
        <v>0</v>
      </c>
      <c r="K76" s="46">
        <v>0</v>
      </c>
      <c r="L76" s="47">
        <v>0</v>
      </c>
      <c r="M76" s="46">
        <v>0</v>
      </c>
      <c r="N76" s="47">
        <v>0</v>
      </c>
      <c r="O76" s="46">
        <v>8.9833333333333279E-2</v>
      </c>
      <c r="P76" s="47">
        <v>1.5069999999999999</v>
      </c>
      <c r="Q76" s="46">
        <v>2.3181666666666678</v>
      </c>
      <c r="R76" s="47">
        <v>1.7124999999999999</v>
      </c>
      <c r="S76" s="46">
        <v>1.9428333333333339</v>
      </c>
      <c r="T76" s="47">
        <v>1.5593333333333323</v>
      </c>
      <c r="U76" s="46">
        <v>0.78933333333333344</v>
      </c>
      <c r="V76" s="47">
        <v>0</v>
      </c>
      <c r="W76" s="46">
        <v>0</v>
      </c>
      <c r="X76" s="47">
        <v>4.1293333333333362E-2</v>
      </c>
      <c r="Y76" s="46">
        <v>0</v>
      </c>
      <c r="Z76" s="47">
        <v>0</v>
      </c>
      <c r="AA76" s="46">
        <v>0</v>
      </c>
      <c r="AB76" s="47">
        <v>0</v>
      </c>
      <c r="AC76" s="59"/>
      <c r="AD76" s="60">
        <f t="shared" si="2"/>
        <v>9.9602933333333343</v>
      </c>
      <c r="AE76" s="59"/>
    </row>
    <row r="77" spans="2:31" x14ac:dyDescent="0.3">
      <c r="B77" s="4" t="s">
        <v>20</v>
      </c>
      <c r="C77" s="4"/>
      <c r="D77" s="4"/>
      <c r="E77" s="46">
        <v>0</v>
      </c>
      <c r="F77" s="47">
        <v>0</v>
      </c>
      <c r="G77" s="46">
        <v>0</v>
      </c>
      <c r="H77" s="47">
        <v>0</v>
      </c>
      <c r="I77" s="46">
        <v>0</v>
      </c>
      <c r="J77" s="47">
        <v>0</v>
      </c>
      <c r="K77" s="46">
        <v>0</v>
      </c>
      <c r="L77" s="47">
        <v>0</v>
      </c>
      <c r="M77" s="46">
        <v>0</v>
      </c>
      <c r="N77" s="47">
        <v>0</v>
      </c>
      <c r="O77" s="46">
        <v>0</v>
      </c>
      <c r="P77" s="47">
        <v>0</v>
      </c>
      <c r="Q77" s="46">
        <v>0</v>
      </c>
      <c r="R77" s="47">
        <v>0</v>
      </c>
      <c r="S77" s="46">
        <v>0</v>
      </c>
      <c r="T77" s="47">
        <v>0</v>
      </c>
      <c r="U77" s="46">
        <v>0</v>
      </c>
      <c r="V77" s="47">
        <v>0</v>
      </c>
      <c r="W77" s="46">
        <v>0</v>
      </c>
      <c r="X77" s="47">
        <v>0</v>
      </c>
      <c r="Y77" s="46">
        <v>0</v>
      </c>
      <c r="Z77" s="47">
        <v>0</v>
      </c>
      <c r="AA77" s="46">
        <v>0</v>
      </c>
      <c r="AB77" s="47">
        <v>0</v>
      </c>
      <c r="AC77" s="59"/>
      <c r="AD77" s="60">
        <f t="shared" si="2"/>
        <v>0</v>
      </c>
      <c r="AE77" s="59"/>
    </row>
    <row r="78" spans="2:31" x14ac:dyDescent="0.3">
      <c r="B78" s="4" t="s">
        <v>21</v>
      </c>
      <c r="C78" s="4"/>
      <c r="D78" s="4"/>
      <c r="E78" s="46">
        <v>0</v>
      </c>
      <c r="F78" s="47">
        <v>0</v>
      </c>
      <c r="G78" s="46">
        <v>0</v>
      </c>
      <c r="H78" s="47">
        <v>0</v>
      </c>
      <c r="I78" s="46">
        <v>0</v>
      </c>
      <c r="J78" s="47">
        <v>0</v>
      </c>
      <c r="K78" s="46">
        <v>0</v>
      </c>
      <c r="L78" s="47">
        <v>0</v>
      </c>
      <c r="M78" s="46">
        <v>0</v>
      </c>
      <c r="N78" s="47">
        <v>0</v>
      </c>
      <c r="O78" s="46">
        <v>0</v>
      </c>
      <c r="P78" s="47">
        <v>0</v>
      </c>
      <c r="Q78" s="46">
        <v>0</v>
      </c>
      <c r="R78" s="47">
        <v>0</v>
      </c>
      <c r="S78" s="46">
        <v>0</v>
      </c>
      <c r="T78" s="47">
        <v>0</v>
      </c>
      <c r="U78" s="46">
        <v>0</v>
      </c>
      <c r="V78" s="47">
        <v>0</v>
      </c>
      <c r="W78" s="46">
        <v>0</v>
      </c>
      <c r="X78" s="47">
        <v>0</v>
      </c>
      <c r="Y78" s="46">
        <v>0</v>
      </c>
      <c r="Z78" s="47">
        <v>0</v>
      </c>
      <c r="AA78" s="46">
        <v>0</v>
      </c>
      <c r="AB78" s="47">
        <v>0</v>
      </c>
      <c r="AC78" s="59"/>
      <c r="AD78" s="60">
        <f t="shared" si="2"/>
        <v>0</v>
      </c>
      <c r="AE78" s="59"/>
    </row>
    <row r="79" spans="2:31" x14ac:dyDescent="0.3">
      <c r="B79" s="4" t="s">
        <v>22</v>
      </c>
      <c r="C79" s="4"/>
      <c r="D79" s="4"/>
      <c r="E79" s="46">
        <v>0</v>
      </c>
      <c r="F79" s="47">
        <v>0</v>
      </c>
      <c r="G79" s="46">
        <v>0</v>
      </c>
      <c r="H79" s="47">
        <v>0</v>
      </c>
      <c r="I79" s="46">
        <v>0</v>
      </c>
      <c r="J79" s="47">
        <v>0</v>
      </c>
      <c r="K79" s="46">
        <v>0</v>
      </c>
      <c r="L79" s="47">
        <v>0</v>
      </c>
      <c r="M79" s="46">
        <v>0</v>
      </c>
      <c r="N79" s="47">
        <v>0</v>
      </c>
      <c r="O79" s="46">
        <v>0</v>
      </c>
      <c r="P79" s="47">
        <v>0</v>
      </c>
      <c r="Q79" s="46">
        <v>0</v>
      </c>
      <c r="R79" s="47">
        <v>0</v>
      </c>
      <c r="S79" s="46">
        <v>0</v>
      </c>
      <c r="T79" s="47">
        <v>0</v>
      </c>
      <c r="U79" s="46">
        <v>0</v>
      </c>
      <c r="V79" s="47">
        <v>0</v>
      </c>
      <c r="W79" s="46">
        <v>0</v>
      </c>
      <c r="X79" s="47">
        <v>0</v>
      </c>
      <c r="Y79" s="46">
        <v>0</v>
      </c>
      <c r="Z79" s="47">
        <v>0</v>
      </c>
      <c r="AA79" s="46">
        <v>0</v>
      </c>
      <c r="AB79" s="47">
        <v>0</v>
      </c>
      <c r="AC79" s="59"/>
      <c r="AD79" s="60">
        <f t="shared" si="2"/>
        <v>0</v>
      </c>
      <c r="AE79" s="59"/>
    </row>
    <row r="80" spans="2:31" x14ac:dyDescent="0.3">
      <c r="B80" s="4" t="s">
        <v>23</v>
      </c>
      <c r="C80" s="4"/>
      <c r="D80" s="4"/>
      <c r="E80" s="46">
        <v>0</v>
      </c>
      <c r="F80" s="47">
        <v>0</v>
      </c>
      <c r="G80" s="46">
        <v>0</v>
      </c>
      <c r="H80" s="47">
        <v>0</v>
      </c>
      <c r="I80" s="46">
        <v>0</v>
      </c>
      <c r="J80" s="47">
        <v>0</v>
      </c>
      <c r="K80" s="46">
        <v>0</v>
      </c>
      <c r="L80" s="47">
        <v>0</v>
      </c>
      <c r="M80" s="46">
        <v>0</v>
      </c>
      <c r="N80" s="47">
        <v>0</v>
      </c>
      <c r="O80" s="46">
        <v>0</v>
      </c>
      <c r="P80" s="47">
        <v>0</v>
      </c>
      <c r="Q80" s="46">
        <v>0</v>
      </c>
      <c r="R80" s="47">
        <v>0</v>
      </c>
      <c r="S80" s="46">
        <v>0</v>
      </c>
      <c r="T80" s="47">
        <v>0</v>
      </c>
      <c r="U80" s="46">
        <v>0</v>
      </c>
      <c r="V80" s="47">
        <v>0</v>
      </c>
      <c r="W80" s="46">
        <v>0</v>
      </c>
      <c r="X80" s="47">
        <v>0</v>
      </c>
      <c r="Y80" s="46">
        <v>0</v>
      </c>
      <c r="Z80" s="47">
        <v>0</v>
      </c>
      <c r="AA80" s="46">
        <v>0</v>
      </c>
      <c r="AB80" s="47">
        <v>0</v>
      </c>
      <c r="AC80" s="59"/>
      <c r="AD80" s="60">
        <f t="shared" si="2"/>
        <v>0</v>
      </c>
      <c r="AE80" s="59"/>
    </row>
    <row r="81" spans="2:31" x14ac:dyDescent="0.3">
      <c r="B81" s="4" t="s">
        <v>24</v>
      </c>
      <c r="C81" s="4"/>
      <c r="D81" s="4"/>
      <c r="E81" s="46">
        <v>0</v>
      </c>
      <c r="F81" s="47">
        <v>0</v>
      </c>
      <c r="G81" s="46">
        <v>0</v>
      </c>
      <c r="H81" s="47">
        <v>0</v>
      </c>
      <c r="I81" s="46">
        <v>0</v>
      </c>
      <c r="J81" s="47">
        <v>0</v>
      </c>
      <c r="K81" s="46">
        <v>0</v>
      </c>
      <c r="L81" s="47">
        <v>0</v>
      </c>
      <c r="M81" s="46">
        <v>0</v>
      </c>
      <c r="N81" s="47">
        <v>0</v>
      </c>
      <c r="O81" s="46">
        <v>0</v>
      </c>
      <c r="P81" s="47">
        <v>0.50833333333333308</v>
      </c>
      <c r="Q81" s="46">
        <v>1.4256666666666669</v>
      </c>
      <c r="R81" s="47">
        <v>2.1769999999999992</v>
      </c>
      <c r="S81" s="46">
        <v>0.7566666666666666</v>
      </c>
      <c r="T81" s="47">
        <v>9.3333333333333324E-2</v>
      </c>
      <c r="U81" s="46">
        <v>8.4000000000000005E-2</v>
      </c>
      <c r="V81" s="47">
        <v>3.2333333333333333E-3</v>
      </c>
      <c r="W81" s="46">
        <v>3.2333333333333333E-3</v>
      </c>
      <c r="X81" s="47">
        <v>0</v>
      </c>
      <c r="Y81" s="46">
        <v>0</v>
      </c>
      <c r="Z81" s="47">
        <v>0</v>
      </c>
      <c r="AA81" s="46">
        <v>0</v>
      </c>
      <c r="AB81" s="47">
        <v>0</v>
      </c>
      <c r="AC81" s="59"/>
      <c r="AD81" s="60">
        <f t="shared" si="2"/>
        <v>5.0514666666666654</v>
      </c>
      <c r="AE81" s="59"/>
    </row>
    <row r="82" spans="2:31" x14ac:dyDescent="0.3">
      <c r="B82" s="4" t="s">
        <v>25</v>
      </c>
      <c r="C82" s="4"/>
      <c r="D82" s="4"/>
      <c r="E82" s="46">
        <v>0</v>
      </c>
      <c r="F82" s="47">
        <v>0</v>
      </c>
      <c r="G82" s="46">
        <v>0</v>
      </c>
      <c r="H82" s="47">
        <v>0</v>
      </c>
      <c r="I82" s="46">
        <v>0</v>
      </c>
      <c r="J82" s="47">
        <v>0</v>
      </c>
      <c r="K82" s="46">
        <v>0</v>
      </c>
      <c r="L82" s="47">
        <v>0</v>
      </c>
      <c r="M82" s="46">
        <v>0</v>
      </c>
      <c r="N82" s="47">
        <v>0</v>
      </c>
      <c r="O82" s="46">
        <v>8.7700000000000056E-2</v>
      </c>
      <c r="P82" s="47">
        <v>1.1496333333333335</v>
      </c>
      <c r="Q82" s="46">
        <v>1.8593333333333331</v>
      </c>
      <c r="R82" s="47">
        <v>2.8889999999999985</v>
      </c>
      <c r="S82" s="46">
        <v>3.4481666666666677</v>
      </c>
      <c r="T82" s="47">
        <v>4.959500000000002</v>
      </c>
      <c r="U82" s="46">
        <v>3.3924999999999996</v>
      </c>
      <c r="V82" s="47">
        <v>4.6611000000000002</v>
      </c>
      <c r="W82" s="46">
        <v>6.3995166666666679</v>
      </c>
      <c r="X82" s="47">
        <v>1.9885124999999999</v>
      </c>
      <c r="Y82" s="46">
        <v>0</v>
      </c>
      <c r="Z82" s="47">
        <v>0</v>
      </c>
      <c r="AA82" s="46">
        <v>0</v>
      </c>
      <c r="AB82" s="47">
        <v>0</v>
      </c>
      <c r="AC82" s="59"/>
      <c r="AD82" s="60">
        <f t="shared" si="2"/>
        <v>30.8349625</v>
      </c>
      <c r="AE82" s="59"/>
    </row>
    <row r="83" spans="2:31" x14ac:dyDescent="0.3">
      <c r="B83" s="4" t="s">
        <v>26</v>
      </c>
      <c r="C83" s="4"/>
      <c r="D83" s="4"/>
      <c r="E83" s="46">
        <v>0</v>
      </c>
      <c r="F83" s="47">
        <v>0</v>
      </c>
      <c r="G83" s="46">
        <v>0</v>
      </c>
      <c r="H83" s="47">
        <v>0</v>
      </c>
      <c r="I83" s="46">
        <v>0</v>
      </c>
      <c r="J83" s="47">
        <v>0</v>
      </c>
      <c r="K83" s="46">
        <v>0</v>
      </c>
      <c r="L83" s="47">
        <v>0</v>
      </c>
      <c r="M83" s="46">
        <v>0</v>
      </c>
      <c r="N83" s="47">
        <v>0</v>
      </c>
      <c r="O83" s="46">
        <v>1.2466666666666666</v>
      </c>
      <c r="P83" s="47">
        <v>7.356166666666665</v>
      </c>
      <c r="Q83" s="46">
        <v>8.7443333333333371</v>
      </c>
      <c r="R83" s="47">
        <v>8.6956666666666713</v>
      </c>
      <c r="S83" s="46">
        <v>8.6558333333333337</v>
      </c>
      <c r="T83" s="47">
        <v>8.7286666666666708</v>
      </c>
      <c r="U83" s="46">
        <v>8.2954999999999988</v>
      </c>
      <c r="V83" s="47">
        <v>8.2485833333333325</v>
      </c>
      <c r="W83" s="46">
        <v>8.2014999999999993</v>
      </c>
      <c r="X83" s="47">
        <v>2.1792250000000002</v>
      </c>
      <c r="Y83" s="46">
        <v>1.0066666666665113E-3</v>
      </c>
      <c r="Z83" s="47">
        <v>5.9525000000000182E-2</v>
      </c>
      <c r="AA83" s="46">
        <v>9.2435000000000572E-2</v>
      </c>
      <c r="AB83" s="47">
        <v>0.11756666666666546</v>
      </c>
      <c r="AC83" s="59"/>
      <c r="AD83" s="60">
        <f t="shared" si="2"/>
        <v>70.622674999999987</v>
      </c>
      <c r="AE83" s="59"/>
    </row>
    <row r="84" spans="2:31" x14ac:dyDescent="0.3">
      <c r="B84" s="4" t="s">
        <v>27</v>
      </c>
      <c r="C84" s="4"/>
      <c r="D84" s="4"/>
      <c r="E84" s="46">
        <v>0</v>
      </c>
      <c r="F84" s="47">
        <v>0</v>
      </c>
      <c r="G84" s="46">
        <v>0</v>
      </c>
      <c r="H84" s="47">
        <v>0</v>
      </c>
      <c r="I84" s="46">
        <v>0</v>
      </c>
      <c r="J84" s="47">
        <v>0</v>
      </c>
      <c r="K84" s="46">
        <v>0</v>
      </c>
      <c r="L84" s="47">
        <v>0</v>
      </c>
      <c r="M84" s="46">
        <v>0</v>
      </c>
      <c r="N84" s="47">
        <v>0</v>
      </c>
      <c r="O84" s="46">
        <v>22.830500000000004</v>
      </c>
      <c r="P84" s="47">
        <v>5.8500000000000085</v>
      </c>
      <c r="Q84" s="46">
        <v>5.7999999999999972</v>
      </c>
      <c r="R84" s="47">
        <v>8.8100000000000023</v>
      </c>
      <c r="S84" s="46">
        <v>10.020000000000003</v>
      </c>
      <c r="T84" s="47">
        <v>10.910000000000004</v>
      </c>
      <c r="U84" s="46">
        <v>13.049999999999997</v>
      </c>
      <c r="V84" s="47">
        <v>12.069000000000003</v>
      </c>
      <c r="W84" s="46">
        <v>12.069000000000003</v>
      </c>
      <c r="X84" s="47">
        <v>12.069000000000003</v>
      </c>
      <c r="Y84" s="46">
        <v>0</v>
      </c>
      <c r="Z84" s="47">
        <v>0</v>
      </c>
      <c r="AA84" s="46">
        <v>0</v>
      </c>
      <c r="AB84" s="47">
        <v>0</v>
      </c>
      <c r="AC84" s="59"/>
      <c r="AD84" s="60">
        <f t="shared" si="2"/>
        <v>113.47750000000002</v>
      </c>
      <c r="AE84" s="59"/>
    </row>
    <row r="85" spans="2:31" x14ac:dyDescent="0.3">
      <c r="B85" s="4" t="s">
        <v>28</v>
      </c>
      <c r="C85" s="4"/>
      <c r="D85" s="4"/>
      <c r="E85" s="46">
        <v>0</v>
      </c>
      <c r="F85" s="47">
        <v>0</v>
      </c>
      <c r="G85" s="46">
        <v>0</v>
      </c>
      <c r="H85" s="47">
        <v>0</v>
      </c>
      <c r="I85" s="46">
        <v>0</v>
      </c>
      <c r="J85" s="47">
        <v>0</v>
      </c>
      <c r="K85" s="46">
        <v>0</v>
      </c>
      <c r="L85" s="47">
        <v>0</v>
      </c>
      <c r="M85" s="46">
        <v>0</v>
      </c>
      <c r="N85" s="47">
        <v>0</v>
      </c>
      <c r="O85" s="46">
        <v>1.3951666666666656</v>
      </c>
      <c r="P85" s="47">
        <v>10.679833333333331</v>
      </c>
      <c r="Q85" s="46">
        <v>16.188499999999994</v>
      </c>
      <c r="R85" s="47">
        <v>17.638333333333339</v>
      </c>
      <c r="S85" s="46">
        <v>18.480499999999999</v>
      </c>
      <c r="T85" s="47">
        <v>19.19100000000001</v>
      </c>
      <c r="U85" s="46">
        <v>31.664499999999993</v>
      </c>
      <c r="V85" s="47">
        <v>31.364333333333327</v>
      </c>
      <c r="W85" s="46">
        <v>29.539999999999988</v>
      </c>
      <c r="X85" s="47">
        <v>7.1501283333333339</v>
      </c>
      <c r="Y85" s="46">
        <v>5.077045</v>
      </c>
      <c r="Z85" s="47">
        <v>4.3947333333333312</v>
      </c>
      <c r="AA85" s="46">
        <v>4.5867666666666613</v>
      </c>
      <c r="AB85" s="47">
        <v>5.9297333333333349</v>
      </c>
      <c r="AC85" s="59"/>
      <c r="AD85" s="60">
        <f t="shared" si="2"/>
        <v>203.28057333333328</v>
      </c>
      <c r="AE85" s="59"/>
    </row>
    <row r="86" spans="2:31" x14ac:dyDescent="0.3">
      <c r="B86" s="4" t="s">
        <v>107</v>
      </c>
      <c r="C86" s="4"/>
      <c r="D86" s="4"/>
      <c r="E86" s="46">
        <v>0</v>
      </c>
      <c r="F86" s="47">
        <v>0</v>
      </c>
      <c r="G86" s="46">
        <v>0</v>
      </c>
      <c r="H86" s="47">
        <v>0</v>
      </c>
      <c r="I86" s="46">
        <v>0</v>
      </c>
      <c r="J86" s="47">
        <v>0</v>
      </c>
      <c r="K86" s="46">
        <v>0</v>
      </c>
      <c r="L86" s="47">
        <v>0</v>
      </c>
      <c r="M86" s="46">
        <v>0</v>
      </c>
      <c r="N86" s="47">
        <v>0</v>
      </c>
      <c r="O86" s="46">
        <v>0</v>
      </c>
      <c r="P86" s="47">
        <v>0</v>
      </c>
      <c r="Q86" s="46">
        <v>0</v>
      </c>
      <c r="R86" s="47">
        <v>0</v>
      </c>
      <c r="S86" s="46">
        <v>0</v>
      </c>
      <c r="T86" s="47">
        <v>0</v>
      </c>
      <c r="U86" s="46">
        <v>7.6388333333333316</v>
      </c>
      <c r="V86" s="47">
        <v>10.10466666666667</v>
      </c>
      <c r="W86" s="46">
        <v>13.670333333333341</v>
      </c>
      <c r="X86" s="47">
        <v>4.661240000000002</v>
      </c>
      <c r="Y86" s="46">
        <v>0.45494833333333468</v>
      </c>
      <c r="Z86" s="47">
        <v>0</v>
      </c>
      <c r="AA86" s="46">
        <v>0</v>
      </c>
      <c r="AB86" s="47">
        <v>0</v>
      </c>
      <c r="AC86" s="59"/>
      <c r="AD86" s="60">
        <f t="shared" si="2"/>
        <v>36.530021666666677</v>
      </c>
      <c r="AE86" s="59"/>
    </row>
    <row r="87" spans="2:31" x14ac:dyDescent="0.3">
      <c r="B87" s="4" t="s">
        <v>29</v>
      </c>
      <c r="C87" s="4"/>
      <c r="D87" s="4"/>
      <c r="E87" s="46">
        <v>0</v>
      </c>
      <c r="F87" s="47">
        <v>0</v>
      </c>
      <c r="G87" s="46">
        <v>0</v>
      </c>
      <c r="H87" s="47">
        <v>0</v>
      </c>
      <c r="I87" s="46">
        <v>0</v>
      </c>
      <c r="J87" s="47">
        <v>0</v>
      </c>
      <c r="K87" s="46">
        <v>0</v>
      </c>
      <c r="L87" s="47">
        <v>0</v>
      </c>
      <c r="M87" s="46">
        <v>0</v>
      </c>
      <c r="N87" s="47">
        <v>0</v>
      </c>
      <c r="O87" s="46">
        <v>0</v>
      </c>
      <c r="P87" s="47">
        <v>0</v>
      </c>
      <c r="Q87" s="46">
        <v>0</v>
      </c>
      <c r="R87" s="47">
        <v>0</v>
      </c>
      <c r="S87" s="46">
        <v>0</v>
      </c>
      <c r="T87" s="47">
        <v>0</v>
      </c>
      <c r="U87" s="46">
        <v>9.6913333333333274</v>
      </c>
      <c r="V87" s="47">
        <v>10.989500000000005</v>
      </c>
      <c r="W87" s="46">
        <v>11.114291666666672</v>
      </c>
      <c r="X87" s="47">
        <v>5.1516583333333337</v>
      </c>
      <c r="Y87" s="46">
        <v>0.31863666666666718</v>
      </c>
      <c r="Z87" s="47">
        <v>0.52238666666666778</v>
      </c>
      <c r="AA87" s="46">
        <v>0</v>
      </c>
      <c r="AB87" s="47">
        <v>0</v>
      </c>
      <c r="AC87" s="59"/>
      <c r="AD87" s="60">
        <f t="shared" si="2"/>
        <v>37.787806666666683</v>
      </c>
      <c r="AE87" s="59"/>
    </row>
    <row r="88" spans="2:31" x14ac:dyDescent="0.3">
      <c r="B88" s="4" t="s">
        <v>30</v>
      </c>
      <c r="C88" s="4"/>
      <c r="D88" s="4"/>
      <c r="E88" s="46">
        <v>0</v>
      </c>
      <c r="F88" s="47">
        <v>0</v>
      </c>
      <c r="G88" s="46">
        <v>0</v>
      </c>
      <c r="H88" s="47">
        <v>0</v>
      </c>
      <c r="I88" s="46">
        <v>0</v>
      </c>
      <c r="J88" s="47">
        <v>0</v>
      </c>
      <c r="K88" s="46">
        <v>0</v>
      </c>
      <c r="L88" s="47">
        <v>0</v>
      </c>
      <c r="M88" s="46">
        <v>0</v>
      </c>
      <c r="N88" s="47">
        <v>0</v>
      </c>
      <c r="O88" s="46">
        <v>13.557333333333331</v>
      </c>
      <c r="P88" s="47">
        <v>59.264666666666656</v>
      </c>
      <c r="Q88" s="46">
        <v>56.266166666666649</v>
      </c>
      <c r="R88" s="47">
        <v>60.133333333333319</v>
      </c>
      <c r="S88" s="46">
        <v>62.303666666666686</v>
      </c>
      <c r="T88" s="47">
        <v>63.630333333333347</v>
      </c>
      <c r="U88" s="46">
        <v>55.173166666666681</v>
      </c>
      <c r="V88" s="47">
        <v>3.5540000000000025</v>
      </c>
      <c r="W88" s="46">
        <v>0.46233333333333371</v>
      </c>
      <c r="X88" s="47">
        <v>0.88683333333333392</v>
      </c>
      <c r="Y88" s="46">
        <v>3.4727333333333403</v>
      </c>
      <c r="Z88" s="47">
        <v>0.95086666666666231</v>
      </c>
      <c r="AA88" s="46">
        <v>12.933999999999989</v>
      </c>
      <c r="AB88" s="47">
        <v>14.323833333333344</v>
      </c>
      <c r="AC88" s="59"/>
      <c r="AD88" s="60">
        <f t="shared" si="2"/>
        <v>406.9132666666668</v>
      </c>
      <c r="AE88" s="59"/>
    </row>
    <row r="89" spans="2:31" x14ac:dyDescent="0.3">
      <c r="B89" s="4" t="s">
        <v>31</v>
      </c>
      <c r="C89" s="4"/>
      <c r="D89" s="4"/>
      <c r="E89" s="46">
        <v>0</v>
      </c>
      <c r="F89" s="47">
        <v>0</v>
      </c>
      <c r="G89" s="46">
        <v>0</v>
      </c>
      <c r="H89" s="47">
        <v>0</v>
      </c>
      <c r="I89" s="46">
        <v>0</v>
      </c>
      <c r="J89" s="47">
        <v>0</v>
      </c>
      <c r="K89" s="46">
        <v>0</v>
      </c>
      <c r="L89" s="47">
        <v>0</v>
      </c>
      <c r="M89" s="46">
        <v>0</v>
      </c>
      <c r="N89" s="47">
        <v>0</v>
      </c>
      <c r="O89" s="46">
        <v>0.10999999999999943</v>
      </c>
      <c r="P89" s="47">
        <v>0</v>
      </c>
      <c r="Q89" s="46">
        <v>0</v>
      </c>
      <c r="R89" s="47">
        <v>0</v>
      </c>
      <c r="S89" s="46">
        <v>0</v>
      </c>
      <c r="T89" s="47">
        <v>0</v>
      </c>
      <c r="U89" s="46">
        <v>0</v>
      </c>
      <c r="V89" s="47">
        <v>2.09</v>
      </c>
      <c r="W89" s="46">
        <v>6.1049999999999986</v>
      </c>
      <c r="X89" s="47">
        <v>5.1293666666666669</v>
      </c>
      <c r="Y89" s="46">
        <v>0</v>
      </c>
      <c r="Z89" s="47">
        <v>0</v>
      </c>
      <c r="AA89" s="46">
        <v>0</v>
      </c>
      <c r="AB89" s="47">
        <v>0</v>
      </c>
      <c r="AC89" s="59"/>
      <c r="AD89" s="60">
        <f t="shared" si="2"/>
        <v>13.434366666666666</v>
      </c>
      <c r="AE89" s="59"/>
    </row>
    <row r="90" spans="2:31" x14ac:dyDescent="0.3">
      <c r="B90" s="4" t="s">
        <v>32</v>
      </c>
      <c r="C90" s="4"/>
      <c r="D90" s="4"/>
      <c r="E90" s="46">
        <v>0</v>
      </c>
      <c r="F90" s="47">
        <v>0</v>
      </c>
      <c r="G90" s="46">
        <v>0</v>
      </c>
      <c r="H90" s="47">
        <v>0</v>
      </c>
      <c r="I90" s="46">
        <v>0</v>
      </c>
      <c r="J90" s="47">
        <v>0</v>
      </c>
      <c r="K90" s="46">
        <v>0</v>
      </c>
      <c r="L90" s="47">
        <v>0</v>
      </c>
      <c r="M90" s="46">
        <v>0</v>
      </c>
      <c r="N90" s="47">
        <v>0</v>
      </c>
      <c r="O90" s="46">
        <v>8.5599999999999952</v>
      </c>
      <c r="P90" s="47">
        <v>31.979999999999997</v>
      </c>
      <c r="Q90" s="46">
        <v>20.53</v>
      </c>
      <c r="R90" s="47">
        <v>20.930000000000007</v>
      </c>
      <c r="S90" s="46">
        <v>21.560000000000002</v>
      </c>
      <c r="T90" s="47">
        <v>21.619999999999997</v>
      </c>
      <c r="U90" s="46">
        <v>26.940000000000005</v>
      </c>
      <c r="V90" s="47">
        <v>0</v>
      </c>
      <c r="W90" s="46">
        <v>0</v>
      </c>
      <c r="X90" s="47">
        <v>14.712533333333335</v>
      </c>
      <c r="Y90" s="46">
        <v>2.6799999999999926</v>
      </c>
      <c r="Z90" s="47">
        <v>0</v>
      </c>
      <c r="AA90" s="46">
        <v>0</v>
      </c>
      <c r="AB90" s="47">
        <v>0</v>
      </c>
      <c r="AC90" s="59"/>
      <c r="AD90" s="60">
        <f t="shared" si="2"/>
        <v>169.51253333333335</v>
      </c>
      <c r="AE90" s="59"/>
    </row>
    <row r="91" spans="2:31" x14ac:dyDescent="0.3">
      <c r="B91" s="4" t="s">
        <v>33</v>
      </c>
      <c r="C91" s="4"/>
      <c r="D91" s="4"/>
      <c r="E91" s="46">
        <v>0</v>
      </c>
      <c r="F91" s="47">
        <v>0</v>
      </c>
      <c r="G91" s="46">
        <v>0</v>
      </c>
      <c r="H91" s="47">
        <v>0</v>
      </c>
      <c r="I91" s="46">
        <v>0</v>
      </c>
      <c r="J91" s="47">
        <v>0</v>
      </c>
      <c r="K91" s="46">
        <v>0</v>
      </c>
      <c r="L91" s="47">
        <v>0</v>
      </c>
      <c r="M91" s="46">
        <v>0</v>
      </c>
      <c r="N91" s="47">
        <v>0</v>
      </c>
      <c r="O91" s="46">
        <v>1.5108333333333337</v>
      </c>
      <c r="P91" s="47">
        <v>6.7846666666666682</v>
      </c>
      <c r="Q91" s="46">
        <v>7.358500000000002</v>
      </c>
      <c r="R91" s="47">
        <v>7.4948333333333341</v>
      </c>
      <c r="S91" s="46">
        <v>7.5705000000000009</v>
      </c>
      <c r="T91" s="47">
        <v>7.6395000000000008</v>
      </c>
      <c r="U91" s="46">
        <v>10.063499999999999</v>
      </c>
      <c r="V91" s="47">
        <v>9.3110000000000035</v>
      </c>
      <c r="W91" s="46">
        <v>8.5234999999999967</v>
      </c>
      <c r="X91" s="47">
        <v>2.0163850000000001</v>
      </c>
      <c r="Y91" s="46">
        <v>0.9749933333333326</v>
      </c>
      <c r="Z91" s="47">
        <v>0.49903333333333422</v>
      </c>
      <c r="AA91" s="46">
        <v>0.67509999999999915</v>
      </c>
      <c r="AB91" s="47">
        <v>0.81976666666666731</v>
      </c>
      <c r="AC91" s="59"/>
      <c r="AD91" s="60">
        <f t="shared" si="2"/>
        <v>71.242111666666659</v>
      </c>
      <c r="AE91" s="59"/>
    </row>
    <row r="92" spans="2:31" x14ac:dyDescent="0.3">
      <c r="B92" s="4" t="s">
        <v>34</v>
      </c>
      <c r="C92" s="4"/>
      <c r="D92" s="4"/>
      <c r="E92" s="46">
        <v>0</v>
      </c>
      <c r="F92" s="47">
        <v>0</v>
      </c>
      <c r="G92" s="46">
        <v>0</v>
      </c>
      <c r="H92" s="47">
        <v>0</v>
      </c>
      <c r="I92" s="46">
        <v>0</v>
      </c>
      <c r="J92" s="47">
        <v>0</v>
      </c>
      <c r="K92" s="46">
        <v>0</v>
      </c>
      <c r="L92" s="47">
        <v>0</v>
      </c>
      <c r="M92" s="46">
        <v>0</v>
      </c>
      <c r="N92" s="47">
        <v>0</v>
      </c>
      <c r="O92" s="46">
        <v>2.6180000000000003</v>
      </c>
      <c r="P92" s="47">
        <v>0.3199999999999994</v>
      </c>
      <c r="Q92" s="46">
        <v>0.45999999999999996</v>
      </c>
      <c r="R92" s="47">
        <v>0.20000000000000018</v>
      </c>
      <c r="S92" s="46">
        <v>0</v>
      </c>
      <c r="T92" s="47">
        <v>0.16999999999999993</v>
      </c>
      <c r="U92" s="46">
        <v>0.19000000000000039</v>
      </c>
      <c r="V92" s="47">
        <v>1.3100000000000005</v>
      </c>
      <c r="W92" s="46">
        <v>6.3550000000000031</v>
      </c>
      <c r="X92" s="47">
        <v>1.4804833333333332</v>
      </c>
      <c r="Y92" s="46">
        <v>0</v>
      </c>
      <c r="Z92" s="47">
        <v>0</v>
      </c>
      <c r="AA92" s="46">
        <v>0.46299999999999919</v>
      </c>
      <c r="AB92" s="47">
        <v>0.75200000000000067</v>
      </c>
      <c r="AC92" s="59"/>
      <c r="AD92" s="60">
        <f t="shared" si="2"/>
        <v>14.318483333333338</v>
      </c>
      <c r="AE92" s="59"/>
    </row>
    <row r="93" spans="2:31" x14ac:dyDescent="0.3">
      <c r="B93" s="4" t="s">
        <v>35</v>
      </c>
      <c r="C93" s="4"/>
      <c r="D93" s="4"/>
      <c r="E93" s="46">
        <v>0</v>
      </c>
      <c r="F93" s="47">
        <v>0</v>
      </c>
      <c r="G93" s="46">
        <v>0</v>
      </c>
      <c r="H93" s="47">
        <v>0</v>
      </c>
      <c r="I93" s="46">
        <v>0</v>
      </c>
      <c r="J93" s="47">
        <v>0</v>
      </c>
      <c r="K93" s="46">
        <v>0</v>
      </c>
      <c r="L93" s="47">
        <v>0</v>
      </c>
      <c r="M93" s="46">
        <v>0</v>
      </c>
      <c r="N93" s="47">
        <v>0</v>
      </c>
      <c r="O93" s="46">
        <v>0</v>
      </c>
      <c r="P93" s="47">
        <v>0.23549999999999957</v>
      </c>
      <c r="Q93" s="46">
        <v>2.3666666666666815E-2</v>
      </c>
      <c r="R93" s="47">
        <v>1.967000000000001</v>
      </c>
      <c r="S93" s="46">
        <v>5.1869999999999976</v>
      </c>
      <c r="T93" s="47">
        <v>7.5545000000000027</v>
      </c>
      <c r="U93" s="46">
        <v>10.458</v>
      </c>
      <c r="V93" s="47">
        <v>16.791500000000003</v>
      </c>
      <c r="W93" s="46">
        <v>10.379500000000002</v>
      </c>
      <c r="X93" s="47">
        <v>4.7399333333333322</v>
      </c>
      <c r="Y93" s="46">
        <v>14.42766666666666</v>
      </c>
      <c r="Z93" s="47">
        <v>4.6718666666666699</v>
      </c>
      <c r="AA93" s="46">
        <v>12.802333333333342</v>
      </c>
      <c r="AB93" s="47">
        <v>16.180333333333333</v>
      </c>
      <c r="AC93" s="59"/>
      <c r="AD93" s="60">
        <f t="shared" si="2"/>
        <v>105.4188</v>
      </c>
      <c r="AE93" s="59"/>
    </row>
    <row r="94" spans="2:31" x14ac:dyDescent="0.3">
      <c r="B94" s="4" t="s">
        <v>36</v>
      </c>
      <c r="C94" s="4"/>
      <c r="D94" s="4"/>
      <c r="E94" s="46">
        <v>0</v>
      </c>
      <c r="F94" s="47">
        <v>0</v>
      </c>
      <c r="G94" s="46">
        <v>0</v>
      </c>
      <c r="H94" s="47">
        <v>0</v>
      </c>
      <c r="I94" s="46">
        <v>0</v>
      </c>
      <c r="J94" s="47">
        <v>0</v>
      </c>
      <c r="K94" s="46">
        <v>0</v>
      </c>
      <c r="L94" s="47">
        <v>0</v>
      </c>
      <c r="M94" s="46">
        <v>0</v>
      </c>
      <c r="N94" s="47">
        <v>0</v>
      </c>
      <c r="O94" s="46">
        <v>0</v>
      </c>
      <c r="P94" s="47">
        <v>0</v>
      </c>
      <c r="Q94" s="46">
        <v>0</v>
      </c>
      <c r="R94" s="47">
        <v>0</v>
      </c>
      <c r="S94" s="46">
        <v>0</v>
      </c>
      <c r="T94" s="47">
        <v>0</v>
      </c>
      <c r="U94" s="46">
        <v>0</v>
      </c>
      <c r="V94" s="47">
        <v>0</v>
      </c>
      <c r="W94" s="46">
        <v>0</v>
      </c>
      <c r="X94" s="47">
        <v>0</v>
      </c>
      <c r="Y94" s="46">
        <v>2.8581666666666665</v>
      </c>
      <c r="Z94" s="47">
        <v>4.189166666666666</v>
      </c>
      <c r="AA94" s="46">
        <v>4.0338333333333329</v>
      </c>
      <c r="AB94" s="47">
        <v>5.4166666666666682E-2</v>
      </c>
      <c r="AC94" s="59"/>
      <c r="AD94" s="60">
        <f t="shared" si="2"/>
        <v>11.135333333333332</v>
      </c>
      <c r="AE94" s="59"/>
    </row>
    <row r="95" spans="2:31" x14ac:dyDescent="0.3">
      <c r="B95" s="4" t="s">
        <v>108</v>
      </c>
      <c r="C95" s="4"/>
      <c r="D95" s="4"/>
      <c r="E95" s="46">
        <v>0</v>
      </c>
      <c r="F95" s="47">
        <v>0</v>
      </c>
      <c r="G95" s="46">
        <v>0</v>
      </c>
      <c r="H95" s="47">
        <v>0</v>
      </c>
      <c r="I95" s="46">
        <v>0</v>
      </c>
      <c r="J95" s="47">
        <v>0</v>
      </c>
      <c r="K95" s="46">
        <v>0</v>
      </c>
      <c r="L95" s="47">
        <v>0</v>
      </c>
      <c r="M95" s="46">
        <v>0</v>
      </c>
      <c r="N95" s="47">
        <v>0</v>
      </c>
      <c r="O95" s="46">
        <v>0</v>
      </c>
      <c r="P95" s="47">
        <v>0</v>
      </c>
      <c r="Q95" s="46">
        <v>0</v>
      </c>
      <c r="R95" s="47">
        <v>0</v>
      </c>
      <c r="S95" s="46">
        <v>0</v>
      </c>
      <c r="T95" s="47">
        <v>0</v>
      </c>
      <c r="U95" s="46">
        <v>0</v>
      </c>
      <c r="V95" s="47">
        <v>0</v>
      </c>
      <c r="W95" s="46">
        <v>0</v>
      </c>
      <c r="X95" s="47">
        <v>0</v>
      </c>
      <c r="Y95" s="46">
        <v>3.407999999999999</v>
      </c>
      <c r="Z95" s="47">
        <v>7.1686666666666659</v>
      </c>
      <c r="AA95" s="46">
        <v>5.3526666666666678</v>
      </c>
      <c r="AB95" s="47">
        <v>5.4883333333333333E-2</v>
      </c>
      <c r="AC95" s="59"/>
      <c r="AD95" s="60">
        <f t="shared" si="2"/>
        <v>15.984216666666665</v>
      </c>
      <c r="AE95" s="59"/>
    </row>
    <row r="96" spans="2:31" x14ac:dyDescent="0.3">
      <c r="B96" s="4" t="s">
        <v>86</v>
      </c>
      <c r="C96" s="4"/>
      <c r="D96" s="4"/>
      <c r="E96" s="46">
        <v>0</v>
      </c>
      <c r="F96" s="47">
        <v>0</v>
      </c>
      <c r="G96" s="46">
        <v>0</v>
      </c>
      <c r="H96" s="47">
        <v>0</v>
      </c>
      <c r="I96" s="46">
        <v>0</v>
      </c>
      <c r="J96" s="47">
        <v>0</v>
      </c>
      <c r="K96" s="46">
        <v>0</v>
      </c>
      <c r="L96" s="47">
        <v>0</v>
      </c>
      <c r="M96" s="46">
        <v>0</v>
      </c>
      <c r="N96" s="47">
        <v>0</v>
      </c>
      <c r="O96" s="46">
        <v>1.5025000000000006</v>
      </c>
      <c r="P96" s="47">
        <v>9.8248333333333324</v>
      </c>
      <c r="Q96" s="46">
        <v>12.085333333333335</v>
      </c>
      <c r="R96" s="47">
        <v>13.128833333333334</v>
      </c>
      <c r="S96" s="46">
        <v>12.592333333333334</v>
      </c>
      <c r="T96" s="47">
        <v>12.566166666666668</v>
      </c>
      <c r="U96" s="46">
        <v>12.736666666666675</v>
      </c>
      <c r="V96" s="47">
        <v>9.8666666666666654</v>
      </c>
      <c r="W96" s="46">
        <v>8.5779999999999994</v>
      </c>
      <c r="X96" s="47">
        <v>2.1537666666666668</v>
      </c>
      <c r="Y96" s="46">
        <v>0</v>
      </c>
      <c r="Z96" s="47">
        <v>1.9240000000000042E-2</v>
      </c>
      <c r="AA96" s="46">
        <v>0</v>
      </c>
      <c r="AB96" s="47">
        <v>0</v>
      </c>
      <c r="AC96" s="59"/>
      <c r="AD96" s="60">
        <f t="shared" si="2"/>
        <v>95.05434000000001</v>
      </c>
      <c r="AE96" s="59"/>
    </row>
    <row r="97" spans="2:31" x14ac:dyDescent="0.3">
      <c r="B97" s="4" t="s">
        <v>87</v>
      </c>
      <c r="C97" s="4"/>
      <c r="D97" s="4"/>
      <c r="E97" s="46">
        <v>0</v>
      </c>
      <c r="F97" s="47">
        <v>0</v>
      </c>
      <c r="G97" s="46">
        <v>0</v>
      </c>
      <c r="H97" s="47">
        <v>0</v>
      </c>
      <c r="I97" s="46">
        <v>0</v>
      </c>
      <c r="J97" s="47">
        <v>0</v>
      </c>
      <c r="K97" s="46">
        <v>0</v>
      </c>
      <c r="L97" s="47">
        <v>0</v>
      </c>
      <c r="M97" s="46">
        <v>0</v>
      </c>
      <c r="N97" s="47">
        <v>0</v>
      </c>
      <c r="O97" s="46">
        <v>0</v>
      </c>
      <c r="P97" s="47">
        <v>0</v>
      </c>
      <c r="Q97" s="46">
        <v>0</v>
      </c>
      <c r="R97" s="47">
        <v>0</v>
      </c>
      <c r="S97" s="46">
        <v>0</v>
      </c>
      <c r="T97" s="47">
        <v>0</v>
      </c>
      <c r="U97" s="46">
        <v>0</v>
      </c>
      <c r="V97" s="47">
        <v>0</v>
      </c>
      <c r="W97" s="46">
        <v>0</v>
      </c>
      <c r="X97" s="47">
        <v>0</v>
      </c>
      <c r="Y97" s="46">
        <v>0</v>
      </c>
      <c r="Z97" s="47">
        <v>0</v>
      </c>
      <c r="AA97" s="46">
        <v>0</v>
      </c>
      <c r="AB97" s="47">
        <v>0</v>
      </c>
      <c r="AC97" s="59"/>
      <c r="AD97" s="60">
        <f t="shared" si="2"/>
        <v>0</v>
      </c>
      <c r="AE97" s="59"/>
    </row>
    <row r="98" spans="2:31" x14ac:dyDescent="0.3">
      <c r="B98" s="4" t="s">
        <v>93</v>
      </c>
      <c r="C98" s="4"/>
      <c r="D98" s="4"/>
      <c r="E98" s="46">
        <v>0</v>
      </c>
      <c r="F98" s="47">
        <v>0</v>
      </c>
      <c r="G98" s="46">
        <v>0</v>
      </c>
      <c r="H98" s="47">
        <v>0</v>
      </c>
      <c r="I98" s="46">
        <v>0</v>
      </c>
      <c r="J98" s="47">
        <v>0</v>
      </c>
      <c r="K98" s="46">
        <v>0</v>
      </c>
      <c r="L98" s="47">
        <v>0</v>
      </c>
      <c r="M98" s="46">
        <v>0</v>
      </c>
      <c r="N98" s="47">
        <v>0</v>
      </c>
      <c r="O98" s="46">
        <v>5.6504999999999983</v>
      </c>
      <c r="P98" s="47">
        <v>10.414666666666664</v>
      </c>
      <c r="Q98" s="46">
        <v>10.061666666666667</v>
      </c>
      <c r="R98" s="47">
        <v>9.1895000000000024</v>
      </c>
      <c r="S98" s="46">
        <v>8.5936666666666692</v>
      </c>
      <c r="T98" s="47">
        <v>12.052166666666665</v>
      </c>
      <c r="U98" s="46">
        <v>8.6896666666666658</v>
      </c>
      <c r="V98" s="47">
        <v>5.8033333333333283</v>
      </c>
      <c r="W98" s="46">
        <v>5.8064166666666619</v>
      </c>
      <c r="X98" s="47">
        <v>0</v>
      </c>
      <c r="Y98" s="46">
        <v>0</v>
      </c>
      <c r="Z98" s="47">
        <v>0</v>
      </c>
      <c r="AA98" s="46">
        <v>5.1333333333333309E-3</v>
      </c>
      <c r="AB98" s="47">
        <v>0</v>
      </c>
      <c r="AC98" s="59"/>
      <c r="AD98" s="60">
        <f t="shared" si="2"/>
        <v>76.266716666666653</v>
      </c>
      <c r="AE98" s="59"/>
    </row>
    <row r="99" spans="2:31" x14ac:dyDescent="0.3">
      <c r="B99" s="4" t="s">
        <v>99</v>
      </c>
      <c r="C99" s="4"/>
      <c r="D99" s="4"/>
      <c r="E99" s="46">
        <v>0</v>
      </c>
      <c r="F99" s="47">
        <v>0</v>
      </c>
      <c r="G99" s="46">
        <v>0</v>
      </c>
      <c r="H99" s="47">
        <v>0</v>
      </c>
      <c r="I99" s="46">
        <v>0</v>
      </c>
      <c r="J99" s="47">
        <v>0</v>
      </c>
      <c r="K99" s="46">
        <v>0</v>
      </c>
      <c r="L99" s="47">
        <v>0</v>
      </c>
      <c r="M99" s="46">
        <v>0</v>
      </c>
      <c r="N99" s="47">
        <v>0</v>
      </c>
      <c r="O99" s="46">
        <v>0</v>
      </c>
      <c r="P99" s="47">
        <v>0</v>
      </c>
      <c r="Q99" s="46">
        <v>0</v>
      </c>
      <c r="R99" s="47">
        <v>0</v>
      </c>
      <c r="S99" s="46">
        <v>0</v>
      </c>
      <c r="T99" s="47">
        <v>0</v>
      </c>
      <c r="U99" s="46">
        <v>10.888499999999997</v>
      </c>
      <c r="V99" s="47">
        <v>11.066499999999996</v>
      </c>
      <c r="W99" s="46">
        <v>11.246333333333329</v>
      </c>
      <c r="X99" s="47">
        <v>3.5119400000000005</v>
      </c>
      <c r="Y99" s="46">
        <v>0</v>
      </c>
      <c r="Z99" s="47">
        <v>0</v>
      </c>
      <c r="AA99" s="46">
        <v>0</v>
      </c>
      <c r="AB99" s="47">
        <v>0</v>
      </c>
      <c r="AC99" s="59"/>
      <c r="AD99" s="60">
        <f t="shared" si="2"/>
        <v>36.713273333333326</v>
      </c>
      <c r="AE99" s="59"/>
    </row>
    <row r="100" spans="2:31" x14ac:dyDescent="0.3">
      <c r="B100" s="4" t="s">
        <v>100</v>
      </c>
      <c r="C100" s="4"/>
      <c r="D100" s="4"/>
      <c r="E100" s="46">
        <v>0</v>
      </c>
      <c r="F100" s="47">
        <v>0</v>
      </c>
      <c r="G100" s="46">
        <v>0</v>
      </c>
      <c r="H100" s="47">
        <v>0</v>
      </c>
      <c r="I100" s="46">
        <v>0</v>
      </c>
      <c r="J100" s="47">
        <v>0</v>
      </c>
      <c r="K100" s="46">
        <v>0</v>
      </c>
      <c r="L100" s="47">
        <v>0</v>
      </c>
      <c r="M100" s="46">
        <v>0</v>
      </c>
      <c r="N100" s="47">
        <v>0</v>
      </c>
      <c r="O100" s="46">
        <v>9.4746666666666677</v>
      </c>
      <c r="P100" s="47">
        <v>33.663166666666676</v>
      </c>
      <c r="Q100" s="46">
        <v>39.190166666666677</v>
      </c>
      <c r="R100" s="47">
        <v>30.371833333333335</v>
      </c>
      <c r="S100" s="46">
        <v>10.796166666666668</v>
      </c>
      <c r="T100" s="47">
        <v>4.5498333333333374</v>
      </c>
      <c r="U100" s="46">
        <v>13.513499999999993</v>
      </c>
      <c r="V100" s="47">
        <v>6.4241666666666664</v>
      </c>
      <c r="W100" s="46">
        <v>0.14024999999999987</v>
      </c>
      <c r="X100" s="47">
        <v>1.2057166666666668</v>
      </c>
      <c r="Y100" s="46">
        <v>23.329000000000001</v>
      </c>
      <c r="Z100" s="47">
        <v>1.7482999999999997</v>
      </c>
      <c r="AA100" s="46">
        <v>0.62546666666666817</v>
      </c>
      <c r="AB100" s="47">
        <v>0</v>
      </c>
      <c r="AC100" s="59"/>
      <c r="AD100" s="60">
        <f t="shared" si="2"/>
        <v>175.03223333333341</v>
      </c>
      <c r="AE100" s="59"/>
    </row>
    <row r="101" spans="2:31" x14ac:dyDescent="0.3">
      <c r="B101" s="4" t="s">
        <v>101</v>
      </c>
      <c r="C101" s="4"/>
      <c r="D101" s="4"/>
      <c r="E101" s="46">
        <v>0</v>
      </c>
      <c r="F101" s="47">
        <v>0</v>
      </c>
      <c r="G101" s="46">
        <v>0</v>
      </c>
      <c r="H101" s="47">
        <v>0</v>
      </c>
      <c r="I101" s="46">
        <v>0</v>
      </c>
      <c r="J101" s="47">
        <v>0</v>
      </c>
      <c r="K101" s="46">
        <v>0</v>
      </c>
      <c r="L101" s="47">
        <v>0</v>
      </c>
      <c r="M101" s="46">
        <v>0</v>
      </c>
      <c r="N101" s="47">
        <v>0</v>
      </c>
      <c r="O101" s="46">
        <v>6.1949999999999976</v>
      </c>
      <c r="P101" s="47">
        <v>20.5</v>
      </c>
      <c r="Q101" s="46">
        <v>45.099999999999952</v>
      </c>
      <c r="R101" s="47">
        <v>116.89999999999989</v>
      </c>
      <c r="S101" s="46">
        <v>127.04883333333332</v>
      </c>
      <c r="T101" s="47">
        <v>105.17766666666667</v>
      </c>
      <c r="U101" s="46">
        <v>82.416666666666671</v>
      </c>
      <c r="V101" s="47">
        <v>64.40100000000001</v>
      </c>
      <c r="W101" s="46">
        <v>60.673833333333327</v>
      </c>
      <c r="X101" s="47">
        <v>13.360733333333332</v>
      </c>
      <c r="Y101" s="46">
        <v>0</v>
      </c>
      <c r="Z101" s="47">
        <v>0</v>
      </c>
      <c r="AA101" s="46">
        <v>0</v>
      </c>
      <c r="AB101" s="47">
        <v>0</v>
      </c>
      <c r="AC101" s="59"/>
      <c r="AD101" s="60">
        <f t="shared" si="2"/>
        <v>641.7737333333331</v>
      </c>
      <c r="AE101" s="59"/>
    </row>
    <row r="102" spans="2:31" x14ac:dyDescent="0.3">
      <c r="B102" s="4" t="s">
        <v>102</v>
      </c>
      <c r="C102" s="4"/>
      <c r="D102" s="4"/>
      <c r="E102" s="46">
        <v>0</v>
      </c>
      <c r="F102" s="47">
        <v>0</v>
      </c>
      <c r="G102" s="46">
        <v>0</v>
      </c>
      <c r="H102" s="47">
        <v>0</v>
      </c>
      <c r="I102" s="46">
        <v>0</v>
      </c>
      <c r="J102" s="47">
        <v>0</v>
      </c>
      <c r="K102" s="46">
        <v>0</v>
      </c>
      <c r="L102" s="47">
        <v>0</v>
      </c>
      <c r="M102" s="46">
        <v>0</v>
      </c>
      <c r="N102" s="47">
        <v>0</v>
      </c>
      <c r="O102" s="46">
        <v>3.2999999999999946E-2</v>
      </c>
      <c r="P102" s="47">
        <v>0</v>
      </c>
      <c r="Q102" s="46">
        <v>0</v>
      </c>
      <c r="R102" s="47">
        <v>0</v>
      </c>
      <c r="S102" s="46">
        <v>0</v>
      </c>
      <c r="T102" s="47">
        <v>0</v>
      </c>
      <c r="U102" s="46">
        <v>2.9500000000000015</v>
      </c>
      <c r="V102" s="47">
        <v>4.5266666666666699</v>
      </c>
      <c r="W102" s="46">
        <v>4.5748583333333359</v>
      </c>
      <c r="X102" s="47">
        <v>4.6213833333333367</v>
      </c>
      <c r="Y102" s="46">
        <v>0</v>
      </c>
      <c r="Z102" s="47">
        <v>0</v>
      </c>
      <c r="AA102" s="46">
        <v>0</v>
      </c>
      <c r="AB102" s="47">
        <v>0</v>
      </c>
      <c r="AC102" s="59"/>
      <c r="AD102" s="60">
        <f t="shared" si="2"/>
        <v>16.705908333333344</v>
      </c>
      <c r="AE102" s="59"/>
    </row>
    <row r="103" spans="2:31" x14ac:dyDescent="0.3">
      <c r="B103" s="4" t="s">
        <v>109</v>
      </c>
      <c r="C103" s="4"/>
      <c r="D103" s="4"/>
      <c r="E103" s="46">
        <v>0</v>
      </c>
      <c r="F103" s="47">
        <v>0</v>
      </c>
      <c r="G103" s="46">
        <v>0</v>
      </c>
      <c r="H103" s="47">
        <v>0</v>
      </c>
      <c r="I103" s="46">
        <v>0</v>
      </c>
      <c r="J103" s="47">
        <v>0</v>
      </c>
      <c r="K103" s="46">
        <v>0</v>
      </c>
      <c r="L103" s="47">
        <v>0</v>
      </c>
      <c r="M103" s="46">
        <v>0</v>
      </c>
      <c r="N103" s="47">
        <v>0</v>
      </c>
      <c r="O103" s="46">
        <v>0</v>
      </c>
      <c r="P103" s="47">
        <v>0</v>
      </c>
      <c r="Q103" s="46">
        <v>0</v>
      </c>
      <c r="R103" s="47">
        <v>0</v>
      </c>
      <c r="S103" s="46">
        <v>0</v>
      </c>
      <c r="T103" s="47">
        <v>3.2000000000000028E-2</v>
      </c>
      <c r="U103" s="46">
        <v>24.565333333333335</v>
      </c>
      <c r="V103" s="47">
        <v>30.176000000000002</v>
      </c>
      <c r="W103" s="46">
        <v>0</v>
      </c>
      <c r="X103" s="47">
        <v>0</v>
      </c>
      <c r="Y103" s="46">
        <v>0</v>
      </c>
      <c r="Z103" s="47">
        <v>0</v>
      </c>
      <c r="AA103" s="46">
        <v>0</v>
      </c>
      <c r="AB103" s="47">
        <v>0</v>
      </c>
      <c r="AC103" s="59"/>
      <c r="AD103" s="60">
        <f t="shared" si="2"/>
        <v>54.773333333333341</v>
      </c>
      <c r="AE103" s="59"/>
    </row>
    <row r="104" spans="2:31" x14ac:dyDescent="0.3">
      <c r="B104" s="4" t="s">
        <v>115</v>
      </c>
      <c r="C104" s="4"/>
      <c r="D104" s="4"/>
      <c r="E104" s="46">
        <v>0</v>
      </c>
      <c r="F104" s="47">
        <v>0</v>
      </c>
      <c r="G104" s="46">
        <v>0</v>
      </c>
      <c r="H104" s="47">
        <v>0</v>
      </c>
      <c r="I104" s="46">
        <v>0</v>
      </c>
      <c r="J104" s="47">
        <v>0</v>
      </c>
      <c r="K104" s="46">
        <v>0</v>
      </c>
      <c r="L104" s="47">
        <v>0</v>
      </c>
      <c r="M104" s="46">
        <v>0</v>
      </c>
      <c r="N104" s="47">
        <v>0</v>
      </c>
      <c r="O104" s="46">
        <v>0</v>
      </c>
      <c r="P104" s="47">
        <v>0</v>
      </c>
      <c r="Q104" s="46">
        <v>0</v>
      </c>
      <c r="R104" s="47">
        <v>0</v>
      </c>
      <c r="S104" s="46">
        <v>0</v>
      </c>
      <c r="T104" s="47">
        <v>0</v>
      </c>
      <c r="U104" s="46">
        <v>0</v>
      </c>
      <c r="V104" s="47">
        <v>0</v>
      </c>
      <c r="W104" s="46">
        <v>0</v>
      </c>
      <c r="X104" s="47">
        <v>0</v>
      </c>
      <c r="Y104" s="46">
        <v>0</v>
      </c>
      <c r="Z104" s="47">
        <v>0</v>
      </c>
      <c r="AA104" s="46">
        <v>0</v>
      </c>
      <c r="AB104" s="47">
        <v>0</v>
      </c>
      <c r="AC104" s="59"/>
      <c r="AD104" s="60">
        <f t="shared" si="2"/>
        <v>0</v>
      </c>
      <c r="AE104" s="59"/>
    </row>
    <row r="105" spans="2:31" x14ac:dyDescent="0.3">
      <c r="B105" s="4" t="s">
        <v>122</v>
      </c>
      <c r="C105" s="4"/>
      <c r="D105" s="4"/>
      <c r="E105" s="46">
        <v>0</v>
      </c>
      <c r="F105" s="47">
        <v>0</v>
      </c>
      <c r="G105" s="46">
        <v>0</v>
      </c>
      <c r="H105" s="47">
        <v>0</v>
      </c>
      <c r="I105" s="46">
        <v>0</v>
      </c>
      <c r="J105" s="47">
        <v>0</v>
      </c>
      <c r="K105" s="46">
        <v>0</v>
      </c>
      <c r="L105" s="47">
        <v>0</v>
      </c>
      <c r="M105" s="46">
        <v>0</v>
      </c>
      <c r="N105" s="47">
        <v>0</v>
      </c>
      <c r="O105" s="46">
        <v>0</v>
      </c>
      <c r="P105" s="47">
        <v>0</v>
      </c>
      <c r="Q105" s="46">
        <v>0</v>
      </c>
      <c r="R105" s="47">
        <v>0</v>
      </c>
      <c r="S105" s="46">
        <v>0</v>
      </c>
      <c r="T105" s="47">
        <v>0</v>
      </c>
      <c r="U105" s="46">
        <v>0</v>
      </c>
      <c r="V105" s="47">
        <v>0</v>
      </c>
      <c r="W105" s="46">
        <v>0</v>
      </c>
      <c r="X105" s="47">
        <v>0</v>
      </c>
      <c r="Y105" s="46">
        <v>0</v>
      </c>
      <c r="Z105" s="47">
        <v>0</v>
      </c>
      <c r="AA105" s="46">
        <v>0</v>
      </c>
      <c r="AB105" s="47">
        <v>0</v>
      </c>
      <c r="AC105" s="59"/>
      <c r="AD105" s="60">
        <f t="shared" si="2"/>
        <v>0</v>
      </c>
      <c r="AE105" s="59"/>
    </row>
    <row r="106" spans="2:31" x14ac:dyDescent="0.3">
      <c r="B106" s="12" t="s">
        <v>2</v>
      </c>
      <c r="C106" s="12"/>
      <c r="D106" s="12"/>
      <c r="E106" s="13">
        <f>SUM(E60:E105)</f>
        <v>0</v>
      </c>
      <c r="F106" s="13">
        <f t="shared" ref="F106:AB106" si="3">SUM(F60:F105)</f>
        <v>0</v>
      </c>
      <c r="G106" s="13">
        <f t="shared" si="3"/>
        <v>0</v>
      </c>
      <c r="H106" s="13">
        <f t="shared" si="3"/>
        <v>0</v>
      </c>
      <c r="I106" s="13">
        <f t="shared" si="3"/>
        <v>0</v>
      </c>
      <c r="J106" s="13">
        <f t="shared" si="3"/>
        <v>0</v>
      </c>
      <c r="K106" s="13">
        <f t="shared" si="3"/>
        <v>0</v>
      </c>
      <c r="L106" s="13">
        <f t="shared" si="3"/>
        <v>0</v>
      </c>
      <c r="M106" s="13">
        <f t="shared" si="3"/>
        <v>0</v>
      </c>
      <c r="N106" s="13">
        <f t="shared" si="3"/>
        <v>0</v>
      </c>
      <c r="O106" s="13">
        <f t="shared" si="3"/>
        <v>89.567583333333303</v>
      </c>
      <c r="P106" s="13">
        <f t="shared" si="3"/>
        <v>260.73779999999999</v>
      </c>
      <c r="Q106" s="13">
        <f t="shared" si="3"/>
        <v>342.29349999999994</v>
      </c>
      <c r="R106" s="13">
        <f t="shared" si="3"/>
        <v>460.82958333333329</v>
      </c>
      <c r="S106" s="13">
        <f t="shared" si="3"/>
        <v>557.84733333333315</v>
      </c>
      <c r="T106" s="13">
        <f t="shared" si="3"/>
        <v>570.75808333333339</v>
      </c>
      <c r="U106" s="13">
        <f t="shared" si="3"/>
        <v>605.74283333333312</v>
      </c>
      <c r="V106" s="13">
        <f t="shared" si="3"/>
        <v>452.60981666666669</v>
      </c>
      <c r="W106" s="13">
        <f t="shared" si="3"/>
        <v>401.38548333333341</v>
      </c>
      <c r="X106" s="13">
        <f t="shared" si="3"/>
        <v>162.29272150000003</v>
      </c>
      <c r="Y106" s="13">
        <f t="shared" si="3"/>
        <v>57.002196666666656</v>
      </c>
      <c r="Z106" s="13">
        <f t="shared" si="3"/>
        <v>24.223784999999996</v>
      </c>
      <c r="AA106" s="13">
        <f t="shared" si="3"/>
        <v>41.570734999999999</v>
      </c>
      <c r="AB106" s="13">
        <f t="shared" si="3"/>
        <v>38.232283333333349</v>
      </c>
      <c r="AC106" s="97">
        <f>SUM(AC60:AE105)</f>
        <v>4065.0937381666663</v>
      </c>
      <c r="AD106" s="97"/>
      <c r="AE106" s="97"/>
    </row>
    <row r="109" spans="2:31" x14ac:dyDescent="0.3">
      <c r="B109" s="8">
        <f>'Resumen-Mensual'!$G$22</f>
        <v>45354</v>
      </c>
    </row>
    <row r="110" spans="2:31" x14ac:dyDescent="0.3">
      <c r="B110" s="8"/>
    </row>
    <row r="111" spans="2:31" x14ac:dyDescent="0.3">
      <c r="B111" s="9" t="s">
        <v>81</v>
      </c>
      <c r="C111" s="10"/>
      <c r="D111" s="10"/>
      <c r="E111" s="11">
        <v>1</v>
      </c>
      <c r="F111" s="11">
        <v>2</v>
      </c>
      <c r="G111" s="11">
        <v>3</v>
      </c>
      <c r="H111" s="11">
        <v>4</v>
      </c>
      <c r="I111" s="11">
        <v>5</v>
      </c>
      <c r="J111" s="11">
        <v>6</v>
      </c>
      <c r="K111" s="11">
        <v>7</v>
      </c>
      <c r="L111" s="11">
        <v>8</v>
      </c>
      <c r="M111" s="11">
        <v>9</v>
      </c>
      <c r="N111" s="11">
        <v>10</v>
      </c>
      <c r="O111" s="11">
        <v>11</v>
      </c>
      <c r="P111" s="11">
        <v>12</v>
      </c>
      <c r="Q111" s="11">
        <v>13</v>
      </c>
      <c r="R111" s="11">
        <v>14</v>
      </c>
      <c r="S111" s="11">
        <v>15</v>
      </c>
      <c r="T111" s="11">
        <v>16</v>
      </c>
      <c r="U111" s="11">
        <v>17</v>
      </c>
      <c r="V111" s="11">
        <v>18</v>
      </c>
      <c r="W111" s="11">
        <v>19</v>
      </c>
      <c r="X111" s="11">
        <v>20</v>
      </c>
      <c r="Y111" s="11">
        <v>21</v>
      </c>
      <c r="Z111" s="11">
        <v>22</v>
      </c>
      <c r="AA111" s="11">
        <v>23</v>
      </c>
      <c r="AB111" s="11">
        <v>24</v>
      </c>
      <c r="AC111" s="88" t="s">
        <v>2</v>
      </c>
      <c r="AD111" s="88"/>
      <c r="AE111" s="88"/>
    </row>
    <row r="112" spans="2:31" x14ac:dyDescent="0.3">
      <c r="B112" s="14" t="s">
        <v>4</v>
      </c>
      <c r="C112" s="50"/>
      <c r="D112" s="50"/>
      <c r="E112" s="46">
        <v>0</v>
      </c>
      <c r="F112" s="47">
        <v>0</v>
      </c>
      <c r="G112" s="46">
        <v>0</v>
      </c>
      <c r="H112" s="47">
        <v>0</v>
      </c>
      <c r="I112" s="46">
        <v>0</v>
      </c>
      <c r="J112" s="47">
        <v>0</v>
      </c>
      <c r="K112" s="46">
        <v>0</v>
      </c>
      <c r="L112" s="47">
        <v>0</v>
      </c>
      <c r="M112" s="46">
        <v>0</v>
      </c>
      <c r="N112" s="47">
        <v>0</v>
      </c>
      <c r="O112" s="46">
        <v>0</v>
      </c>
      <c r="P112" s="47">
        <v>0</v>
      </c>
      <c r="Q112" s="46">
        <v>0</v>
      </c>
      <c r="R112" s="47">
        <v>0</v>
      </c>
      <c r="S112" s="46">
        <v>0</v>
      </c>
      <c r="T112" s="47">
        <v>0</v>
      </c>
      <c r="U112" s="46">
        <v>0</v>
      </c>
      <c r="V112" s="47">
        <v>0</v>
      </c>
      <c r="W112" s="46">
        <v>0</v>
      </c>
      <c r="X112" s="47">
        <v>0.46456166666666665</v>
      </c>
      <c r="Y112" s="46">
        <v>0</v>
      </c>
      <c r="Z112" s="47">
        <v>0</v>
      </c>
      <c r="AA112" s="46">
        <v>0</v>
      </c>
      <c r="AB112" s="47">
        <v>0</v>
      </c>
      <c r="AC112" s="61"/>
      <c r="AD112" s="62">
        <f>SUM(E112:AB112)</f>
        <v>0.46456166666666665</v>
      </c>
      <c r="AE112" s="61"/>
    </row>
    <row r="113" spans="2:31" x14ac:dyDescent="0.3">
      <c r="B113" s="14" t="s">
        <v>5</v>
      </c>
      <c r="C113" s="14"/>
      <c r="D113" s="14"/>
      <c r="E113" s="46">
        <v>0</v>
      </c>
      <c r="F113" s="47">
        <v>0</v>
      </c>
      <c r="G113" s="46">
        <v>0</v>
      </c>
      <c r="H113" s="47">
        <v>0</v>
      </c>
      <c r="I113" s="46">
        <v>0</v>
      </c>
      <c r="J113" s="47">
        <v>0</v>
      </c>
      <c r="K113" s="46">
        <v>0</v>
      </c>
      <c r="L113" s="47">
        <v>0</v>
      </c>
      <c r="M113" s="46">
        <v>0</v>
      </c>
      <c r="N113" s="47">
        <v>0</v>
      </c>
      <c r="O113" s="46">
        <v>0.4303333333333334</v>
      </c>
      <c r="P113" s="47">
        <v>4.1581666666666663</v>
      </c>
      <c r="Q113" s="46">
        <v>0</v>
      </c>
      <c r="R113" s="47">
        <v>0</v>
      </c>
      <c r="S113" s="46">
        <v>19.892166666666661</v>
      </c>
      <c r="T113" s="47">
        <v>29.96416666666666</v>
      </c>
      <c r="U113" s="46">
        <v>36.094999999999999</v>
      </c>
      <c r="V113" s="47">
        <v>33.898499999999999</v>
      </c>
      <c r="W113" s="46">
        <v>30.692500000000006</v>
      </c>
      <c r="X113" s="47">
        <v>6.7515566666666667</v>
      </c>
      <c r="Y113" s="46">
        <v>0</v>
      </c>
      <c r="Z113" s="47">
        <v>0</v>
      </c>
      <c r="AA113" s="46">
        <v>0</v>
      </c>
      <c r="AB113" s="47">
        <v>0</v>
      </c>
      <c r="AC113" s="59"/>
      <c r="AD113" s="60">
        <f>SUM(E113:AB113)</f>
        <v>161.88238999999999</v>
      </c>
      <c r="AE113" s="59"/>
    </row>
    <row r="114" spans="2:31" x14ac:dyDescent="0.3">
      <c r="B114" s="14" t="s">
        <v>6</v>
      </c>
      <c r="C114" s="14"/>
      <c r="D114" s="14"/>
      <c r="E114" s="46">
        <v>0</v>
      </c>
      <c r="F114" s="47">
        <v>0</v>
      </c>
      <c r="G114" s="46">
        <v>0</v>
      </c>
      <c r="H114" s="47">
        <v>0</v>
      </c>
      <c r="I114" s="46">
        <v>0</v>
      </c>
      <c r="J114" s="47">
        <v>0</v>
      </c>
      <c r="K114" s="46">
        <v>0</v>
      </c>
      <c r="L114" s="47">
        <v>0</v>
      </c>
      <c r="M114" s="46">
        <v>0</v>
      </c>
      <c r="N114" s="47">
        <v>0</v>
      </c>
      <c r="O114" s="46">
        <v>0</v>
      </c>
      <c r="P114" s="47">
        <v>0</v>
      </c>
      <c r="Q114" s="46">
        <v>2.4670000000000014</v>
      </c>
      <c r="R114" s="47">
        <v>28.788999999999991</v>
      </c>
      <c r="S114" s="46">
        <v>43.248999999999974</v>
      </c>
      <c r="T114" s="47">
        <v>46.603000000000037</v>
      </c>
      <c r="U114" s="46">
        <v>37.525999999999996</v>
      </c>
      <c r="V114" s="47">
        <v>42.09470000000006</v>
      </c>
      <c r="W114" s="46">
        <v>33.505699999999976</v>
      </c>
      <c r="X114" s="47">
        <v>12.051984666666669</v>
      </c>
      <c r="Y114" s="46">
        <v>0</v>
      </c>
      <c r="Z114" s="47">
        <v>0</v>
      </c>
      <c r="AA114" s="46">
        <v>0</v>
      </c>
      <c r="AB114" s="47">
        <v>0</v>
      </c>
      <c r="AC114" s="59"/>
      <c r="AD114" s="60">
        <f t="shared" ref="AD114:AD157" si="4">SUM(E114:AB114)</f>
        <v>246.28638466666672</v>
      </c>
      <c r="AE114" s="59"/>
    </row>
    <row r="115" spans="2:31" x14ac:dyDescent="0.3">
      <c r="B115" s="14" t="s">
        <v>106</v>
      </c>
      <c r="C115" s="14"/>
      <c r="D115" s="14"/>
      <c r="E115" s="46">
        <v>0</v>
      </c>
      <c r="F115" s="47">
        <v>0</v>
      </c>
      <c r="G115" s="46">
        <v>0</v>
      </c>
      <c r="H115" s="47">
        <v>0</v>
      </c>
      <c r="I115" s="46">
        <v>0</v>
      </c>
      <c r="J115" s="47">
        <v>0</v>
      </c>
      <c r="K115" s="46">
        <v>0</v>
      </c>
      <c r="L115" s="47">
        <v>0</v>
      </c>
      <c r="M115" s="46">
        <v>0</v>
      </c>
      <c r="N115" s="47">
        <v>0</v>
      </c>
      <c r="O115" s="46">
        <v>0</v>
      </c>
      <c r="P115" s="47">
        <v>0</v>
      </c>
      <c r="Q115" s="46">
        <v>0</v>
      </c>
      <c r="R115" s="47">
        <v>0</v>
      </c>
      <c r="S115" s="46">
        <v>66.842999999999932</v>
      </c>
      <c r="T115" s="47">
        <v>90.207000000000065</v>
      </c>
      <c r="U115" s="46">
        <v>101.33799999999997</v>
      </c>
      <c r="V115" s="47">
        <v>85.572600000000065</v>
      </c>
      <c r="W115" s="46">
        <v>73.224400000000031</v>
      </c>
      <c r="X115" s="47">
        <v>27.006040333333342</v>
      </c>
      <c r="Y115" s="46">
        <v>0</v>
      </c>
      <c r="Z115" s="47">
        <v>0</v>
      </c>
      <c r="AA115" s="46">
        <v>0</v>
      </c>
      <c r="AB115" s="47">
        <v>0</v>
      </c>
      <c r="AC115" s="59"/>
      <c r="AD115" s="60">
        <f t="shared" si="4"/>
        <v>444.19104033333338</v>
      </c>
      <c r="AE115" s="59"/>
    </row>
    <row r="116" spans="2:31" x14ac:dyDescent="0.3">
      <c r="B116" s="14" t="s">
        <v>7</v>
      </c>
      <c r="C116" s="14"/>
      <c r="D116" s="14"/>
      <c r="E116" s="46">
        <v>0</v>
      </c>
      <c r="F116" s="47">
        <v>0</v>
      </c>
      <c r="G116" s="46">
        <v>0</v>
      </c>
      <c r="H116" s="47">
        <v>0</v>
      </c>
      <c r="I116" s="46">
        <v>0</v>
      </c>
      <c r="J116" s="47">
        <v>0</v>
      </c>
      <c r="K116" s="46">
        <v>0</v>
      </c>
      <c r="L116" s="47">
        <v>0</v>
      </c>
      <c r="M116" s="46">
        <v>0</v>
      </c>
      <c r="N116" s="47">
        <v>0</v>
      </c>
      <c r="O116" s="46">
        <v>0</v>
      </c>
      <c r="P116" s="47">
        <v>0</v>
      </c>
      <c r="Q116" s="46">
        <v>16.22000000000002</v>
      </c>
      <c r="R116" s="47">
        <v>17.084100000000021</v>
      </c>
      <c r="S116" s="46">
        <v>17.948200000000021</v>
      </c>
      <c r="T116" s="47">
        <v>18.812300000000018</v>
      </c>
      <c r="U116" s="46">
        <v>19.676400000000019</v>
      </c>
      <c r="V116" s="47">
        <v>20.540500000000019</v>
      </c>
      <c r="W116" s="46">
        <v>21.40460000000002</v>
      </c>
      <c r="X116" s="47">
        <v>22.26870000000002</v>
      </c>
      <c r="Y116" s="46">
        <v>0</v>
      </c>
      <c r="Z116" s="47">
        <v>0</v>
      </c>
      <c r="AA116" s="46">
        <v>0</v>
      </c>
      <c r="AB116" s="47">
        <v>0</v>
      </c>
      <c r="AC116" s="59"/>
      <c r="AD116" s="60">
        <f t="shared" si="4"/>
        <v>153.95480000000018</v>
      </c>
      <c r="AE116" s="59"/>
    </row>
    <row r="117" spans="2:31" x14ac:dyDescent="0.3">
      <c r="B117" s="14" t="s">
        <v>8</v>
      </c>
      <c r="C117" s="14"/>
      <c r="D117" s="14"/>
      <c r="E117" s="46">
        <v>0</v>
      </c>
      <c r="F117" s="47">
        <v>0</v>
      </c>
      <c r="G117" s="46">
        <v>0</v>
      </c>
      <c r="H117" s="47">
        <v>0</v>
      </c>
      <c r="I117" s="46">
        <v>0</v>
      </c>
      <c r="J117" s="47">
        <v>0</v>
      </c>
      <c r="K117" s="46">
        <v>0</v>
      </c>
      <c r="L117" s="47">
        <v>0</v>
      </c>
      <c r="M117" s="46">
        <v>0</v>
      </c>
      <c r="N117" s="47">
        <v>0</v>
      </c>
      <c r="O117" s="46">
        <v>0</v>
      </c>
      <c r="P117" s="47">
        <v>0</v>
      </c>
      <c r="Q117" s="46">
        <v>0</v>
      </c>
      <c r="R117" s="47">
        <v>0</v>
      </c>
      <c r="S117" s="46">
        <v>0</v>
      </c>
      <c r="T117" s="47">
        <v>0</v>
      </c>
      <c r="U117" s="46">
        <v>0</v>
      </c>
      <c r="V117" s="47">
        <v>0</v>
      </c>
      <c r="W117" s="46">
        <v>0</v>
      </c>
      <c r="X117" s="47">
        <v>0</v>
      </c>
      <c r="Y117" s="46">
        <v>0</v>
      </c>
      <c r="Z117" s="47">
        <v>0</v>
      </c>
      <c r="AA117" s="46">
        <v>0</v>
      </c>
      <c r="AB117" s="47">
        <v>0</v>
      </c>
      <c r="AC117" s="59"/>
      <c r="AD117" s="60">
        <f t="shared" si="4"/>
        <v>0</v>
      </c>
      <c r="AE117" s="59"/>
    </row>
    <row r="118" spans="2:31" x14ac:dyDescent="0.3">
      <c r="B118" s="14" t="s">
        <v>9</v>
      </c>
      <c r="C118" s="14"/>
      <c r="D118" s="14"/>
      <c r="E118" s="46">
        <v>0</v>
      </c>
      <c r="F118" s="47">
        <v>0</v>
      </c>
      <c r="G118" s="46">
        <v>0</v>
      </c>
      <c r="H118" s="47">
        <v>0</v>
      </c>
      <c r="I118" s="46">
        <v>0</v>
      </c>
      <c r="J118" s="47">
        <v>0</v>
      </c>
      <c r="K118" s="46">
        <v>0</v>
      </c>
      <c r="L118" s="47">
        <v>0</v>
      </c>
      <c r="M118" s="46">
        <v>1.0454500000000004</v>
      </c>
      <c r="N118" s="47">
        <v>4.2729999999999979</v>
      </c>
      <c r="O118" s="46">
        <v>4.9610000000000074</v>
      </c>
      <c r="P118" s="47">
        <v>5.1980000000000013</v>
      </c>
      <c r="Q118" s="46">
        <v>5.5149999999999917</v>
      </c>
      <c r="R118" s="47">
        <v>4.7380000000000004</v>
      </c>
      <c r="S118" s="46">
        <v>5.268000000000006</v>
      </c>
      <c r="T118" s="47">
        <v>5.7769999999999921</v>
      </c>
      <c r="U118" s="46">
        <v>7.3969999999999949</v>
      </c>
      <c r="V118" s="47">
        <v>11.38670000000001</v>
      </c>
      <c r="W118" s="46">
        <v>16.573599999999974</v>
      </c>
      <c r="X118" s="47">
        <v>11.305117166666667</v>
      </c>
      <c r="Y118" s="46">
        <v>0</v>
      </c>
      <c r="Z118" s="47">
        <v>0</v>
      </c>
      <c r="AA118" s="46">
        <v>0</v>
      </c>
      <c r="AB118" s="47">
        <v>0</v>
      </c>
      <c r="AC118" s="59"/>
      <c r="AD118" s="60">
        <f t="shared" si="4"/>
        <v>83.437867166666649</v>
      </c>
      <c r="AE118" s="59"/>
    </row>
    <row r="119" spans="2:31" x14ac:dyDescent="0.3">
      <c r="B119" s="14" t="s">
        <v>10</v>
      </c>
      <c r="C119" s="14"/>
      <c r="D119" s="14"/>
      <c r="E119" s="46">
        <v>0</v>
      </c>
      <c r="F119" s="47">
        <v>0</v>
      </c>
      <c r="G119" s="46">
        <v>0</v>
      </c>
      <c r="H119" s="47">
        <v>0</v>
      </c>
      <c r="I119" s="46">
        <v>0</v>
      </c>
      <c r="J119" s="47">
        <v>0</v>
      </c>
      <c r="K119" s="46">
        <v>0</v>
      </c>
      <c r="L119" s="47">
        <v>0</v>
      </c>
      <c r="M119" s="46">
        <v>1.0808000000000002</v>
      </c>
      <c r="N119" s="47">
        <v>4.2150000000000025</v>
      </c>
      <c r="O119" s="46">
        <v>5.4590000000000023</v>
      </c>
      <c r="P119" s="47">
        <v>6.151000000000006</v>
      </c>
      <c r="Q119" s="46">
        <v>6.9859999999999944</v>
      </c>
      <c r="R119" s="47">
        <v>6.9610000000000083</v>
      </c>
      <c r="S119" s="46">
        <v>6.2680000000000105</v>
      </c>
      <c r="T119" s="47">
        <v>5.9239999999999968</v>
      </c>
      <c r="U119" s="46">
        <v>5.6909999999999945</v>
      </c>
      <c r="V119" s="47">
        <v>8.7712999999999983</v>
      </c>
      <c r="W119" s="46">
        <v>12.553549999999982</v>
      </c>
      <c r="X119" s="47">
        <v>6.9635643333333332</v>
      </c>
      <c r="Y119" s="46">
        <v>0</v>
      </c>
      <c r="Z119" s="47">
        <v>0</v>
      </c>
      <c r="AA119" s="46">
        <v>0</v>
      </c>
      <c r="AB119" s="47">
        <v>0</v>
      </c>
      <c r="AC119" s="59"/>
      <c r="AD119" s="60">
        <f t="shared" si="4"/>
        <v>77.024214333333333</v>
      </c>
      <c r="AE119" s="59"/>
    </row>
    <row r="120" spans="2:31" x14ac:dyDescent="0.3">
      <c r="B120" s="14" t="s">
        <v>11</v>
      </c>
      <c r="C120" s="14"/>
      <c r="D120" s="14"/>
      <c r="E120" s="46">
        <v>0</v>
      </c>
      <c r="F120" s="47">
        <v>0</v>
      </c>
      <c r="G120" s="46">
        <v>0</v>
      </c>
      <c r="H120" s="47">
        <v>0</v>
      </c>
      <c r="I120" s="46">
        <v>0</v>
      </c>
      <c r="J120" s="47">
        <v>0</v>
      </c>
      <c r="K120" s="46">
        <v>0</v>
      </c>
      <c r="L120" s="47">
        <v>0</v>
      </c>
      <c r="M120" s="46">
        <v>2.0362999999999993</v>
      </c>
      <c r="N120" s="47">
        <v>8.9940000000000158</v>
      </c>
      <c r="O120" s="46">
        <v>11.976000000000001</v>
      </c>
      <c r="P120" s="47">
        <v>14.16899999999999</v>
      </c>
      <c r="Q120" s="46">
        <v>15.202999999999982</v>
      </c>
      <c r="R120" s="47">
        <v>13.76800000000002</v>
      </c>
      <c r="S120" s="46">
        <v>10.001999999999999</v>
      </c>
      <c r="T120" s="47">
        <v>6.5430000000000046</v>
      </c>
      <c r="U120" s="46">
        <v>5.125</v>
      </c>
      <c r="V120" s="47">
        <v>5.2819000000000056</v>
      </c>
      <c r="W120" s="46">
        <v>7.5269000000000084</v>
      </c>
      <c r="X120" s="47">
        <v>3.6926806666666683</v>
      </c>
      <c r="Y120" s="46">
        <v>0</v>
      </c>
      <c r="Z120" s="47">
        <v>0</v>
      </c>
      <c r="AA120" s="46">
        <v>0</v>
      </c>
      <c r="AB120" s="47">
        <v>0</v>
      </c>
      <c r="AC120" s="59"/>
      <c r="AD120" s="60">
        <f t="shared" si="4"/>
        <v>104.31778066666671</v>
      </c>
      <c r="AE120" s="59"/>
    </row>
    <row r="121" spans="2:31" x14ac:dyDescent="0.3">
      <c r="B121" s="14" t="s">
        <v>12</v>
      </c>
      <c r="C121" s="14"/>
      <c r="D121" s="14"/>
      <c r="E121" s="46">
        <v>0</v>
      </c>
      <c r="F121" s="47">
        <v>0</v>
      </c>
      <c r="G121" s="46">
        <v>0</v>
      </c>
      <c r="H121" s="47">
        <v>0</v>
      </c>
      <c r="I121" s="46">
        <v>0</v>
      </c>
      <c r="J121" s="47">
        <v>0</v>
      </c>
      <c r="K121" s="46">
        <v>0</v>
      </c>
      <c r="L121" s="47">
        <v>0</v>
      </c>
      <c r="M121" s="46">
        <v>0.63</v>
      </c>
      <c r="N121" s="47">
        <v>1.2000000000000015</v>
      </c>
      <c r="O121" s="46">
        <v>2.2000000000000015</v>
      </c>
      <c r="P121" s="47">
        <v>3</v>
      </c>
      <c r="Q121" s="46">
        <v>3.4000000000000035</v>
      </c>
      <c r="R121" s="47">
        <v>3.9000000000000039</v>
      </c>
      <c r="S121" s="46">
        <v>4.5999999999999979</v>
      </c>
      <c r="T121" s="47">
        <v>5.5</v>
      </c>
      <c r="U121" s="46">
        <v>6.5</v>
      </c>
      <c r="V121" s="47">
        <v>7.7300000000000058</v>
      </c>
      <c r="W121" s="46">
        <v>10.100000000000012</v>
      </c>
      <c r="X121" s="47">
        <v>7.1602833333333287</v>
      </c>
      <c r="Y121" s="46">
        <v>0</v>
      </c>
      <c r="Z121" s="47">
        <v>0</v>
      </c>
      <c r="AA121" s="46">
        <v>0</v>
      </c>
      <c r="AB121" s="47">
        <v>0</v>
      </c>
      <c r="AC121" s="59"/>
      <c r="AD121" s="60">
        <f t="shared" si="4"/>
        <v>55.920283333333344</v>
      </c>
      <c r="AE121" s="59"/>
    </row>
    <row r="122" spans="2:31" x14ac:dyDescent="0.3">
      <c r="B122" s="14" t="s">
        <v>13</v>
      </c>
      <c r="C122" s="14"/>
      <c r="D122" s="14"/>
      <c r="E122" s="46">
        <v>0</v>
      </c>
      <c r="F122" s="47">
        <v>0</v>
      </c>
      <c r="G122" s="46">
        <v>0</v>
      </c>
      <c r="H122" s="47">
        <v>0</v>
      </c>
      <c r="I122" s="46">
        <v>0</v>
      </c>
      <c r="J122" s="47">
        <v>0</v>
      </c>
      <c r="K122" s="46">
        <v>0</v>
      </c>
      <c r="L122" s="47">
        <v>0</v>
      </c>
      <c r="M122" s="46">
        <v>1.5400000000000003</v>
      </c>
      <c r="N122" s="47">
        <v>3.5736666666666665</v>
      </c>
      <c r="O122" s="46">
        <v>4.3151666666666708</v>
      </c>
      <c r="P122" s="47">
        <v>7.1000000000000068</v>
      </c>
      <c r="Q122" s="46">
        <v>8.5</v>
      </c>
      <c r="R122" s="47">
        <v>7.9528333333333316</v>
      </c>
      <c r="S122" s="46">
        <v>9.1194999999999986</v>
      </c>
      <c r="T122" s="47">
        <v>8.5200000000000031</v>
      </c>
      <c r="U122" s="46">
        <v>3.0395000000000012</v>
      </c>
      <c r="V122" s="47">
        <v>2.1955</v>
      </c>
      <c r="W122" s="46">
        <v>2.1417500000000005</v>
      </c>
      <c r="X122" s="47">
        <v>3.3616666666666686</v>
      </c>
      <c r="Y122" s="46">
        <v>0</v>
      </c>
      <c r="Z122" s="47">
        <v>0</v>
      </c>
      <c r="AA122" s="46">
        <v>0</v>
      </c>
      <c r="AB122" s="47">
        <v>0</v>
      </c>
      <c r="AC122" s="59"/>
      <c r="AD122" s="60">
        <f t="shared" si="4"/>
        <v>61.359583333333354</v>
      </c>
      <c r="AE122" s="59"/>
    </row>
    <row r="123" spans="2:31" x14ac:dyDescent="0.3">
      <c r="B123" s="14" t="s">
        <v>14</v>
      </c>
      <c r="C123" s="14"/>
      <c r="D123" s="14"/>
      <c r="E123" s="46">
        <v>0</v>
      </c>
      <c r="F123" s="47">
        <v>0</v>
      </c>
      <c r="G123" s="46">
        <v>0</v>
      </c>
      <c r="H123" s="47">
        <v>0</v>
      </c>
      <c r="I123" s="46">
        <v>0</v>
      </c>
      <c r="J123" s="47">
        <v>0</v>
      </c>
      <c r="K123" s="46">
        <v>0</v>
      </c>
      <c r="L123" s="47">
        <v>0</v>
      </c>
      <c r="M123" s="46">
        <v>0</v>
      </c>
      <c r="N123" s="47">
        <v>0</v>
      </c>
      <c r="O123" s="46">
        <v>0</v>
      </c>
      <c r="P123" s="47">
        <v>0</v>
      </c>
      <c r="Q123" s="46">
        <v>0</v>
      </c>
      <c r="R123" s="47">
        <v>0</v>
      </c>
      <c r="S123" s="46">
        <v>0</v>
      </c>
      <c r="T123" s="47">
        <v>0</v>
      </c>
      <c r="U123" s="46">
        <v>0</v>
      </c>
      <c r="V123" s="47">
        <v>0</v>
      </c>
      <c r="W123" s="46">
        <v>0</v>
      </c>
      <c r="X123" s="47">
        <v>0</v>
      </c>
      <c r="Y123" s="46">
        <v>0</v>
      </c>
      <c r="Z123" s="47">
        <v>0</v>
      </c>
      <c r="AA123" s="46">
        <v>0</v>
      </c>
      <c r="AB123" s="47">
        <v>0</v>
      </c>
      <c r="AC123" s="59"/>
      <c r="AD123" s="60">
        <f t="shared" si="4"/>
        <v>0</v>
      </c>
      <c r="AE123" s="59"/>
    </row>
    <row r="124" spans="2:31" x14ac:dyDescent="0.3">
      <c r="B124" s="14" t="s">
        <v>15</v>
      </c>
      <c r="C124" s="14"/>
      <c r="D124" s="14"/>
      <c r="E124" s="46">
        <v>0</v>
      </c>
      <c r="F124" s="47">
        <v>0</v>
      </c>
      <c r="G124" s="46">
        <v>0</v>
      </c>
      <c r="H124" s="47">
        <v>0</v>
      </c>
      <c r="I124" s="46">
        <v>0</v>
      </c>
      <c r="J124" s="47">
        <v>0</v>
      </c>
      <c r="K124" s="46">
        <v>0</v>
      </c>
      <c r="L124" s="47">
        <v>0</v>
      </c>
      <c r="M124" s="46">
        <v>0</v>
      </c>
      <c r="N124" s="47">
        <v>0</v>
      </c>
      <c r="O124" s="46">
        <v>0</v>
      </c>
      <c r="P124" s="47">
        <v>0</v>
      </c>
      <c r="Q124" s="46">
        <v>0</v>
      </c>
      <c r="R124" s="47">
        <v>0</v>
      </c>
      <c r="S124" s="46">
        <v>0</v>
      </c>
      <c r="T124" s="47">
        <v>0</v>
      </c>
      <c r="U124" s="46">
        <v>0</v>
      </c>
      <c r="V124" s="47">
        <v>0</v>
      </c>
      <c r="W124" s="46">
        <v>0</v>
      </c>
      <c r="X124" s="47">
        <v>0</v>
      </c>
      <c r="Y124" s="46">
        <v>0</v>
      </c>
      <c r="Z124" s="47">
        <v>0</v>
      </c>
      <c r="AA124" s="46">
        <v>0</v>
      </c>
      <c r="AB124" s="47">
        <v>0</v>
      </c>
      <c r="AC124" s="59"/>
      <c r="AD124" s="60">
        <f t="shared" si="4"/>
        <v>0</v>
      </c>
      <c r="AE124" s="59"/>
    </row>
    <row r="125" spans="2:31" x14ac:dyDescent="0.3">
      <c r="B125" s="14" t="s">
        <v>16</v>
      </c>
      <c r="C125" s="14"/>
      <c r="D125" s="14"/>
      <c r="E125" s="46">
        <v>0</v>
      </c>
      <c r="F125" s="47">
        <v>0</v>
      </c>
      <c r="G125" s="46">
        <v>0</v>
      </c>
      <c r="H125" s="47">
        <v>0</v>
      </c>
      <c r="I125" s="46">
        <v>0</v>
      </c>
      <c r="J125" s="47">
        <v>0</v>
      </c>
      <c r="K125" s="46">
        <v>0</v>
      </c>
      <c r="L125" s="47">
        <v>0</v>
      </c>
      <c r="M125" s="46">
        <v>0</v>
      </c>
      <c r="N125" s="47">
        <v>0</v>
      </c>
      <c r="O125" s="46">
        <v>0</v>
      </c>
      <c r="P125" s="47">
        <v>0</v>
      </c>
      <c r="Q125" s="46">
        <v>0</v>
      </c>
      <c r="R125" s="47">
        <v>0</v>
      </c>
      <c r="S125" s="46">
        <v>0</v>
      </c>
      <c r="T125" s="47">
        <v>0</v>
      </c>
      <c r="U125" s="46">
        <v>0</v>
      </c>
      <c r="V125" s="47">
        <v>0</v>
      </c>
      <c r="W125" s="46">
        <v>0</v>
      </c>
      <c r="X125" s="47">
        <v>0.11998333333333357</v>
      </c>
      <c r="Y125" s="46">
        <v>0</v>
      </c>
      <c r="Z125" s="47">
        <v>0</v>
      </c>
      <c r="AA125" s="46">
        <v>0</v>
      </c>
      <c r="AB125" s="47">
        <v>0</v>
      </c>
      <c r="AC125" s="59"/>
      <c r="AD125" s="60">
        <f t="shared" si="4"/>
        <v>0.11998333333333357</v>
      </c>
      <c r="AE125" s="59"/>
    </row>
    <row r="126" spans="2:31" x14ac:dyDescent="0.3">
      <c r="B126" s="14" t="s">
        <v>17</v>
      </c>
      <c r="C126" s="14"/>
      <c r="D126" s="14"/>
      <c r="E126" s="46">
        <v>0</v>
      </c>
      <c r="F126" s="47">
        <v>0</v>
      </c>
      <c r="G126" s="46">
        <v>0</v>
      </c>
      <c r="H126" s="47">
        <v>0</v>
      </c>
      <c r="I126" s="46">
        <v>0</v>
      </c>
      <c r="J126" s="47">
        <v>0</v>
      </c>
      <c r="K126" s="46">
        <v>0</v>
      </c>
      <c r="L126" s="47">
        <v>0</v>
      </c>
      <c r="M126" s="46">
        <v>0</v>
      </c>
      <c r="N126" s="47">
        <v>0</v>
      </c>
      <c r="O126" s="46">
        <v>0</v>
      </c>
      <c r="P126" s="47">
        <v>1.2900000000000005</v>
      </c>
      <c r="Q126" s="46">
        <v>3.8499999999999961</v>
      </c>
      <c r="R126" s="47">
        <v>7.1499999999999932</v>
      </c>
      <c r="S126" s="46">
        <v>10.839999999999998</v>
      </c>
      <c r="T126" s="47">
        <v>13.970000000000018</v>
      </c>
      <c r="U126" s="46">
        <v>16.679999999999978</v>
      </c>
      <c r="V126" s="47">
        <v>18.355999999999998</v>
      </c>
      <c r="W126" s="46">
        <v>20.080000000000002</v>
      </c>
      <c r="X126" s="47">
        <v>8.3075233333333358</v>
      </c>
      <c r="Y126" s="46">
        <v>0</v>
      </c>
      <c r="Z126" s="47">
        <v>0</v>
      </c>
      <c r="AA126" s="46">
        <v>0</v>
      </c>
      <c r="AB126" s="47">
        <v>0</v>
      </c>
      <c r="AC126" s="59"/>
      <c r="AD126" s="60">
        <f t="shared" si="4"/>
        <v>100.52352333333332</v>
      </c>
      <c r="AE126" s="59"/>
    </row>
    <row r="127" spans="2:31" x14ac:dyDescent="0.3">
      <c r="B127" s="14" t="s">
        <v>18</v>
      </c>
      <c r="C127" s="14"/>
      <c r="D127" s="14"/>
      <c r="E127" s="46">
        <v>0</v>
      </c>
      <c r="F127" s="47">
        <v>0</v>
      </c>
      <c r="G127" s="46">
        <v>0</v>
      </c>
      <c r="H127" s="47">
        <v>0</v>
      </c>
      <c r="I127" s="46">
        <v>0</v>
      </c>
      <c r="J127" s="47">
        <v>0</v>
      </c>
      <c r="K127" s="46">
        <v>0</v>
      </c>
      <c r="L127" s="47">
        <v>0</v>
      </c>
      <c r="M127" s="46">
        <v>0</v>
      </c>
      <c r="N127" s="47">
        <v>0</v>
      </c>
      <c r="O127" s="46">
        <v>0</v>
      </c>
      <c r="P127" s="47">
        <v>0</v>
      </c>
      <c r="Q127" s="46">
        <v>0</v>
      </c>
      <c r="R127" s="47">
        <v>0</v>
      </c>
      <c r="S127" s="46">
        <v>0</v>
      </c>
      <c r="T127" s="47">
        <v>0</v>
      </c>
      <c r="U127" s="46">
        <v>0</v>
      </c>
      <c r="V127" s="47">
        <v>0</v>
      </c>
      <c r="W127" s="46">
        <v>0</v>
      </c>
      <c r="X127" s="47">
        <v>0</v>
      </c>
      <c r="Y127" s="46">
        <v>0</v>
      </c>
      <c r="Z127" s="47">
        <v>0</v>
      </c>
      <c r="AA127" s="46">
        <v>0</v>
      </c>
      <c r="AB127" s="47">
        <v>0</v>
      </c>
      <c r="AC127" s="59"/>
      <c r="AD127" s="60">
        <f t="shared" si="4"/>
        <v>0</v>
      </c>
      <c r="AE127" s="59"/>
    </row>
    <row r="128" spans="2:31" x14ac:dyDescent="0.3">
      <c r="B128" s="14" t="s">
        <v>19</v>
      </c>
      <c r="C128" s="14"/>
      <c r="D128" s="14"/>
      <c r="E128" s="46">
        <v>0</v>
      </c>
      <c r="F128" s="47">
        <v>0</v>
      </c>
      <c r="G128" s="46">
        <v>0</v>
      </c>
      <c r="H128" s="47">
        <v>0</v>
      </c>
      <c r="I128" s="46">
        <v>0</v>
      </c>
      <c r="J128" s="47">
        <v>0</v>
      </c>
      <c r="K128" s="46">
        <v>0</v>
      </c>
      <c r="L128" s="47">
        <v>0</v>
      </c>
      <c r="M128" s="46">
        <v>0</v>
      </c>
      <c r="N128" s="47">
        <v>0</v>
      </c>
      <c r="O128" s="46">
        <v>0</v>
      </c>
      <c r="P128" s="47">
        <v>0.25016666666666665</v>
      </c>
      <c r="Q128" s="46">
        <v>0.58266666666666656</v>
      </c>
      <c r="R128" s="47">
        <v>0.12033333333333332</v>
      </c>
      <c r="S128" s="46">
        <v>1.4500000000000004E-2</v>
      </c>
      <c r="T128" s="47">
        <v>5.0499999999999989E-2</v>
      </c>
      <c r="U128" s="46">
        <v>1.1666666666666713E-3</v>
      </c>
      <c r="V128" s="47">
        <v>0</v>
      </c>
      <c r="W128" s="46">
        <v>0</v>
      </c>
      <c r="X128" s="47">
        <v>0</v>
      </c>
      <c r="Y128" s="46">
        <v>0</v>
      </c>
      <c r="Z128" s="47">
        <v>0</v>
      </c>
      <c r="AA128" s="46">
        <v>0</v>
      </c>
      <c r="AB128" s="47">
        <v>0</v>
      </c>
      <c r="AC128" s="59"/>
      <c r="AD128" s="60">
        <f t="shared" si="4"/>
        <v>1.0193333333333332</v>
      </c>
      <c r="AE128" s="59"/>
    </row>
    <row r="129" spans="2:31" x14ac:dyDescent="0.3">
      <c r="B129" s="4" t="s">
        <v>20</v>
      </c>
      <c r="C129" s="4"/>
      <c r="D129" s="4"/>
      <c r="E129" s="46">
        <v>0</v>
      </c>
      <c r="F129" s="47">
        <v>0</v>
      </c>
      <c r="G129" s="46">
        <v>0</v>
      </c>
      <c r="H129" s="47">
        <v>0</v>
      </c>
      <c r="I129" s="46">
        <v>0</v>
      </c>
      <c r="J129" s="47">
        <v>0</v>
      </c>
      <c r="K129" s="46">
        <v>0</v>
      </c>
      <c r="L129" s="47">
        <v>0</v>
      </c>
      <c r="M129" s="46">
        <v>0</v>
      </c>
      <c r="N129" s="47">
        <v>0</v>
      </c>
      <c r="O129" s="46">
        <v>0</v>
      </c>
      <c r="P129" s="47">
        <v>0</v>
      </c>
      <c r="Q129" s="46">
        <v>0</v>
      </c>
      <c r="R129" s="47">
        <v>0</v>
      </c>
      <c r="S129" s="46">
        <v>0</v>
      </c>
      <c r="T129" s="47">
        <v>0</v>
      </c>
      <c r="U129" s="46">
        <v>0</v>
      </c>
      <c r="V129" s="47">
        <v>0</v>
      </c>
      <c r="W129" s="46">
        <v>0</v>
      </c>
      <c r="X129" s="47">
        <v>0</v>
      </c>
      <c r="Y129" s="46">
        <v>0</v>
      </c>
      <c r="Z129" s="47">
        <v>0</v>
      </c>
      <c r="AA129" s="46">
        <v>0</v>
      </c>
      <c r="AB129" s="47">
        <v>0</v>
      </c>
      <c r="AC129" s="59"/>
      <c r="AD129" s="60">
        <f t="shared" si="4"/>
        <v>0</v>
      </c>
      <c r="AE129" s="59"/>
    </row>
    <row r="130" spans="2:31" x14ac:dyDescent="0.3">
      <c r="B130" s="4" t="s">
        <v>21</v>
      </c>
      <c r="C130" s="4"/>
      <c r="D130" s="4"/>
      <c r="E130" s="46">
        <v>0</v>
      </c>
      <c r="F130" s="47">
        <v>0</v>
      </c>
      <c r="G130" s="46">
        <v>0</v>
      </c>
      <c r="H130" s="47">
        <v>0</v>
      </c>
      <c r="I130" s="46">
        <v>0</v>
      </c>
      <c r="J130" s="47">
        <v>0</v>
      </c>
      <c r="K130" s="46">
        <v>0</v>
      </c>
      <c r="L130" s="47">
        <v>0</v>
      </c>
      <c r="M130" s="46">
        <v>0</v>
      </c>
      <c r="N130" s="47">
        <v>0</v>
      </c>
      <c r="O130" s="46">
        <v>0</v>
      </c>
      <c r="P130" s="47">
        <v>0</v>
      </c>
      <c r="Q130" s="46">
        <v>0</v>
      </c>
      <c r="R130" s="47">
        <v>0</v>
      </c>
      <c r="S130" s="46">
        <v>0</v>
      </c>
      <c r="T130" s="47">
        <v>0</v>
      </c>
      <c r="U130" s="46">
        <v>0</v>
      </c>
      <c r="V130" s="47">
        <v>0</v>
      </c>
      <c r="W130" s="46">
        <v>0</v>
      </c>
      <c r="X130" s="47">
        <v>0</v>
      </c>
      <c r="Y130" s="46">
        <v>0</v>
      </c>
      <c r="Z130" s="47">
        <v>0</v>
      </c>
      <c r="AA130" s="46">
        <v>0</v>
      </c>
      <c r="AB130" s="47">
        <v>0</v>
      </c>
      <c r="AC130" s="59"/>
      <c r="AD130" s="60">
        <f t="shared" si="4"/>
        <v>0</v>
      </c>
      <c r="AE130" s="59"/>
    </row>
    <row r="131" spans="2:31" x14ac:dyDescent="0.3">
      <c r="B131" s="4" t="s">
        <v>22</v>
      </c>
      <c r="C131" s="4"/>
      <c r="D131" s="4"/>
      <c r="E131" s="46">
        <v>0</v>
      </c>
      <c r="F131" s="47">
        <v>0</v>
      </c>
      <c r="G131" s="46">
        <v>0</v>
      </c>
      <c r="H131" s="47">
        <v>0</v>
      </c>
      <c r="I131" s="46">
        <v>0</v>
      </c>
      <c r="J131" s="47">
        <v>0</v>
      </c>
      <c r="K131" s="46">
        <v>0</v>
      </c>
      <c r="L131" s="47">
        <v>0</v>
      </c>
      <c r="M131" s="46">
        <v>0</v>
      </c>
      <c r="N131" s="47">
        <v>0</v>
      </c>
      <c r="O131" s="46">
        <v>0</v>
      </c>
      <c r="P131" s="47">
        <v>0</v>
      </c>
      <c r="Q131" s="46">
        <v>0</v>
      </c>
      <c r="R131" s="47">
        <v>0</v>
      </c>
      <c r="S131" s="46">
        <v>0</v>
      </c>
      <c r="T131" s="47">
        <v>0</v>
      </c>
      <c r="U131" s="46">
        <v>0</v>
      </c>
      <c r="V131" s="47">
        <v>0</v>
      </c>
      <c r="W131" s="46">
        <v>0</v>
      </c>
      <c r="X131" s="47">
        <v>0</v>
      </c>
      <c r="Y131" s="46">
        <v>0</v>
      </c>
      <c r="Z131" s="47">
        <v>0</v>
      </c>
      <c r="AA131" s="46">
        <v>0</v>
      </c>
      <c r="AB131" s="47">
        <v>0</v>
      </c>
      <c r="AC131" s="59"/>
      <c r="AD131" s="60">
        <f t="shared" si="4"/>
        <v>0</v>
      </c>
      <c r="AE131" s="59"/>
    </row>
    <row r="132" spans="2:31" x14ac:dyDescent="0.3">
      <c r="B132" s="4" t="s">
        <v>23</v>
      </c>
      <c r="C132" s="4"/>
      <c r="D132" s="4"/>
      <c r="E132" s="46">
        <v>0</v>
      </c>
      <c r="F132" s="47">
        <v>0</v>
      </c>
      <c r="G132" s="46">
        <v>0</v>
      </c>
      <c r="H132" s="47">
        <v>0</v>
      </c>
      <c r="I132" s="46">
        <v>0</v>
      </c>
      <c r="J132" s="47">
        <v>0</v>
      </c>
      <c r="K132" s="46">
        <v>0</v>
      </c>
      <c r="L132" s="47">
        <v>0</v>
      </c>
      <c r="M132" s="46">
        <v>0</v>
      </c>
      <c r="N132" s="47">
        <v>0</v>
      </c>
      <c r="O132" s="46">
        <v>0</v>
      </c>
      <c r="P132" s="47">
        <v>0</v>
      </c>
      <c r="Q132" s="46">
        <v>0</v>
      </c>
      <c r="R132" s="47">
        <v>0</v>
      </c>
      <c r="S132" s="46">
        <v>0</v>
      </c>
      <c r="T132" s="47">
        <v>0</v>
      </c>
      <c r="U132" s="46">
        <v>0</v>
      </c>
      <c r="V132" s="47">
        <v>0</v>
      </c>
      <c r="W132" s="46">
        <v>0</v>
      </c>
      <c r="X132" s="47">
        <v>0</v>
      </c>
      <c r="Y132" s="46">
        <v>0</v>
      </c>
      <c r="Z132" s="47">
        <v>0</v>
      </c>
      <c r="AA132" s="46">
        <v>0</v>
      </c>
      <c r="AB132" s="47">
        <v>0</v>
      </c>
      <c r="AC132" s="59"/>
      <c r="AD132" s="60">
        <f t="shared" si="4"/>
        <v>0</v>
      </c>
      <c r="AE132" s="59"/>
    </row>
    <row r="133" spans="2:31" x14ac:dyDescent="0.3">
      <c r="B133" s="4" t="s">
        <v>24</v>
      </c>
      <c r="C133" s="4"/>
      <c r="D133" s="4"/>
      <c r="E133" s="46">
        <v>0</v>
      </c>
      <c r="F133" s="47">
        <v>0</v>
      </c>
      <c r="G133" s="46">
        <v>0</v>
      </c>
      <c r="H133" s="47">
        <v>0</v>
      </c>
      <c r="I133" s="46">
        <v>0</v>
      </c>
      <c r="J133" s="47">
        <v>0</v>
      </c>
      <c r="K133" s="46">
        <v>0</v>
      </c>
      <c r="L133" s="47">
        <v>0</v>
      </c>
      <c r="M133" s="46">
        <v>0</v>
      </c>
      <c r="N133" s="47">
        <v>0</v>
      </c>
      <c r="O133" s="46">
        <v>2.1833333333333347E-2</v>
      </c>
      <c r="P133" s="47">
        <v>0</v>
      </c>
      <c r="Q133" s="46">
        <v>7.3999999999999996E-2</v>
      </c>
      <c r="R133" s="47">
        <v>0.68399999999999983</v>
      </c>
      <c r="S133" s="46">
        <v>0.2165</v>
      </c>
      <c r="T133" s="47">
        <v>4.6999999999999979E-2</v>
      </c>
      <c r="U133" s="46">
        <v>1.7166666666666667E-2</v>
      </c>
      <c r="V133" s="47">
        <v>0</v>
      </c>
      <c r="W133" s="46">
        <v>0</v>
      </c>
      <c r="X133" s="47">
        <v>0</v>
      </c>
      <c r="Y133" s="46">
        <v>0</v>
      </c>
      <c r="Z133" s="47">
        <v>0</v>
      </c>
      <c r="AA133" s="46">
        <v>0</v>
      </c>
      <c r="AB133" s="47">
        <v>0</v>
      </c>
      <c r="AC133" s="59"/>
      <c r="AD133" s="60">
        <f t="shared" si="4"/>
        <v>1.0605</v>
      </c>
      <c r="AE133" s="59"/>
    </row>
    <row r="134" spans="2:31" x14ac:dyDescent="0.3">
      <c r="B134" s="4" t="s">
        <v>25</v>
      </c>
      <c r="C134" s="4"/>
      <c r="D134" s="4"/>
      <c r="E134" s="46">
        <v>0</v>
      </c>
      <c r="F134" s="47">
        <v>0</v>
      </c>
      <c r="G134" s="46">
        <v>0</v>
      </c>
      <c r="H134" s="47">
        <v>0</v>
      </c>
      <c r="I134" s="46">
        <v>0</v>
      </c>
      <c r="J134" s="47">
        <v>0</v>
      </c>
      <c r="K134" s="46">
        <v>0</v>
      </c>
      <c r="L134" s="47">
        <v>0</v>
      </c>
      <c r="M134" s="46">
        <v>1.8282833333333335</v>
      </c>
      <c r="N134" s="47">
        <v>2.7816666666666667</v>
      </c>
      <c r="O134" s="46">
        <v>1.6840000000000006</v>
      </c>
      <c r="P134" s="47">
        <v>1.0644999999999987</v>
      </c>
      <c r="Q134" s="46">
        <v>0.67733333333333312</v>
      </c>
      <c r="R134" s="47">
        <v>0.68583333333333329</v>
      </c>
      <c r="S134" s="46">
        <v>0.26491666666666658</v>
      </c>
      <c r="T134" s="47">
        <v>0.26445000000000024</v>
      </c>
      <c r="U134" s="46">
        <v>1.7405000000000004</v>
      </c>
      <c r="V134" s="47">
        <v>1.4460999999999991</v>
      </c>
      <c r="W134" s="46">
        <v>1.9164833333333331</v>
      </c>
      <c r="X134" s="47">
        <v>1.2218580000000001</v>
      </c>
      <c r="Y134" s="46">
        <v>0</v>
      </c>
      <c r="Z134" s="47">
        <v>0</v>
      </c>
      <c r="AA134" s="46">
        <v>0</v>
      </c>
      <c r="AB134" s="47">
        <v>0</v>
      </c>
      <c r="AC134" s="59"/>
      <c r="AD134" s="60">
        <f t="shared" si="4"/>
        <v>15.575924666666666</v>
      </c>
      <c r="AE134" s="59"/>
    </row>
    <row r="135" spans="2:31" x14ac:dyDescent="0.3">
      <c r="B135" s="4" t="s">
        <v>26</v>
      </c>
      <c r="C135" s="4"/>
      <c r="D135" s="4"/>
      <c r="E135" s="46">
        <v>2.5828333333333324</v>
      </c>
      <c r="F135" s="47">
        <v>2.8188333333333317</v>
      </c>
      <c r="G135" s="46">
        <v>5.1634999999999991</v>
      </c>
      <c r="H135" s="47">
        <v>5.1130000000000013</v>
      </c>
      <c r="I135" s="46">
        <v>5.1075000000000008</v>
      </c>
      <c r="J135" s="47">
        <v>4.967833333333334</v>
      </c>
      <c r="K135" s="46">
        <v>4.807166666666669</v>
      </c>
      <c r="L135" s="47">
        <v>4.8159999999999998</v>
      </c>
      <c r="M135" s="46">
        <v>5.829333333333337</v>
      </c>
      <c r="N135" s="47">
        <v>14.421833333333334</v>
      </c>
      <c r="O135" s="46">
        <v>12.658666666666669</v>
      </c>
      <c r="P135" s="47">
        <v>11.758000000000001</v>
      </c>
      <c r="Q135" s="46">
        <v>11.147666666666662</v>
      </c>
      <c r="R135" s="47">
        <v>9.454500000000003</v>
      </c>
      <c r="S135" s="46">
        <v>9.7688333333333315</v>
      </c>
      <c r="T135" s="47">
        <v>9.9870000000000001</v>
      </c>
      <c r="U135" s="46">
        <v>10.501666666666667</v>
      </c>
      <c r="V135" s="47">
        <v>10.482283333333333</v>
      </c>
      <c r="W135" s="46">
        <v>10.462733333333331</v>
      </c>
      <c r="X135" s="47">
        <v>4.7321583333333326</v>
      </c>
      <c r="Y135" s="46">
        <v>0</v>
      </c>
      <c r="Z135" s="47">
        <v>0</v>
      </c>
      <c r="AA135" s="46">
        <v>0.32421333333333352</v>
      </c>
      <c r="AB135" s="47">
        <v>3.2203666666666653</v>
      </c>
      <c r="AC135" s="59"/>
      <c r="AD135" s="60">
        <f t="shared" si="4"/>
        <v>160.12592166666667</v>
      </c>
      <c r="AE135" s="59"/>
    </row>
    <row r="136" spans="2:31" x14ac:dyDescent="0.3">
      <c r="B136" s="4" t="s">
        <v>27</v>
      </c>
      <c r="C136" s="4"/>
      <c r="D136" s="4"/>
      <c r="E136" s="46">
        <v>0</v>
      </c>
      <c r="F136" s="47">
        <v>0</v>
      </c>
      <c r="G136" s="46">
        <v>0</v>
      </c>
      <c r="H136" s="47">
        <v>0</v>
      </c>
      <c r="I136" s="46">
        <v>0</v>
      </c>
      <c r="J136" s="47">
        <v>0</v>
      </c>
      <c r="K136" s="46">
        <v>0</v>
      </c>
      <c r="L136" s="47">
        <v>0</v>
      </c>
      <c r="M136" s="46">
        <v>30.250500000000002</v>
      </c>
      <c r="N136" s="47">
        <v>35.770000000000003</v>
      </c>
      <c r="O136" s="46">
        <v>27.839999999999996</v>
      </c>
      <c r="P136" s="47">
        <v>21.830000000000005</v>
      </c>
      <c r="Q136" s="46">
        <v>17.060000000000002</v>
      </c>
      <c r="R136" s="47">
        <v>10.489999999999995</v>
      </c>
      <c r="S136" s="46">
        <v>10.100000000000001</v>
      </c>
      <c r="T136" s="47">
        <v>59.659999999999954</v>
      </c>
      <c r="U136" s="46">
        <v>59.059999999999953</v>
      </c>
      <c r="V136" s="47">
        <v>53.842000000000063</v>
      </c>
      <c r="W136" s="46">
        <v>53.829558333333388</v>
      </c>
      <c r="X136" s="47">
        <v>53.81711666666672</v>
      </c>
      <c r="Y136" s="46">
        <v>0</v>
      </c>
      <c r="Z136" s="47">
        <v>12.010866666666667</v>
      </c>
      <c r="AA136" s="46">
        <v>28.146599999999999</v>
      </c>
      <c r="AB136" s="47">
        <v>29.708999999999996</v>
      </c>
      <c r="AC136" s="59"/>
      <c r="AD136" s="60">
        <f t="shared" si="4"/>
        <v>503.41564166666672</v>
      </c>
      <c r="AE136" s="59"/>
    </row>
    <row r="137" spans="2:31" x14ac:dyDescent="0.3">
      <c r="B137" s="4" t="s">
        <v>28</v>
      </c>
      <c r="C137" s="4"/>
      <c r="D137" s="4"/>
      <c r="E137" s="46">
        <v>0</v>
      </c>
      <c r="F137" s="47">
        <v>0</v>
      </c>
      <c r="G137" s="46">
        <v>0</v>
      </c>
      <c r="H137" s="47">
        <v>0</v>
      </c>
      <c r="I137" s="46">
        <v>0</v>
      </c>
      <c r="J137" s="47">
        <v>0</v>
      </c>
      <c r="K137" s="46">
        <v>0</v>
      </c>
      <c r="L137" s="47">
        <v>0</v>
      </c>
      <c r="M137" s="46">
        <v>14.291833333333335</v>
      </c>
      <c r="N137" s="47">
        <v>48.281000000000013</v>
      </c>
      <c r="O137" s="46">
        <v>44.979333333333322</v>
      </c>
      <c r="P137" s="47">
        <v>42.851166666666657</v>
      </c>
      <c r="Q137" s="46">
        <v>40.917500000000018</v>
      </c>
      <c r="R137" s="47">
        <v>37.047333333333349</v>
      </c>
      <c r="S137" s="46">
        <v>37.821999999999996</v>
      </c>
      <c r="T137" s="47">
        <v>38.442999999999998</v>
      </c>
      <c r="U137" s="46">
        <v>39.237666666666669</v>
      </c>
      <c r="V137" s="47">
        <v>35.244500000000002</v>
      </c>
      <c r="W137" s="46">
        <v>33.265666666666675</v>
      </c>
      <c r="X137" s="47">
        <v>13.797439999999993</v>
      </c>
      <c r="Y137" s="46">
        <v>0</v>
      </c>
      <c r="Z137" s="47">
        <v>0.36527999999999966</v>
      </c>
      <c r="AA137" s="46">
        <v>6.1572666666666676</v>
      </c>
      <c r="AB137" s="47">
        <v>7.0494333333333321</v>
      </c>
      <c r="AC137" s="59"/>
      <c r="AD137" s="60">
        <f t="shared" si="4"/>
        <v>439.75041999999996</v>
      </c>
      <c r="AE137" s="59"/>
    </row>
    <row r="138" spans="2:31" x14ac:dyDescent="0.3">
      <c r="B138" s="4" t="s">
        <v>107</v>
      </c>
      <c r="C138" s="4"/>
      <c r="D138" s="4"/>
      <c r="E138" s="46">
        <v>0</v>
      </c>
      <c r="F138" s="47">
        <v>0</v>
      </c>
      <c r="G138" s="46">
        <v>0</v>
      </c>
      <c r="H138" s="47">
        <v>0</v>
      </c>
      <c r="I138" s="46">
        <v>0</v>
      </c>
      <c r="J138" s="47">
        <v>0</v>
      </c>
      <c r="K138" s="46">
        <v>0</v>
      </c>
      <c r="L138" s="47">
        <v>0</v>
      </c>
      <c r="M138" s="46">
        <v>11.726499999999998</v>
      </c>
      <c r="N138" s="47">
        <v>37.716333333333345</v>
      </c>
      <c r="O138" s="46">
        <v>20.878833333333326</v>
      </c>
      <c r="P138" s="47">
        <v>10.79383333333333</v>
      </c>
      <c r="Q138" s="46">
        <v>7.1278333333333288</v>
      </c>
      <c r="R138" s="47">
        <v>1.8391666666666719</v>
      </c>
      <c r="S138" s="46">
        <v>4.9456666666666669</v>
      </c>
      <c r="T138" s="47">
        <v>7.5839999999999996</v>
      </c>
      <c r="U138" s="46">
        <v>10.911999999999994</v>
      </c>
      <c r="V138" s="47">
        <v>11.278833333333329</v>
      </c>
      <c r="W138" s="46">
        <v>14.857166666666675</v>
      </c>
      <c r="X138" s="47">
        <v>8.2834249999999994</v>
      </c>
      <c r="Y138" s="46">
        <v>0</v>
      </c>
      <c r="Z138" s="47">
        <v>0</v>
      </c>
      <c r="AA138" s="46">
        <v>0</v>
      </c>
      <c r="AB138" s="47">
        <v>0</v>
      </c>
      <c r="AC138" s="59"/>
      <c r="AD138" s="60">
        <f t="shared" si="4"/>
        <v>147.94359166666663</v>
      </c>
      <c r="AE138" s="59"/>
    </row>
    <row r="139" spans="2:31" x14ac:dyDescent="0.3">
      <c r="B139" s="4" t="s">
        <v>29</v>
      </c>
      <c r="C139" s="4"/>
      <c r="D139" s="4"/>
      <c r="E139" s="46">
        <v>0</v>
      </c>
      <c r="F139" s="47">
        <v>0</v>
      </c>
      <c r="G139" s="46">
        <v>0</v>
      </c>
      <c r="H139" s="47">
        <v>0</v>
      </c>
      <c r="I139" s="46">
        <v>0</v>
      </c>
      <c r="J139" s="47">
        <v>0</v>
      </c>
      <c r="K139" s="46">
        <v>0</v>
      </c>
      <c r="L139" s="47">
        <v>0</v>
      </c>
      <c r="M139" s="46">
        <v>13.502666666666666</v>
      </c>
      <c r="N139" s="47">
        <v>45.56466666666666</v>
      </c>
      <c r="O139" s="46">
        <v>32.405166666666652</v>
      </c>
      <c r="P139" s="47">
        <v>23.369666666666671</v>
      </c>
      <c r="Q139" s="46">
        <v>18.066666666666659</v>
      </c>
      <c r="R139" s="47">
        <v>10.376833333333334</v>
      </c>
      <c r="S139" s="46">
        <v>11.951166666666673</v>
      </c>
      <c r="T139" s="47">
        <v>13.648666666666665</v>
      </c>
      <c r="U139" s="46">
        <v>15.786500000000002</v>
      </c>
      <c r="V139" s="47">
        <v>15.028666666666661</v>
      </c>
      <c r="W139" s="46">
        <v>15.156000000000001</v>
      </c>
      <c r="X139" s="47">
        <v>9.7806083333333351</v>
      </c>
      <c r="Y139" s="46">
        <v>0</v>
      </c>
      <c r="Z139" s="47">
        <v>0</v>
      </c>
      <c r="AA139" s="46">
        <v>0</v>
      </c>
      <c r="AB139" s="47">
        <v>0</v>
      </c>
      <c r="AC139" s="59"/>
      <c r="AD139" s="60">
        <f t="shared" si="4"/>
        <v>224.63727499999993</v>
      </c>
      <c r="AE139" s="59"/>
    </row>
    <row r="140" spans="2:31" x14ac:dyDescent="0.3">
      <c r="B140" s="4" t="s">
        <v>30</v>
      </c>
      <c r="C140" s="4"/>
      <c r="D140" s="4"/>
      <c r="E140" s="46">
        <v>0</v>
      </c>
      <c r="F140" s="47">
        <v>0</v>
      </c>
      <c r="G140" s="46">
        <v>0</v>
      </c>
      <c r="H140" s="47">
        <v>0</v>
      </c>
      <c r="I140" s="46">
        <v>0</v>
      </c>
      <c r="J140" s="47">
        <v>0</v>
      </c>
      <c r="K140" s="46">
        <v>0</v>
      </c>
      <c r="L140" s="47">
        <v>0</v>
      </c>
      <c r="M140" s="46">
        <v>22.140500000000007</v>
      </c>
      <c r="N140" s="47">
        <v>79.233499999999992</v>
      </c>
      <c r="O140" s="46">
        <v>74.727999999999966</v>
      </c>
      <c r="P140" s="47">
        <v>64.09050000000002</v>
      </c>
      <c r="Q140" s="46">
        <v>61.946833333333345</v>
      </c>
      <c r="R140" s="47">
        <v>56.117333333333356</v>
      </c>
      <c r="S140" s="46">
        <v>57.848833333333339</v>
      </c>
      <c r="T140" s="47">
        <v>56.156333333333336</v>
      </c>
      <c r="U140" s="46">
        <v>58.892833333333314</v>
      </c>
      <c r="V140" s="47">
        <v>11.831333333333339</v>
      </c>
      <c r="W140" s="46">
        <v>1.1643333333333321</v>
      </c>
      <c r="X140" s="47">
        <v>4.1304166666666671</v>
      </c>
      <c r="Y140" s="46">
        <v>0</v>
      </c>
      <c r="Z140" s="47">
        <v>1.5101666666666664</v>
      </c>
      <c r="AA140" s="46">
        <v>17.307166666666657</v>
      </c>
      <c r="AB140" s="47">
        <v>19.564333333333341</v>
      </c>
      <c r="AC140" s="59"/>
      <c r="AD140" s="60">
        <f t="shared" si="4"/>
        <v>586.66241666666667</v>
      </c>
      <c r="AE140" s="59"/>
    </row>
    <row r="141" spans="2:31" x14ac:dyDescent="0.3">
      <c r="B141" s="4" t="s">
        <v>31</v>
      </c>
      <c r="C141" s="4"/>
      <c r="D141" s="4"/>
      <c r="E141" s="46">
        <v>0</v>
      </c>
      <c r="F141" s="47">
        <v>0</v>
      </c>
      <c r="G141" s="46">
        <v>0</v>
      </c>
      <c r="H141" s="47">
        <v>0</v>
      </c>
      <c r="I141" s="46">
        <v>0</v>
      </c>
      <c r="J141" s="47">
        <v>0</v>
      </c>
      <c r="K141" s="46">
        <v>0</v>
      </c>
      <c r="L141" s="47">
        <v>0</v>
      </c>
      <c r="M141" s="46">
        <v>10.85</v>
      </c>
      <c r="N141" s="47">
        <v>16.72</v>
      </c>
      <c r="O141" s="46">
        <v>14.310000000000002</v>
      </c>
      <c r="P141" s="47">
        <v>12.969999999999999</v>
      </c>
      <c r="Q141" s="46">
        <v>12.040000000000001</v>
      </c>
      <c r="R141" s="47">
        <v>11.139999999999999</v>
      </c>
      <c r="S141" s="46">
        <v>8.84</v>
      </c>
      <c r="T141" s="47">
        <v>8.3200000000000021</v>
      </c>
      <c r="U141" s="46">
        <v>7.6100000000000012</v>
      </c>
      <c r="V141" s="47">
        <v>6.9400000000000013</v>
      </c>
      <c r="W141" s="46">
        <v>4.7449999999999992</v>
      </c>
      <c r="X141" s="47">
        <v>0</v>
      </c>
      <c r="Y141" s="46">
        <v>0</v>
      </c>
      <c r="Z141" s="47">
        <v>0</v>
      </c>
      <c r="AA141" s="46">
        <v>0</v>
      </c>
      <c r="AB141" s="47">
        <v>0</v>
      </c>
      <c r="AC141" s="59"/>
      <c r="AD141" s="60">
        <f t="shared" si="4"/>
        <v>114.48500000000001</v>
      </c>
      <c r="AE141" s="59"/>
    </row>
    <row r="142" spans="2:31" x14ac:dyDescent="0.3">
      <c r="B142" s="4" t="s">
        <v>32</v>
      </c>
      <c r="C142" s="4"/>
      <c r="D142" s="4"/>
      <c r="E142" s="46">
        <v>0</v>
      </c>
      <c r="F142" s="47">
        <v>0</v>
      </c>
      <c r="G142" s="46">
        <v>0</v>
      </c>
      <c r="H142" s="47">
        <v>0</v>
      </c>
      <c r="I142" s="46">
        <v>0</v>
      </c>
      <c r="J142" s="47">
        <v>0</v>
      </c>
      <c r="K142" s="46">
        <v>0</v>
      </c>
      <c r="L142" s="47">
        <v>0</v>
      </c>
      <c r="M142" s="46">
        <v>4.980000000000004</v>
      </c>
      <c r="N142" s="47">
        <v>3.6400000000000006</v>
      </c>
      <c r="O142" s="46">
        <v>3.25</v>
      </c>
      <c r="P142" s="47">
        <v>3.75</v>
      </c>
      <c r="Q142" s="46">
        <v>1.8599999999999994</v>
      </c>
      <c r="R142" s="47">
        <v>30.520000000000003</v>
      </c>
      <c r="S142" s="46">
        <v>31.839999999999996</v>
      </c>
      <c r="T142" s="47">
        <v>30.33</v>
      </c>
      <c r="U142" s="46">
        <v>32.930000000000007</v>
      </c>
      <c r="V142" s="47">
        <v>0.50999999999999801</v>
      </c>
      <c r="W142" s="46">
        <v>0</v>
      </c>
      <c r="X142" s="47">
        <v>0</v>
      </c>
      <c r="Y142" s="46">
        <v>0</v>
      </c>
      <c r="Z142" s="47">
        <v>0</v>
      </c>
      <c r="AA142" s="46">
        <v>9.3240000000000052</v>
      </c>
      <c r="AB142" s="47">
        <v>10.147999999999996</v>
      </c>
      <c r="AC142" s="59"/>
      <c r="AD142" s="60">
        <f t="shared" si="4"/>
        <v>163.08200000000002</v>
      </c>
      <c r="AE142" s="59"/>
    </row>
    <row r="143" spans="2:31" x14ac:dyDescent="0.3">
      <c r="B143" s="4" t="s">
        <v>33</v>
      </c>
      <c r="C143" s="4"/>
      <c r="D143" s="4"/>
      <c r="E143" s="46">
        <v>2.5843333333333343</v>
      </c>
      <c r="F143" s="47">
        <v>3.1321666666666688</v>
      </c>
      <c r="G143" s="46">
        <v>5.5924999999999994</v>
      </c>
      <c r="H143" s="47">
        <v>5.5250000000000012</v>
      </c>
      <c r="I143" s="46">
        <v>5.4483333333333341</v>
      </c>
      <c r="J143" s="47">
        <v>5.4293333333333322</v>
      </c>
      <c r="K143" s="46">
        <v>5.3393333333333342</v>
      </c>
      <c r="L143" s="47">
        <v>5.2591666666666637</v>
      </c>
      <c r="M143" s="46">
        <v>6.3481666666666658</v>
      </c>
      <c r="N143" s="47">
        <v>12.47833333333333</v>
      </c>
      <c r="O143" s="46">
        <v>11.695666666666671</v>
      </c>
      <c r="P143" s="47">
        <v>11.114333333333329</v>
      </c>
      <c r="Q143" s="46">
        <v>10.695666666666666</v>
      </c>
      <c r="R143" s="47">
        <v>9.4696666666666633</v>
      </c>
      <c r="S143" s="46">
        <v>10.383500000000002</v>
      </c>
      <c r="T143" s="47">
        <v>10.365833333333336</v>
      </c>
      <c r="U143" s="46">
        <v>11.163</v>
      </c>
      <c r="V143" s="47">
        <v>9.9651666666666667</v>
      </c>
      <c r="W143" s="46">
        <v>9.1483333333333334</v>
      </c>
      <c r="X143" s="47">
        <v>3.7578299999999998</v>
      </c>
      <c r="Y143" s="46">
        <v>0</v>
      </c>
      <c r="Z143" s="47">
        <v>0</v>
      </c>
      <c r="AA143" s="46">
        <v>0.27493666666666677</v>
      </c>
      <c r="AB143" s="47">
        <v>2.9711666666666665</v>
      </c>
      <c r="AC143" s="59"/>
      <c r="AD143" s="60">
        <f t="shared" si="4"/>
        <v>158.14176666666671</v>
      </c>
      <c r="AE143" s="59"/>
    </row>
    <row r="144" spans="2:31" x14ac:dyDescent="0.3">
      <c r="B144" s="4" t="s">
        <v>34</v>
      </c>
      <c r="C144" s="4"/>
      <c r="D144" s="4"/>
      <c r="E144" s="46">
        <v>0</v>
      </c>
      <c r="F144" s="47">
        <v>0</v>
      </c>
      <c r="G144" s="46">
        <v>0</v>
      </c>
      <c r="H144" s="47">
        <v>0</v>
      </c>
      <c r="I144" s="46">
        <v>0</v>
      </c>
      <c r="J144" s="47">
        <v>0</v>
      </c>
      <c r="K144" s="46">
        <v>0</v>
      </c>
      <c r="L144" s="47">
        <v>0</v>
      </c>
      <c r="M144" s="46">
        <v>0</v>
      </c>
      <c r="N144" s="47">
        <v>0</v>
      </c>
      <c r="O144" s="46">
        <v>0</v>
      </c>
      <c r="P144" s="47">
        <v>0</v>
      </c>
      <c r="Q144" s="46">
        <v>0</v>
      </c>
      <c r="R144" s="47">
        <v>0</v>
      </c>
      <c r="S144" s="46">
        <v>0</v>
      </c>
      <c r="T144" s="47">
        <v>0</v>
      </c>
      <c r="U144" s="46">
        <v>0</v>
      </c>
      <c r="V144" s="47">
        <v>0</v>
      </c>
      <c r="W144" s="46">
        <v>0</v>
      </c>
      <c r="X144" s="47">
        <v>0</v>
      </c>
      <c r="Y144" s="46">
        <v>0</v>
      </c>
      <c r="Z144" s="47">
        <v>0</v>
      </c>
      <c r="AA144" s="46">
        <v>0</v>
      </c>
      <c r="AB144" s="47">
        <v>0</v>
      </c>
      <c r="AC144" s="59"/>
      <c r="AD144" s="60">
        <f t="shared" si="4"/>
        <v>0</v>
      </c>
      <c r="AE144" s="59"/>
    </row>
    <row r="145" spans="2:31" x14ac:dyDescent="0.3">
      <c r="B145" s="4" t="s">
        <v>35</v>
      </c>
      <c r="C145" s="4"/>
      <c r="D145" s="4"/>
      <c r="E145" s="46">
        <v>14.284666666666659</v>
      </c>
      <c r="F145" s="47">
        <v>7.5194999999999954</v>
      </c>
      <c r="G145" s="46">
        <v>0</v>
      </c>
      <c r="H145" s="47">
        <v>0</v>
      </c>
      <c r="I145" s="46">
        <v>0</v>
      </c>
      <c r="J145" s="47">
        <v>0</v>
      </c>
      <c r="K145" s="46">
        <v>0</v>
      </c>
      <c r="L145" s="47">
        <v>0</v>
      </c>
      <c r="M145" s="46">
        <v>1.663166666666666</v>
      </c>
      <c r="N145" s="47">
        <v>0.60066666666666668</v>
      </c>
      <c r="O145" s="46">
        <v>0</v>
      </c>
      <c r="P145" s="47">
        <v>0.89099999999999846</v>
      </c>
      <c r="Q145" s="46">
        <v>6.9243333333333394</v>
      </c>
      <c r="R145" s="47">
        <v>6.9181666666666697</v>
      </c>
      <c r="S145" s="46">
        <v>13.096333333333336</v>
      </c>
      <c r="T145" s="47">
        <v>13.687500000000007</v>
      </c>
      <c r="U145" s="46">
        <v>16.039666666666658</v>
      </c>
      <c r="V145" s="47">
        <v>15.001666666666665</v>
      </c>
      <c r="W145" s="46">
        <v>12.027666666666674</v>
      </c>
      <c r="X145" s="47">
        <v>5.7479333333333331</v>
      </c>
      <c r="Y145" s="46">
        <v>0</v>
      </c>
      <c r="Z145" s="47">
        <v>1.1426666666666667</v>
      </c>
      <c r="AA145" s="46">
        <v>0</v>
      </c>
      <c r="AB145" s="47">
        <v>3.0966666666666854E-2</v>
      </c>
      <c r="AC145" s="59"/>
      <c r="AD145" s="60">
        <f t="shared" si="4"/>
        <v>115.5759</v>
      </c>
      <c r="AE145" s="59"/>
    </row>
    <row r="146" spans="2:31" x14ac:dyDescent="0.3">
      <c r="B146" s="4" t="s">
        <v>36</v>
      </c>
      <c r="C146" s="4"/>
      <c r="D146" s="4"/>
      <c r="E146" s="46">
        <v>2.2864999999999989</v>
      </c>
      <c r="F146" s="47">
        <v>0.24666666666666662</v>
      </c>
      <c r="G146" s="46">
        <v>0</v>
      </c>
      <c r="H146" s="47">
        <v>0</v>
      </c>
      <c r="I146" s="46">
        <v>0</v>
      </c>
      <c r="J146" s="47">
        <v>0</v>
      </c>
      <c r="K146" s="46">
        <v>0</v>
      </c>
      <c r="L146" s="47">
        <v>0</v>
      </c>
      <c r="M146" s="46">
        <v>0</v>
      </c>
      <c r="N146" s="47">
        <v>0</v>
      </c>
      <c r="O146" s="46">
        <v>0</v>
      </c>
      <c r="P146" s="47">
        <v>0</v>
      </c>
      <c r="Q146" s="46">
        <v>0</v>
      </c>
      <c r="R146" s="47">
        <v>0</v>
      </c>
      <c r="S146" s="46">
        <v>0</v>
      </c>
      <c r="T146" s="47">
        <v>0</v>
      </c>
      <c r="U146" s="46">
        <v>0</v>
      </c>
      <c r="V146" s="47">
        <v>0</v>
      </c>
      <c r="W146" s="46">
        <v>0</v>
      </c>
      <c r="X146" s="47">
        <v>0</v>
      </c>
      <c r="Y146" s="46">
        <v>0</v>
      </c>
      <c r="Z146" s="47">
        <v>0</v>
      </c>
      <c r="AA146" s="46">
        <v>1.6016666666666672E-2</v>
      </c>
      <c r="AB146" s="47">
        <v>4.6683333333333334E-2</v>
      </c>
      <c r="AC146" s="59"/>
      <c r="AD146" s="60">
        <f t="shared" si="4"/>
        <v>2.5958666666666654</v>
      </c>
      <c r="AE146" s="59"/>
    </row>
    <row r="147" spans="2:31" x14ac:dyDescent="0.3">
      <c r="B147" s="4" t="s">
        <v>108</v>
      </c>
      <c r="C147" s="4"/>
      <c r="D147" s="4"/>
      <c r="E147" s="46">
        <v>1.0233333333333337</v>
      </c>
      <c r="F147" s="47">
        <v>0.33433333333333309</v>
      </c>
      <c r="G147" s="46">
        <v>4.8166666666666677E-2</v>
      </c>
      <c r="H147" s="47">
        <v>0</v>
      </c>
      <c r="I147" s="46">
        <v>0</v>
      </c>
      <c r="J147" s="47">
        <v>0</v>
      </c>
      <c r="K147" s="46">
        <v>0</v>
      </c>
      <c r="L147" s="47">
        <v>0</v>
      </c>
      <c r="M147" s="46">
        <v>0</v>
      </c>
      <c r="N147" s="47">
        <v>0</v>
      </c>
      <c r="O147" s="46">
        <v>0</v>
      </c>
      <c r="P147" s="47">
        <v>0</v>
      </c>
      <c r="Q147" s="46">
        <v>0</v>
      </c>
      <c r="R147" s="47">
        <v>0</v>
      </c>
      <c r="S147" s="46">
        <v>0</v>
      </c>
      <c r="T147" s="47">
        <v>0</v>
      </c>
      <c r="U147" s="46">
        <v>0</v>
      </c>
      <c r="V147" s="47">
        <v>0</v>
      </c>
      <c r="W147" s="46">
        <v>0</v>
      </c>
      <c r="X147" s="47">
        <v>0</v>
      </c>
      <c r="Y147" s="46">
        <v>0</v>
      </c>
      <c r="Z147" s="47">
        <v>0</v>
      </c>
      <c r="AA147" s="46">
        <v>1.5983333333333356E-2</v>
      </c>
      <c r="AB147" s="47">
        <v>3.9083333333333317E-2</v>
      </c>
      <c r="AC147" s="59"/>
      <c r="AD147" s="60">
        <f t="shared" si="4"/>
        <v>1.4609000000000003</v>
      </c>
      <c r="AE147" s="59"/>
    </row>
    <row r="148" spans="2:31" x14ac:dyDescent="0.3">
      <c r="B148" s="4" t="s">
        <v>86</v>
      </c>
      <c r="C148" s="4"/>
      <c r="D148" s="4"/>
      <c r="E148" s="46">
        <v>4.5833333333333393E-2</v>
      </c>
      <c r="F148" s="47">
        <v>0.94383333333333252</v>
      </c>
      <c r="G148" s="46">
        <v>6.2821666666666678</v>
      </c>
      <c r="H148" s="47">
        <v>6.1393333333333358</v>
      </c>
      <c r="I148" s="46">
        <v>5.7704999999999975</v>
      </c>
      <c r="J148" s="47">
        <v>5.574833333333336</v>
      </c>
      <c r="K148" s="46">
        <v>5.4798333333333327</v>
      </c>
      <c r="L148" s="47">
        <v>5.1798333333333328</v>
      </c>
      <c r="M148" s="46">
        <v>6.2836666666666696</v>
      </c>
      <c r="N148" s="47">
        <v>16.372166666666661</v>
      </c>
      <c r="O148" s="46">
        <v>14.878333333333332</v>
      </c>
      <c r="P148" s="47">
        <v>13.623333333333333</v>
      </c>
      <c r="Q148" s="46">
        <v>12.591333333333329</v>
      </c>
      <c r="R148" s="47">
        <v>12.696666666666669</v>
      </c>
      <c r="S148" s="46">
        <v>11.324833333333334</v>
      </c>
      <c r="T148" s="47">
        <v>11.026833333333336</v>
      </c>
      <c r="U148" s="46">
        <v>11.301999999999998</v>
      </c>
      <c r="V148" s="47">
        <v>8.1861666666666686</v>
      </c>
      <c r="W148" s="46">
        <v>7.6743333333333323</v>
      </c>
      <c r="X148" s="47">
        <v>3.2871233333333341</v>
      </c>
      <c r="Y148" s="46">
        <v>0</v>
      </c>
      <c r="Z148" s="47">
        <v>0</v>
      </c>
      <c r="AA148" s="46">
        <v>0.13344666666666669</v>
      </c>
      <c r="AB148" s="47">
        <v>4.2265000000000025E-2</v>
      </c>
      <c r="AC148" s="59"/>
      <c r="AD148" s="60">
        <f t="shared" si="4"/>
        <v>164.83866833333332</v>
      </c>
      <c r="AE148" s="59"/>
    </row>
    <row r="149" spans="2:31" x14ac:dyDescent="0.3">
      <c r="B149" s="4" t="s">
        <v>87</v>
      </c>
      <c r="C149" s="4"/>
      <c r="D149" s="4"/>
      <c r="E149" s="46">
        <v>0</v>
      </c>
      <c r="F149" s="47">
        <v>0</v>
      </c>
      <c r="G149" s="46">
        <v>0</v>
      </c>
      <c r="H149" s="47">
        <v>0</v>
      </c>
      <c r="I149" s="46">
        <v>0</v>
      </c>
      <c r="J149" s="47">
        <v>0</v>
      </c>
      <c r="K149" s="46">
        <v>4.9195666666666638</v>
      </c>
      <c r="L149" s="47">
        <v>7.1624999999999996</v>
      </c>
      <c r="M149" s="46">
        <v>1.2348666666666674</v>
      </c>
      <c r="N149" s="47">
        <v>15.285000000000002</v>
      </c>
      <c r="O149" s="46">
        <v>8.3383333333333365</v>
      </c>
      <c r="P149" s="47">
        <v>0</v>
      </c>
      <c r="Q149" s="46">
        <v>0</v>
      </c>
      <c r="R149" s="47">
        <v>0</v>
      </c>
      <c r="S149" s="46">
        <v>0</v>
      </c>
      <c r="T149" s="47">
        <v>0</v>
      </c>
      <c r="U149" s="46">
        <v>0</v>
      </c>
      <c r="V149" s="47">
        <v>0</v>
      </c>
      <c r="W149" s="46">
        <v>0</v>
      </c>
      <c r="X149" s="47">
        <v>0</v>
      </c>
      <c r="Y149" s="46">
        <v>0</v>
      </c>
      <c r="Z149" s="47">
        <v>0</v>
      </c>
      <c r="AA149" s="46">
        <v>0</v>
      </c>
      <c r="AB149" s="47">
        <v>0</v>
      </c>
      <c r="AC149" s="59"/>
      <c r="AD149" s="60">
        <f t="shared" si="4"/>
        <v>36.940266666666666</v>
      </c>
      <c r="AE149" s="59"/>
    </row>
    <row r="150" spans="2:31" x14ac:dyDescent="0.3">
      <c r="B150" s="4" t="s">
        <v>93</v>
      </c>
      <c r="C150" s="4"/>
      <c r="D150" s="4"/>
      <c r="E150" s="46">
        <v>4.1016666666666683</v>
      </c>
      <c r="F150" s="47">
        <v>3.780333333333334</v>
      </c>
      <c r="G150" s="46">
        <v>6.1586666666666714</v>
      </c>
      <c r="H150" s="47">
        <v>6.1596666666666691</v>
      </c>
      <c r="I150" s="46">
        <v>6.5533333333333319</v>
      </c>
      <c r="J150" s="47">
        <v>6.5633333333333326</v>
      </c>
      <c r="K150" s="46">
        <v>5.876999999999998</v>
      </c>
      <c r="L150" s="47">
        <v>6.4379999999999979</v>
      </c>
      <c r="M150" s="46">
        <v>7.1806666666666681</v>
      </c>
      <c r="N150" s="47">
        <v>15.35883333333333</v>
      </c>
      <c r="O150" s="46">
        <v>10.488000000000003</v>
      </c>
      <c r="P150" s="47">
        <v>7.1588333333333427</v>
      </c>
      <c r="Q150" s="46">
        <v>4.4648333333333339</v>
      </c>
      <c r="R150" s="47">
        <v>3.0720000000000018</v>
      </c>
      <c r="S150" s="46">
        <v>3.3340000000000005</v>
      </c>
      <c r="T150" s="47">
        <v>7.7061666666666699</v>
      </c>
      <c r="U150" s="46">
        <v>5.9468333333333332</v>
      </c>
      <c r="V150" s="47">
        <v>4.1769999999999978</v>
      </c>
      <c r="W150" s="46">
        <v>4.1827499999999986</v>
      </c>
      <c r="X150" s="47">
        <v>0</v>
      </c>
      <c r="Y150" s="46">
        <v>0</v>
      </c>
      <c r="Z150" s="47">
        <v>0</v>
      </c>
      <c r="AA150" s="46">
        <v>0</v>
      </c>
      <c r="AB150" s="47">
        <v>0</v>
      </c>
      <c r="AC150" s="59"/>
      <c r="AD150" s="60">
        <f t="shared" si="4"/>
        <v>118.70191666666668</v>
      </c>
      <c r="AE150" s="59"/>
    </row>
    <row r="151" spans="2:31" x14ac:dyDescent="0.3">
      <c r="B151" s="4" t="s">
        <v>99</v>
      </c>
      <c r="C151" s="4"/>
      <c r="D151" s="4"/>
      <c r="E151" s="46">
        <v>0</v>
      </c>
      <c r="F151" s="47">
        <v>0</v>
      </c>
      <c r="G151" s="46">
        <v>0</v>
      </c>
      <c r="H151" s="47">
        <v>0</v>
      </c>
      <c r="I151" s="46">
        <v>0</v>
      </c>
      <c r="J151" s="47">
        <v>0</v>
      </c>
      <c r="K151" s="46">
        <v>0</v>
      </c>
      <c r="L151" s="47">
        <v>0</v>
      </c>
      <c r="M151" s="46">
        <v>2.6831666666666667</v>
      </c>
      <c r="N151" s="47">
        <v>15.542500000000002</v>
      </c>
      <c r="O151" s="46">
        <v>8.9891666666666712</v>
      </c>
      <c r="P151" s="47">
        <v>5.3888333333333325</v>
      </c>
      <c r="Q151" s="46">
        <v>3.8641666666666681</v>
      </c>
      <c r="R151" s="47">
        <v>3.2268333333333339</v>
      </c>
      <c r="S151" s="46">
        <v>3.1401666666666679</v>
      </c>
      <c r="T151" s="47">
        <v>3.1358333333333337</v>
      </c>
      <c r="U151" s="46">
        <v>4.2664999999999997</v>
      </c>
      <c r="V151" s="47">
        <v>4.2742499999999994</v>
      </c>
      <c r="W151" s="46">
        <v>4.2830000000000004</v>
      </c>
      <c r="X151" s="47">
        <v>4.7125433333333318</v>
      </c>
      <c r="Y151" s="46">
        <v>0</v>
      </c>
      <c r="Z151" s="47">
        <v>0</v>
      </c>
      <c r="AA151" s="46">
        <v>0</v>
      </c>
      <c r="AB151" s="47">
        <v>0</v>
      </c>
      <c r="AC151" s="59"/>
      <c r="AD151" s="60">
        <f t="shared" si="4"/>
        <v>63.506959999999999</v>
      </c>
      <c r="AE151" s="59"/>
    </row>
    <row r="152" spans="2:31" x14ac:dyDescent="0.3">
      <c r="B152" s="4" t="s">
        <v>100</v>
      </c>
      <c r="C152" s="4"/>
      <c r="D152" s="4"/>
      <c r="E152" s="46">
        <v>0</v>
      </c>
      <c r="F152" s="47">
        <v>0</v>
      </c>
      <c r="G152" s="46">
        <v>0</v>
      </c>
      <c r="H152" s="47">
        <v>0</v>
      </c>
      <c r="I152" s="46">
        <v>0</v>
      </c>
      <c r="J152" s="47">
        <v>0</v>
      </c>
      <c r="K152" s="46">
        <v>0</v>
      </c>
      <c r="L152" s="47">
        <v>0</v>
      </c>
      <c r="M152" s="46">
        <v>0.8443333333333326</v>
      </c>
      <c r="N152" s="47">
        <v>53.244833333333339</v>
      </c>
      <c r="O152" s="46">
        <v>58.758500000000019</v>
      </c>
      <c r="P152" s="47">
        <v>64.093833333333322</v>
      </c>
      <c r="Q152" s="46">
        <v>62.752166666666668</v>
      </c>
      <c r="R152" s="47">
        <v>57.018500000000024</v>
      </c>
      <c r="S152" s="46">
        <v>64.337666666666664</v>
      </c>
      <c r="T152" s="47">
        <v>72.466833333333327</v>
      </c>
      <c r="U152" s="46">
        <v>79.630666666666656</v>
      </c>
      <c r="V152" s="47">
        <v>69.065166666666684</v>
      </c>
      <c r="W152" s="46">
        <v>64.023666666666671</v>
      </c>
      <c r="X152" s="47">
        <v>24.820333333333334</v>
      </c>
      <c r="Y152" s="46">
        <v>0</v>
      </c>
      <c r="Z152" s="47">
        <v>0</v>
      </c>
      <c r="AA152" s="46">
        <v>0</v>
      </c>
      <c r="AB152" s="47">
        <v>0</v>
      </c>
      <c r="AC152" s="59"/>
      <c r="AD152" s="60">
        <f t="shared" si="4"/>
        <v>671.05650000000003</v>
      </c>
      <c r="AE152" s="59"/>
    </row>
    <row r="153" spans="2:31" x14ac:dyDescent="0.3">
      <c r="B153" s="4" t="s">
        <v>101</v>
      </c>
      <c r="C153" s="4"/>
      <c r="D153" s="4"/>
      <c r="E153" s="46">
        <v>0</v>
      </c>
      <c r="F153" s="47">
        <v>0</v>
      </c>
      <c r="G153" s="46">
        <v>0</v>
      </c>
      <c r="H153" s="47">
        <v>0</v>
      </c>
      <c r="I153" s="46">
        <v>0</v>
      </c>
      <c r="J153" s="47">
        <v>0</v>
      </c>
      <c r="K153" s="46">
        <v>0</v>
      </c>
      <c r="L153" s="47">
        <v>0</v>
      </c>
      <c r="M153" s="46">
        <v>0.91000000000000025</v>
      </c>
      <c r="N153" s="47">
        <v>9.8999999999999879</v>
      </c>
      <c r="O153" s="46">
        <v>14.100000000000014</v>
      </c>
      <c r="P153" s="47">
        <v>14.200000000000014</v>
      </c>
      <c r="Q153" s="46">
        <v>28.595999999999997</v>
      </c>
      <c r="R153" s="47">
        <v>56.576333333333331</v>
      </c>
      <c r="S153" s="46">
        <v>64.852000000000004</v>
      </c>
      <c r="T153" s="47">
        <v>80.683499999999952</v>
      </c>
      <c r="U153" s="46">
        <v>86.87866666666666</v>
      </c>
      <c r="V153" s="47">
        <v>77.115833333333299</v>
      </c>
      <c r="W153" s="46">
        <v>73.660666666666671</v>
      </c>
      <c r="X153" s="47">
        <v>24.792666666666666</v>
      </c>
      <c r="Y153" s="46">
        <v>0</v>
      </c>
      <c r="Z153" s="47">
        <v>0</v>
      </c>
      <c r="AA153" s="46">
        <v>0</v>
      </c>
      <c r="AB153" s="47">
        <v>0</v>
      </c>
      <c r="AC153" s="59"/>
      <c r="AD153" s="60">
        <f t="shared" si="4"/>
        <v>532.26566666666656</v>
      </c>
      <c r="AE153" s="59"/>
    </row>
    <row r="154" spans="2:31" x14ac:dyDescent="0.3">
      <c r="B154" s="4" t="s">
        <v>102</v>
      </c>
      <c r="C154" s="4"/>
      <c r="D154" s="4"/>
      <c r="E154" s="46">
        <v>0</v>
      </c>
      <c r="F154" s="47">
        <v>0</v>
      </c>
      <c r="G154" s="46">
        <v>0</v>
      </c>
      <c r="H154" s="47">
        <v>0</v>
      </c>
      <c r="I154" s="46">
        <v>0</v>
      </c>
      <c r="J154" s="47">
        <v>0</v>
      </c>
      <c r="K154" s="46">
        <v>0</v>
      </c>
      <c r="L154" s="47">
        <v>0</v>
      </c>
      <c r="M154" s="46">
        <v>2.7304999999999993</v>
      </c>
      <c r="N154" s="47">
        <v>15.763999999999999</v>
      </c>
      <c r="O154" s="46">
        <v>11.406833333333349</v>
      </c>
      <c r="P154" s="47">
        <v>8.6284999999999989</v>
      </c>
      <c r="Q154" s="46">
        <v>6.6200000000000045</v>
      </c>
      <c r="R154" s="47">
        <v>4.839333333333335</v>
      </c>
      <c r="S154" s="46">
        <v>7.5494999999999992</v>
      </c>
      <c r="T154" s="47">
        <v>8.1891666666666687</v>
      </c>
      <c r="U154" s="46">
        <v>10.521833333333332</v>
      </c>
      <c r="V154" s="47">
        <v>6.0558333333333314</v>
      </c>
      <c r="W154" s="46">
        <v>6.0354416666666673</v>
      </c>
      <c r="X154" s="47">
        <v>6.0122166666666654</v>
      </c>
      <c r="Y154" s="46">
        <v>0</v>
      </c>
      <c r="Z154" s="47">
        <v>0</v>
      </c>
      <c r="AA154" s="46">
        <v>0</v>
      </c>
      <c r="AB154" s="47">
        <v>0</v>
      </c>
      <c r="AC154" s="59"/>
      <c r="AD154" s="60">
        <f t="shared" si="4"/>
        <v>94.35315833333334</v>
      </c>
      <c r="AE154" s="59"/>
    </row>
    <row r="155" spans="2:31" x14ac:dyDescent="0.3">
      <c r="B155" s="4" t="s">
        <v>109</v>
      </c>
      <c r="C155" s="4"/>
      <c r="D155" s="4"/>
      <c r="E155" s="46">
        <v>30.756166666666662</v>
      </c>
      <c r="F155" s="47">
        <v>36.388333333333343</v>
      </c>
      <c r="G155" s="46">
        <v>6.8348333333333331</v>
      </c>
      <c r="H155" s="47">
        <v>0</v>
      </c>
      <c r="I155" s="46">
        <v>0</v>
      </c>
      <c r="J155" s="47">
        <v>0</v>
      </c>
      <c r="K155" s="46">
        <v>0</v>
      </c>
      <c r="L155" s="47">
        <v>0</v>
      </c>
      <c r="M155" s="46">
        <v>19.858499999999999</v>
      </c>
      <c r="N155" s="47">
        <v>64.648499999999999</v>
      </c>
      <c r="O155" s="46">
        <v>53.05833333333333</v>
      </c>
      <c r="P155" s="47">
        <v>45.265833333333326</v>
      </c>
      <c r="Q155" s="46">
        <v>38.089833333333324</v>
      </c>
      <c r="R155" s="47">
        <v>27.412000000000013</v>
      </c>
      <c r="S155" s="46">
        <v>26.902666666666654</v>
      </c>
      <c r="T155" s="47">
        <v>26.906500000000001</v>
      </c>
      <c r="U155" s="46">
        <v>29.005499999999994</v>
      </c>
      <c r="V155" s="47">
        <v>26.397499999999997</v>
      </c>
      <c r="W155" s="46">
        <v>0</v>
      </c>
      <c r="X155" s="47">
        <v>0</v>
      </c>
      <c r="Y155" s="46">
        <v>0</v>
      </c>
      <c r="Z155" s="47">
        <v>0.14762500000000003</v>
      </c>
      <c r="AA155" s="46">
        <v>5.9117000000000051</v>
      </c>
      <c r="AB155" s="47">
        <v>0.13243666666666673</v>
      </c>
      <c r="AC155" s="59"/>
      <c r="AD155" s="60">
        <f t="shared" si="4"/>
        <v>437.71626166666664</v>
      </c>
      <c r="AE155" s="59"/>
    </row>
    <row r="156" spans="2:31" x14ac:dyDescent="0.3">
      <c r="B156" s="4" t="s">
        <v>115</v>
      </c>
      <c r="C156" s="4"/>
      <c r="D156" s="4"/>
      <c r="E156" s="46">
        <v>0</v>
      </c>
      <c r="F156" s="47">
        <v>0</v>
      </c>
      <c r="G156" s="46">
        <v>0</v>
      </c>
      <c r="H156" s="47">
        <v>0</v>
      </c>
      <c r="I156" s="46">
        <v>0</v>
      </c>
      <c r="J156" s="47">
        <v>0</v>
      </c>
      <c r="K156" s="46">
        <v>0</v>
      </c>
      <c r="L156" s="47">
        <v>0</v>
      </c>
      <c r="M156" s="46">
        <v>0</v>
      </c>
      <c r="N156" s="47">
        <v>0</v>
      </c>
      <c r="O156" s="46">
        <v>0</v>
      </c>
      <c r="P156" s="47">
        <v>0</v>
      </c>
      <c r="Q156" s="46">
        <v>0</v>
      </c>
      <c r="R156" s="47">
        <v>0</v>
      </c>
      <c r="S156" s="46">
        <v>0</v>
      </c>
      <c r="T156" s="47">
        <v>0</v>
      </c>
      <c r="U156" s="46">
        <v>0</v>
      </c>
      <c r="V156" s="47">
        <v>0</v>
      </c>
      <c r="W156" s="46">
        <v>0</v>
      </c>
      <c r="X156" s="47">
        <v>0</v>
      </c>
      <c r="Y156" s="46">
        <v>0</v>
      </c>
      <c r="Z156" s="47">
        <v>0</v>
      </c>
      <c r="AA156" s="46">
        <v>0</v>
      </c>
      <c r="AB156" s="47">
        <v>0</v>
      </c>
      <c r="AC156" s="59"/>
      <c r="AD156" s="60">
        <f t="shared" si="4"/>
        <v>0</v>
      </c>
      <c r="AE156" s="59"/>
    </row>
    <row r="157" spans="2:31" x14ac:dyDescent="0.3">
      <c r="B157" s="4" t="s">
        <v>122</v>
      </c>
      <c r="C157" s="4"/>
      <c r="D157" s="4"/>
      <c r="E157" s="46">
        <v>0</v>
      </c>
      <c r="F157" s="47">
        <v>0</v>
      </c>
      <c r="G157" s="46">
        <v>0</v>
      </c>
      <c r="H157" s="47">
        <v>0</v>
      </c>
      <c r="I157" s="46">
        <v>0</v>
      </c>
      <c r="J157" s="47">
        <v>0</v>
      </c>
      <c r="K157" s="46">
        <v>0</v>
      </c>
      <c r="L157" s="47">
        <v>0</v>
      </c>
      <c r="M157" s="46">
        <v>0</v>
      </c>
      <c r="N157" s="47">
        <v>0</v>
      </c>
      <c r="O157" s="46">
        <v>0</v>
      </c>
      <c r="P157" s="47">
        <v>0</v>
      </c>
      <c r="Q157" s="46">
        <v>0</v>
      </c>
      <c r="R157" s="47">
        <v>0</v>
      </c>
      <c r="S157" s="46">
        <v>0</v>
      </c>
      <c r="T157" s="47">
        <v>0</v>
      </c>
      <c r="U157" s="46">
        <v>0</v>
      </c>
      <c r="V157" s="47">
        <v>0</v>
      </c>
      <c r="W157" s="46">
        <v>0</v>
      </c>
      <c r="X157" s="47">
        <v>0</v>
      </c>
      <c r="Y157" s="46">
        <v>0</v>
      </c>
      <c r="Z157" s="47">
        <v>0</v>
      </c>
      <c r="AA157" s="46">
        <v>0</v>
      </c>
      <c r="AB157" s="47">
        <v>0</v>
      </c>
      <c r="AC157" s="59"/>
      <c r="AD157" s="60">
        <f t="shared" si="4"/>
        <v>0</v>
      </c>
      <c r="AE157" s="59"/>
    </row>
    <row r="158" spans="2:31" x14ac:dyDescent="0.3">
      <c r="B158" s="12" t="s">
        <v>2</v>
      </c>
      <c r="C158" s="12"/>
      <c r="D158" s="12"/>
      <c r="E158" s="13">
        <f>SUM(E112:E157)</f>
        <v>57.665333333333322</v>
      </c>
      <c r="F158" s="13">
        <f t="shared" ref="F158:AB158" si="5">SUM(F112:F157)</f>
        <v>55.164000000000001</v>
      </c>
      <c r="G158" s="13">
        <f t="shared" si="5"/>
        <v>30.079833333333337</v>
      </c>
      <c r="H158" s="13">
        <f t="shared" si="5"/>
        <v>22.937000000000008</v>
      </c>
      <c r="I158" s="13">
        <f t="shared" si="5"/>
        <v>22.879666666666665</v>
      </c>
      <c r="J158" s="13">
        <f t="shared" si="5"/>
        <v>22.535333333333334</v>
      </c>
      <c r="K158" s="13">
        <f t="shared" si="5"/>
        <v>26.422899999999998</v>
      </c>
      <c r="L158" s="13">
        <f t="shared" si="5"/>
        <v>28.855499999999996</v>
      </c>
      <c r="M158" s="13">
        <f t="shared" si="5"/>
        <v>171.4692</v>
      </c>
      <c r="N158" s="13">
        <f>SUM(N112:N157)</f>
        <v>525.57950000000005</v>
      </c>
      <c r="O158" s="13">
        <f t="shared" si="5"/>
        <v>453.81049999999999</v>
      </c>
      <c r="P158" s="13">
        <f>SUM(P112:P157)</f>
        <v>404.15849999999995</v>
      </c>
      <c r="Q158" s="13">
        <f t="shared" si="5"/>
        <v>408.23983333333337</v>
      </c>
      <c r="R158" s="13">
        <f t="shared" si="5"/>
        <v>440.04776666666675</v>
      </c>
      <c r="S158" s="13">
        <f t="shared" si="5"/>
        <v>572.56294999999989</v>
      </c>
      <c r="T158" s="13">
        <f t="shared" si="5"/>
        <v>690.47958333333338</v>
      </c>
      <c r="U158" s="13">
        <f t="shared" si="5"/>
        <v>730.51206666666644</v>
      </c>
      <c r="V158" s="13">
        <f t="shared" si="5"/>
        <v>602.67000000000041</v>
      </c>
      <c r="W158" s="13">
        <f t="shared" si="5"/>
        <v>544.23580000000004</v>
      </c>
      <c r="X158" s="13">
        <f t="shared" si="5"/>
        <v>278.34733183333344</v>
      </c>
      <c r="Y158" s="13">
        <f t="shared" si="5"/>
        <v>0</v>
      </c>
      <c r="Z158" s="13">
        <f t="shared" si="5"/>
        <v>15.176605</v>
      </c>
      <c r="AA158" s="13">
        <f t="shared" si="5"/>
        <v>67.611329999999995</v>
      </c>
      <c r="AB158" s="13">
        <f t="shared" si="5"/>
        <v>72.953734999999995</v>
      </c>
      <c r="AC158" s="97">
        <f>SUM(AC112:AE157)</f>
        <v>6244.3942684999984</v>
      </c>
      <c r="AD158" s="97"/>
      <c r="AE158" s="97"/>
    </row>
    <row r="159" spans="2:31" x14ac:dyDescent="0.3">
      <c r="B159" s="14"/>
      <c r="C159" s="15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</row>
    <row r="160" spans="2:31" x14ac:dyDescent="0.3">
      <c r="B160" s="14"/>
      <c r="C160" s="15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</row>
    <row r="161" spans="2:31" x14ac:dyDescent="0.3">
      <c r="B161" s="8">
        <f>'Resumen-Mensual'!$H$22</f>
        <v>45355</v>
      </c>
    </row>
    <row r="162" spans="2:31" x14ac:dyDescent="0.3">
      <c r="B162" s="8"/>
    </row>
    <row r="163" spans="2:31" x14ac:dyDescent="0.3">
      <c r="B163" s="9" t="s">
        <v>81</v>
      </c>
      <c r="C163" s="10"/>
      <c r="D163" s="10"/>
      <c r="E163" s="11">
        <v>1</v>
      </c>
      <c r="F163" s="11">
        <v>2</v>
      </c>
      <c r="G163" s="11">
        <v>3</v>
      </c>
      <c r="H163" s="11">
        <v>4</v>
      </c>
      <c r="I163" s="11">
        <v>5</v>
      </c>
      <c r="J163" s="11">
        <v>6</v>
      </c>
      <c r="K163" s="11">
        <v>7</v>
      </c>
      <c r="L163" s="11">
        <v>8</v>
      </c>
      <c r="M163" s="11">
        <v>9</v>
      </c>
      <c r="N163" s="11">
        <v>10</v>
      </c>
      <c r="O163" s="11">
        <v>11</v>
      </c>
      <c r="P163" s="11">
        <v>12</v>
      </c>
      <c r="Q163" s="11">
        <v>13</v>
      </c>
      <c r="R163" s="11">
        <v>14</v>
      </c>
      <c r="S163" s="11">
        <v>15</v>
      </c>
      <c r="T163" s="11">
        <v>16</v>
      </c>
      <c r="U163" s="11">
        <v>17</v>
      </c>
      <c r="V163" s="11">
        <v>18</v>
      </c>
      <c r="W163" s="11">
        <v>19</v>
      </c>
      <c r="X163" s="11">
        <v>20</v>
      </c>
      <c r="Y163" s="11">
        <v>21</v>
      </c>
      <c r="Z163" s="11">
        <v>22</v>
      </c>
      <c r="AA163" s="11">
        <v>23</v>
      </c>
      <c r="AB163" s="11">
        <v>24</v>
      </c>
      <c r="AC163" s="88" t="s">
        <v>2</v>
      </c>
      <c r="AD163" s="88"/>
      <c r="AE163" s="88"/>
    </row>
    <row r="164" spans="2:31" x14ac:dyDescent="0.3">
      <c r="B164" s="14" t="s">
        <v>4</v>
      </c>
      <c r="C164" s="50"/>
      <c r="D164" s="50"/>
      <c r="E164" s="46">
        <v>0</v>
      </c>
      <c r="F164" s="47">
        <v>0</v>
      </c>
      <c r="G164" s="46">
        <v>0</v>
      </c>
      <c r="H164" s="47">
        <v>0</v>
      </c>
      <c r="I164" s="46">
        <v>0</v>
      </c>
      <c r="J164" s="47">
        <v>0</v>
      </c>
      <c r="K164" s="46">
        <v>0</v>
      </c>
      <c r="L164" s="47">
        <v>0</v>
      </c>
      <c r="M164" s="46">
        <v>10.618999999999998</v>
      </c>
      <c r="N164" s="47">
        <v>14.990000000000007</v>
      </c>
      <c r="O164" s="46">
        <v>0</v>
      </c>
      <c r="P164" s="47">
        <v>0</v>
      </c>
      <c r="Q164" s="46">
        <v>0</v>
      </c>
      <c r="R164" s="47">
        <v>0</v>
      </c>
      <c r="S164" s="46">
        <v>0</v>
      </c>
      <c r="T164" s="47">
        <v>0</v>
      </c>
      <c r="U164" s="46">
        <v>3.5</v>
      </c>
      <c r="V164" s="47">
        <v>8.1800000000000033</v>
      </c>
      <c r="W164" s="46">
        <v>0.41744999999999949</v>
      </c>
      <c r="X164" s="47">
        <v>0</v>
      </c>
      <c r="Y164" s="46">
        <v>0</v>
      </c>
      <c r="Z164" s="47">
        <v>0</v>
      </c>
      <c r="AA164" s="46">
        <v>0</v>
      </c>
      <c r="AB164" s="47">
        <v>0</v>
      </c>
      <c r="AC164" s="61"/>
      <c r="AD164" s="62">
        <f>SUM(E164:AB164)</f>
        <v>37.706450000000011</v>
      </c>
      <c r="AE164" s="61"/>
    </row>
    <row r="165" spans="2:31" x14ac:dyDescent="0.3">
      <c r="B165" s="14" t="s">
        <v>5</v>
      </c>
      <c r="C165" s="14"/>
      <c r="D165" s="14"/>
      <c r="E165" s="46">
        <v>0</v>
      </c>
      <c r="F165" s="47">
        <v>0</v>
      </c>
      <c r="G165" s="46">
        <v>0</v>
      </c>
      <c r="H165" s="47">
        <v>0</v>
      </c>
      <c r="I165" s="46">
        <v>0</v>
      </c>
      <c r="J165" s="47">
        <v>0</v>
      </c>
      <c r="K165" s="46">
        <v>0</v>
      </c>
      <c r="L165" s="47">
        <v>0</v>
      </c>
      <c r="M165" s="46">
        <v>0</v>
      </c>
      <c r="N165" s="47">
        <v>8.3333333333333332E-3</v>
      </c>
      <c r="O165" s="46">
        <v>1.1719999999999999</v>
      </c>
      <c r="P165" s="47">
        <v>1.3741666666666665</v>
      </c>
      <c r="Q165" s="46">
        <v>1.2209999999999999</v>
      </c>
      <c r="R165" s="47">
        <v>0.199333333333333</v>
      </c>
      <c r="S165" s="46">
        <v>4.2751666666666654</v>
      </c>
      <c r="T165" s="47">
        <v>8.3111666666666633</v>
      </c>
      <c r="U165" s="46">
        <v>16.803500000000003</v>
      </c>
      <c r="V165" s="47">
        <v>20.076999999999998</v>
      </c>
      <c r="W165" s="46">
        <v>3.6676333333333351</v>
      </c>
      <c r="X165" s="47">
        <v>0</v>
      </c>
      <c r="Y165" s="46">
        <v>0</v>
      </c>
      <c r="Z165" s="47">
        <v>0</v>
      </c>
      <c r="AA165" s="46">
        <v>0</v>
      </c>
      <c r="AB165" s="47">
        <v>0</v>
      </c>
      <c r="AC165" s="59"/>
      <c r="AD165" s="60">
        <f>SUM(E165:AB165)</f>
        <v>57.109299999999998</v>
      </c>
      <c r="AE165" s="59"/>
    </row>
    <row r="166" spans="2:31" x14ac:dyDescent="0.3">
      <c r="B166" s="14" t="s">
        <v>6</v>
      </c>
      <c r="C166" s="14"/>
      <c r="D166" s="14"/>
      <c r="E166" s="46">
        <v>0</v>
      </c>
      <c r="F166" s="47">
        <v>0</v>
      </c>
      <c r="G166" s="46">
        <v>0</v>
      </c>
      <c r="H166" s="47">
        <v>0</v>
      </c>
      <c r="I166" s="46">
        <v>0</v>
      </c>
      <c r="J166" s="47">
        <v>0</v>
      </c>
      <c r="K166" s="46">
        <v>0</v>
      </c>
      <c r="L166" s="47">
        <v>0</v>
      </c>
      <c r="M166" s="46">
        <v>0</v>
      </c>
      <c r="N166" s="47">
        <v>0</v>
      </c>
      <c r="O166" s="46">
        <v>0</v>
      </c>
      <c r="P166" s="47">
        <v>0</v>
      </c>
      <c r="Q166" s="46">
        <v>0.25300000000000011</v>
      </c>
      <c r="R166" s="47">
        <v>29.211000000000009</v>
      </c>
      <c r="S166" s="46">
        <v>44.449000000000034</v>
      </c>
      <c r="T166" s="47">
        <v>48.306000000000026</v>
      </c>
      <c r="U166" s="46">
        <v>39.790999999999997</v>
      </c>
      <c r="V166" s="47">
        <v>39.491999999999997</v>
      </c>
      <c r="W166" s="46">
        <v>28.157520000000019</v>
      </c>
      <c r="X166" s="47">
        <v>0</v>
      </c>
      <c r="Y166" s="46">
        <v>0</v>
      </c>
      <c r="Z166" s="47">
        <v>0</v>
      </c>
      <c r="AA166" s="46">
        <v>0</v>
      </c>
      <c r="AB166" s="47">
        <v>0</v>
      </c>
      <c r="AC166" s="59"/>
      <c r="AD166" s="60">
        <f t="shared" ref="AD166:AD209" si="6">SUM(E166:AB166)</f>
        <v>229.65952000000004</v>
      </c>
      <c r="AE166" s="59"/>
    </row>
    <row r="167" spans="2:31" x14ac:dyDescent="0.3">
      <c r="B167" s="14" t="s">
        <v>106</v>
      </c>
      <c r="C167" s="14"/>
      <c r="D167" s="14"/>
      <c r="E167" s="46">
        <v>0</v>
      </c>
      <c r="F167" s="47">
        <v>0</v>
      </c>
      <c r="G167" s="46">
        <v>0</v>
      </c>
      <c r="H167" s="47">
        <v>0</v>
      </c>
      <c r="I167" s="46">
        <v>0</v>
      </c>
      <c r="J167" s="47">
        <v>0</v>
      </c>
      <c r="K167" s="46">
        <v>0</v>
      </c>
      <c r="L167" s="47">
        <v>0</v>
      </c>
      <c r="M167" s="46">
        <v>0</v>
      </c>
      <c r="N167" s="47">
        <v>0</v>
      </c>
      <c r="O167" s="46">
        <v>0</v>
      </c>
      <c r="P167" s="47">
        <v>0</v>
      </c>
      <c r="Q167" s="46">
        <v>0</v>
      </c>
      <c r="R167" s="47">
        <v>3.8960000000000075</v>
      </c>
      <c r="S167" s="46">
        <v>3.4029999999999916</v>
      </c>
      <c r="T167" s="47">
        <v>22.394999999999982</v>
      </c>
      <c r="U167" s="46">
        <v>28.076999999999998</v>
      </c>
      <c r="V167" s="47">
        <v>41.204000000000008</v>
      </c>
      <c r="W167" s="46">
        <v>55.13318500000004</v>
      </c>
      <c r="X167" s="47">
        <v>0</v>
      </c>
      <c r="Y167" s="46">
        <v>0</v>
      </c>
      <c r="Z167" s="47">
        <v>0</v>
      </c>
      <c r="AA167" s="46">
        <v>0</v>
      </c>
      <c r="AB167" s="47">
        <v>0</v>
      </c>
      <c r="AC167" s="59"/>
      <c r="AD167" s="60">
        <f t="shared" si="6"/>
        <v>154.10818500000005</v>
      </c>
      <c r="AE167" s="59"/>
    </row>
    <row r="168" spans="2:31" x14ac:dyDescent="0.3">
      <c r="B168" s="14" t="s">
        <v>7</v>
      </c>
      <c r="C168" s="14"/>
      <c r="D168" s="14"/>
      <c r="E168" s="46">
        <v>0</v>
      </c>
      <c r="F168" s="47">
        <v>0</v>
      </c>
      <c r="G168" s="46">
        <v>0</v>
      </c>
      <c r="H168" s="47">
        <v>0</v>
      </c>
      <c r="I168" s="46">
        <v>0</v>
      </c>
      <c r="J168" s="47">
        <v>0</v>
      </c>
      <c r="K168" s="46">
        <v>0</v>
      </c>
      <c r="L168" s="47">
        <v>0</v>
      </c>
      <c r="M168" s="46">
        <v>0</v>
      </c>
      <c r="N168" s="47">
        <v>0</v>
      </c>
      <c r="O168" s="46">
        <v>0</v>
      </c>
      <c r="P168" s="47">
        <v>0</v>
      </c>
      <c r="Q168" s="46">
        <v>15.326000000000015</v>
      </c>
      <c r="R168" s="47">
        <v>16.178933333333347</v>
      </c>
      <c r="S168" s="46">
        <v>17.03186666666668</v>
      </c>
      <c r="T168" s="47">
        <v>17.884800000000009</v>
      </c>
      <c r="U168" s="46">
        <v>18.737733333333342</v>
      </c>
      <c r="V168" s="47">
        <v>19.590666666666674</v>
      </c>
      <c r="W168" s="46">
        <v>20.443600000000007</v>
      </c>
      <c r="X168" s="47">
        <v>21.29653333333334</v>
      </c>
      <c r="Y168" s="46">
        <v>0</v>
      </c>
      <c r="Z168" s="47">
        <v>0</v>
      </c>
      <c r="AA168" s="46">
        <v>0</v>
      </c>
      <c r="AB168" s="47">
        <v>0</v>
      </c>
      <c r="AC168" s="59"/>
      <c r="AD168" s="60">
        <f t="shared" si="6"/>
        <v>146.4901333333334</v>
      </c>
      <c r="AE168" s="59"/>
    </row>
    <row r="169" spans="2:31" x14ac:dyDescent="0.3">
      <c r="B169" s="14" t="s">
        <v>8</v>
      </c>
      <c r="C169" s="14"/>
      <c r="D169" s="14"/>
      <c r="E169" s="46">
        <v>0</v>
      </c>
      <c r="F169" s="47">
        <v>0</v>
      </c>
      <c r="G169" s="46">
        <v>0</v>
      </c>
      <c r="H169" s="47">
        <v>0</v>
      </c>
      <c r="I169" s="46">
        <v>0</v>
      </c>
      <c r="J169" s="47">
        <v>0</v>
      </c>
      <c r="K169" s="46">
        <v>0</v>
      </c>
      <c r="L169" s="47">
        <v>0</v>
      </c>
      <c r="M169" s="46">
        <v>0</v>
      </c>
      <c r="N169" s="47">
        <v>0</v>
      </c>
      <c r="O169" s="46">
        <v>0</v>
      </c>
      <c r="P169" s="47">
        <v>0</v>
      </c>
      <c r="Q169" s="46">
        <v>0</v>
      </c>
      <c r="R169" s="47">
        <v>0</v>
      </c>
      <c r="S169" s="46">
        <v>0</v>
      </c>
      <c r="T169" s="47">
        <v>3.3949999999999911</v>
      </c>
      <c r="U169" s="46">
        <v>7.0950000000000104</v>
      </c>
      <c r="V169" s="47">
        <v>6.4569999999999954</v>
      </c>
      <c r="W169" s="46">
        <v>0</v>
      </c>
      <c r="X169" s="47">
        <v>0</v>
      </c>
      <c r="Y169" s="46">
        <v>0</v>
      </c>
      <c r="Z169" s="47">
        <v>0</v>
      </c>
      <c r="AA169" s="46">
        <v>0</v>
      </c>
      <c r="AB169" s="47">
        <v>0</v>
      </c>
      <c r="AC169" s="59"/>
      <c r="AD169" s="60">
        <f t="shared" si="6"/>
        <v>16.946999999999996</v>
      </c>
      <c r="AE169" s="59"/>
    </row>
    <row r="170" spans="2:31" x14ac:dyDescent="0.3">
      <c r="B170" s="14" t="s">
        <v>9</v>
      </c>
      <c r="C170" s="14"/>
      <c r="D170" s="14"/>
      <c r="E170" s="46">
        <v>0</v>
      </c>
      <c r="F170" s="47">
        <v>0</v>
      </c>
      <c r="G170" s="46">
        <v>0</v>
      </c>
      <c r="H170" s="47">
        <v>0</v>
      </c>
      <c r="I170" s="46">
        <v>0</v>
      </c>
      <c r="J170" s="47">
        <v>0</v>
      </c>
      <c r="K170" s="46">
        <v>0</v>
      </c>
      <c r="L170" s="47">
        <v>0</v>
      </c>
      <c r="M170" s="46">
        <v>0.6003666666666666</v>
      </c>
      <c r="N170" s="47">
        <v>2.861999999999997</v>
      </c>
      <c r="O170" s="46">
        <v>1.5855000000000004</v>
      </c>
      <c r="P170" s="47">
        <v>2.4809999999999972</v>
      </c>
      <c r="Q170" s="46">
        <v>2.3489999999999998</v>
      </c>
      <c r="R170" s="47">
        <v>3.2150000000000025</v>
      </c>
      <c r="S170" s="46">
        <v>4.1469999999999967</v>
      </c>
      <c r="T170" s="47">
        <v>6.2900000000000054</v>
      </c>
      <c r="U170" s="46">
        <v>13.697000000000001</v>
      </c>
      <c r="V170" s="47">
        <v>20.941000000000013</v>
      </c>
      <c r="W170" s="46">
        <v>18.321186666666662</v>
      </c>
      <c r="X170" s="47">
        <v>0</v>
      </c>
      <c r="Y170" s="46">
        <v>0</v>
      </c>
      <c r="Z170" s="47">
        <v>0</v>
      </c>
      <c r="AA170" s="46">
        <v>0</v>
      </c>
      <c r="AB170" s="47">
        <v>0</v>
      </c>
      <c r="AC170" s="59"/>
      <c r="AD170" s="60">
        <f t="shared" si="6"/>
        <v>76.489053333333345</v>
      </c>
      <c r="AE170" s="59"/>
    </row>
    <row r="171" spans="2:31" x14ac:dyDescent="0.3">
      <c r="B171" s="14" t="s">
        <v>10</v>
      </c>
      <c r="C171" s="14"/>
      <c r="D171" s="14"/>
      <c r="E171" s="46">
        <v>0</v>
      </c>
      <c r="F171" s="47">
        <v>0</v>
      </c>
      <c r="G171" s="46">
        <v>0</v>
      </c>
      <c r="H171" s="47">
        <v>0</v>
      </c>
      <c r="I171" s="46">
        <v>0</v>
      </c>
      <c r="J171" s="47">
        <v>0</v>
      </c>
      <c r="K171" s="46">
        <v>0</v>
      </c>
      <c r="L171" s="47">
        <v>0</v>
      </c>
      <c r="M171" s="46">
        <v>0</v>
      </c>
      <c r="N171" s="47">
        <v>0.41000000000000009</v>
      </c>
      <c r="O171" s="46">
        <v>1.1107500000000006</v>
      </c>
      <c r="P171" s="47">
        <v>2.4680000000000009</v>
      </c>
      <c r="Q171" s="46">
        <v>3.5109999999999975</v>
      </c>
      <c r="R171" s="47">
        <v>3.626000000000003</v>
      </c>
      <c r="S171" s="46">
        <v>4.7850000000000001</v>
      </c>
      <c r="T171" s="47">
        <v>7.4859999999999935</v>
      </c>
      <c r="U171" s="46">
        <v>11.577999999999985</v>
      </c>
      <c r="V171" s="47">
        <v>17.278000000000013</v>
      </c>
      <c r="W171" s="46">
        <v>14.199088333333325</v>
      </c>
      <c r="X171" s="47">
        <v>0</v>
      </c>
      <c r="Y171" s="46">
        <v>0</v>
      </c>
      <c r="Z171" s="47">
        <v>0</v>
      </c>
      <c r="AA171" s="46">
        <v>0</v>
      </c>
      <c r="AB171" s="47">
        <v>0</v>
      </c>
      <c r="AC171" s="59"/>
      <c r="AD171" s="60">
        <f t="shared" si="6"/>
        <v>66.451838333333328</v>
      </c>
      <c r="AE171" s="59"/>
    </row>
    <row r="172" spans="2:31" x14ac:dyDescent="0.3">
      <c r="B172" s="14" t="s">
        <v>11</v>
      </c>
      <c r="C172" s="14"/>
      <c r="D172" s="14"/>
      <c r="E172" s="46">
        <v>0</v>
      </c>
      <c r="F172" s="47">
        <v>0</v>
      </c>
      <c r="G172" s="46">
        <v>0</v>
      </c>
      <c r="H172" s="47">
        <v>0</v>
      </c>
      <c r="I172" s="46">
        <v>0</v>
      </c>
      <c r="J172" s="47">
        <v>0</v>
      </c>
      <c r="K172" s="46">
        <v>0</v>
      </c>
      <c r="L172" s="47">
        <v>0</v>
      </c>
      <c r="M172" s="46">
        <v>0.22703333333333348</v>
      </c>
      <c r="N172" s="47">
        <v>1.3100000000000012</v>
      </c>
      <c r="O172" s="46">
        <v>2.100750000000001</v>
      </c>
      <c r="P172" s="47">
        <v>4.5500000000000052</v>
      </c>
      <c r="Q172" s="46">
        <v>5.9089999999999954</v>
      </c>
      <c r="R172" s="47">
        <v>6.2570000000000032</v>
      </c>
      <c r="S172" s="46">
        <v>6.5659999999999918</v>
      </c>
      <c r="T172" s="47">
        <v>7.981999999999986</v>
      </c>
      <c r="U172" s="46">
        <v>10.600000000000012</v>
      </c>
      <c r="V172" s="47">
        <v>14.443999999999987</v>
      </c>
      <c r="W172" s="46">
        <v>13.071896666666664</v>
      </c>
      <c r="X172" s="47">
        <v>0</v>
      </c>
      <c r="Y172" s="46">
        <v>0</v>
      </c>
      <c r="Z172" s="47">
        <v>0</v>
      </c>
      <c r="AA172" s="46">
        <v>0</v>
      </c>
      <c r="AB172" s="47">
        <v>0</v>
      </c>
      <c r="AC172" s="59"/>
      <c r="AD172" s="60">
        <f t="shared" si="6"/>
        <v>73.017679999999984</v>
      </c>
      <c r="AE172" s="59"/>
    </row>
    <row r="173" spans="2:31" x14ac:dyDescent="0.3">
      <c r="B173" s="14" t="s">
        <v>12</v>
      </c>
      <c r="C173" s="14"/>
      <c r="D173" s="14"/>
      <c r="E173" s="46">
        <v>0</v>
      </c>
      <c r="F173" s="47">
        <v>0</v>
      </c>
      <c r="G173" s="46">
        <v>0</v>
      </c>
      <c r="H173" s="47">
        <v>0</v>
      </c>
      <c r="I173" s="46">
        <v>0</v>
      </c>
      <c r="J173" s="47">
        <v>0</v>
      </c>
      <c r="K173" s="46">
        <v>0</v>
      </c>
      <c r="L173" s="47">
        <v>0</v>
      </c>
      <c r="M173" s="46">
        <v>0.44333333333333325</v>
      </c>
      <c r="N173" s="47">
        <v>1.5</v>
      </c>
      <c r="O173" s="46">
        <v>1.5</v>
      </c>
      <c r="P173" s="47">
        <v>2.400000000000003</v>
      </c>
      <c r="Q173" s="46">
        <v>3</v>
      </c>
      <c r="R173" s="47">
        <v>3.1999999999999971</v>
      </c>
      <c r="S173" s="46">
        <v>4.3000000000000052</v>
      </c>
      <c r="T173" s="47">
        <v>5.5</v>
      </c>
      <c r="U173" s="46">
        <v>7.1000000000000068</v>
      </c>
      <c r="V173" s="47">
        <v>11.700000000000008</v>
      </c>
      <c r="W173" s="46">
        <v>9.8938333333333226</v>
      </c>
      <c r="X173" s="47">
        <v>0</v>
      </c>
      <c r="Y173" s="46">
        <v>0</v>
      </c>
      <c r="Z173" s="47">
        <v>0</v>
      </c>
      <c r="AA173" s="46">
        <v>0</v>
      </c>
      <c r="AB173" s="47">
        <v>0</v>
      </c>
      <c r="AC173" s="59"/>
      <c r="AD173" s="60">
        <f t="shared" si="6"/>
        <v>50.537166666666678</v>
      </c>
      <c r="AE173" s="59"/>
    </row>
    <row r="174" spans="2:31" x14ac:dyDescent="0.3">
      <c r="B174" s="14" t="s">
        <v>13</v>
      </c>
      <c r="C174" s="14"/>
      <c r="D174" s="14"/>
      <c r="E174" s="46">
        <v>0</v>
      </c>
      <c r="F174" s="47">
        <v>0</v>
      </c>
      <c r="G174" s="46">
        <v>0</v>
      </c>
      <c r="H174" s="47">
        <v>0</v>
      </c>
      <c r="I174" s="46">
        <v>0</v>
      </c>
      <c r="J174" s="47">
        <v>0</v>
      </c>
      <c r="K174" s="46">
        <v>0</v>
      </c>
      <c r="L174" s="47">
        <v>0</v>
      </c>
      <c r="M174" s="46">
        <v>0.7493333333333333</v>
      </c>
      <c r="N174" s="47">
        <v>2.6351666666666675</v>
      </c>
      <c r="O174" s="46">
        <v>2.0000000000000018E-3</v>
      </c>
      <c r="P174" s="47">
        <v>0</v>
      </c>
      <c r="Q174" s="46">
        <v>4.9818333333333324</v>
      </c>
      <c r="R174" s="47">
        <v>11.536166666666656</v>
      </c>
      <c r="S174" s="46">
        <v>16.341333333333335</v>
      </c>
      <c r="T174" s="47">
        <v>10.834666666666671</v>
      </c>
      <c r="U174" s="46">
        <v>0.92316666666666702</v>
      </c>
      <c r="V174" s="47">
        <v>0</v>
      </c>
      <c r="W174" s="46">
        <v>0</v>
      </c>
      <c r="X174" s="47">
        <v>0</v>
      </c>
      <c r="Y174" s="46">
        <v>0</v>
      </c>
      <c r="Z174" s="47">
        <v>0</v>
      </c>
      <c r="AA174" s="46">
        <v>0</v>
      </c>
      <c r="AB174" s="47">
        <v>0</v>
      </c>
      <c r="AC174" s="59"/>
      <c r="AD174" s="60">
        <f t="shared" si="6"/>
        <v>48.00366666666666</v>
      </c>
      <c r="AE174" s="59"/>
    </row>
    <row r="175" spans="2:31" x14ac:dyDescent="0.3">
      <c r="B175" s="14" t="s">
        <v>14</v>
      </c>
      <c r="C175" s="14"/>
      <c r="D175" s="14"/>
      <c r="E175" s="46">
        <v>0</v>
      </c>
      <c r="F175" s="47">
        <v>0</v>
      </c>
      <c r="G175" s="46">
        <v>0</v>
      </c>
      <c r="H175" s="47">
        <v>0</v>
      </c>
      <c r="I175" s="46">
        <v>0</v>
      </c>
      <c r="J175" s="47">
        <v>0</v>
      </c>
      <c r="K175" s="46">
        <v>0</v>
      </c>
      <c r="L175" s="47">
        <v>0</v>
      </c>
      <c r="M175" s="46">
        <v>0</v>
      </c>
      <c r="N175" s="47">
        <v>0</v>
      </c>
      <c r="O175" s="46">
        <v>0</v>
      </c>
      <c r="P175" s="47">
        <v>0</v>
      </c>
      <c r="Q175" s="46">
        <v>0</v>
      </c>
      <c r="R175" s="47">
        <v>0</v>
      </c>
      <c r="S175" s="46">
        <v>0.7000000000000004</v>
      </c>
      <c r="T175" s="47">
        <v>0</v>
      </c>
      <c r="U175" s="46">
        <v>0.39999999999999963</v>
      </c>
      <c r="V175" s="47">
        <v>0</v>
      </c>
      <c r="W175" s="46">
        <v>0</v>
      </c>
      <c r="X175" s="47">
        <v>0</v>
      </c>
      <c r="Y175" s="46">
        <v>0</v>
      </c>
      <c r="Z175" s="47">
        <v>0</v>
      </c>
      <c r="AA175" s="46">
        <v>0</v>
      </c>
      <c r="AB175" s="47">
        <v>0</v>
      </c>
      <c r="AC175" s="59"/>
      <c r="AD175" s="60">
        <f t="shared" si="6"/>
        <v>1.1000000000000001</v>
      </c>
      <c r="AE175" s="59"/>
    </row>
    <row r="176" spans="2:31" x14ac:dyDescent="0.3">
      <c r="B176" s="14" t="s">
        <v>15</v>
      </c>
      <c r="C176" s="14"/>
      <c r="D176" s="14"/>
      <c r="E176" s="46">
        <v>0</v>
      </c>
      <c r="F176" s="47">
        <v>0</v>
      </c>
      <c r="G176" s="46">
        <v>0</v>
      </c>
      <c r="H176" s="47">
        <v>0</v>
      </c>
      <c r="I176" s="46">
        <v>0</v>
      </c>
      <c r="J176" s="47">
        <v>0</v>
      </c>
      <c r="K176" s="46">
        <v>0</v>
      </c>
      <c r="L176" s="47">
        <v>0</v>
      </c>
      <c r="M176" s="46">
        <v>0</v>
      </c>
      <c r="N176" s="47">
        <v>0</v>
      </c>
      <c r="O176" s="46">
        <v>0</v>
      </c>
      <c r="P176" s="47">
        <v>0</v>
      </c>
      <c r="Q176" s="46">
        <v>0</v>
      </c>
      <c r="R176" s="47">
        <v>0</v>
      </c>
      <c r="S176" s="46">
        <v>0</v>
      </c>
      <c r="T176" s="47">
        <v>0</v>
      </c>
      <c r="U176" s="46">
        <v>0</v>
      </c>
      <c r="V176" s="47">
        <v>3.1599999999999975</v>
      </c>
      <c r="W176" s="46">
        <v>2.1351666666666649</v>
      </c>
      <c r="X176" s="47">
        <v>0</v>
      </c>
      <c r="Y176" s="46">
        <v>0</v>
      </c>
      <c r="Z176" s="47">
        <v>0</v>
      </c>
      <c r="AA176" s="46">
        <v>0</v>
      </c>
      <c r="AB176" s="47">
        <v>0</v>
      </c>
      <c r="AC176" s="59"/>
      <c r="AD176" s="60">
        <f t="shared" si="6"/>
        <v>5.2951666666666624</v>
      </c>
      <c r="AE176" s="59"/>
    </row>
    <row r="177" spans="2:31" x14ac:dyDescent="0.3">
      <c r="B177" s="14" t="s">
        <v>16</v>
      </c>
      <c r="C177" s="14"/>
      <c r="D177" s="14"/>
      <c r="E177" s="46">
        <v>0</v>
      </c>
      <c r="F177" s="47">
        <v>0</v>
      </c>
      <c r="G177" s="46">
        <v>0</v>
      </c>
      <c r="H177" s="47">
        <v>0</v>
      </c>
      <c r="I177" s="46">
        <v>0</v>
      </c>
      <c r="J177" s="47">
        <v>0</v>
      </c>
      <c r="K177" s="46">
        <v>0</v>
      </c>
      <c r="L177" s="47">
        <v>0</v>
      </c>
      <c r="M177" s="46">
        <v>0</v>
      </c>
      <c r="N177" s="47">
        <v>0</v>
      </c>
      <c r="O177" s="46">
        <v>0</v>
      </c>
      <c r="P177" s="47">
        <v>0</v>
      </c>
      <c r="Q177" s="46">
        <v>0</v>
      </c>
      <c r="R177" s="47">
        <v>0</v>
      </c>
      <c r="S177" s="46">
        <v>0</v>
      </c>
      <c r="T177" s="47">
        <v>0</v>
      </c>
      <c r="U177" s="46">
        <v>0</v>
      </c>
      <c r="V177" s="47">
        <v>0</v>
      </c>
      <c r="W177" s="46">
        <v>0</v>
      </c>
      <c r="X177" s="47">
        <v>0</v>
      </c>
      <c r="Y177" s="46">
        <v>0</v>
      </c>
      <c r="Z177" s="47">
        <v>0</v>
      </c>
      <c r="AA177" s="46">
        <v>0</v>
      </c>
      <c r="AB177" s="47">
        <v>0</v>
      </c>
      <c r="AC177" s="59"/>
      <c r="AD177" s="60">
        <f t="shared" si="6"/>
        <v>0</v>
      </c>
      <c r="AE177" s="59"/>
    </row>
    <row r="178" spans="2:31" x14ac:dyDescent="0.3">
      <c r="B178" s="14" t="s">
        <v>17</v>
      </c>
      <c r="C178" s="14"/>
      <c r="D178" s="14"/>
      <c r="E178" s="46">
        <v>0</v>
      </c>
      <c r="F178" s="47">
        <v>0</v>
      </c>
      <c r="G178" s="46">
        <v>0</v>
      </c>
      <c r="H178" s="47">
        <v>0</v>
      </c>
      <c r="I178" s="46">
        <v>0</v>
      </c>
      <c r="J178" s="47">
        <v>0</v>
      </c>
      <c r="K178" s="46">
        <v>0</v>
      </c>
      <c r="L178" s="47">
        <v>0</v>
      </c>
      <c r="M178" s="46">
        <v>0</v>
      </c>
      <c r="N178" s="47">
        <v>0</v>
      </c>
      <c r="O178" s="46">
        <v>0</v>
      </c>
      <c r="P178" s="47">
        <v>0</v>
      </c>
      <c r="Q178" s="46">
        <v>3.569999999999995</v>
      </c>
      <c r="R178" s="47">
        <v>9.1399999999999899</v>
      </c>
      <c r="S178" s="46">
        <v>16.190000000000026</v>
      </c>
      <c r="T178" s="47">
        <v>22.170000000000005</v>
      </c>
      <c r="U178" s="46">
        <v>25.079999999999988</v>
      </c>
      <c r="V178" s="47">
        <v>27.31999999999999</v>
      </c>
      <c r="W178" s="46">
        <v>18.639966666666666</v>
      </c>
      <c r="X178" s="47">
        <v>0</v>
      </c>
      <c r="Y178" s="46">
        <v>0</v>
      </c>
      <c r="Z178" s="47">
        <v>0</v>
      </c>
      <c r="AA178" s="46">
        <v>0</v>
      </c>
      <c r="AB178" s="47">
        <v>0</v>
      </c>
      <c r="AC178" s="59"/>
      <c r="AD178" s="60">
        <f t="shared" si="6"/>
        <v>122.10996666666666</v>
      </c>
      <c r="AE178" s="59"/>
    </row>
    <row r="179" spans="2:31" x14ac:dyDescent="0.3">
      <c r="B179" s="14" t="s">
        <v>18</v>
      </c>
      <c r="C179" s="14"/>
      <c r="D179" s="14"/>
      <c r="E179" s="46">
        <v>0</v>
      </c>
      <c r="F179" s="47">
        <v>0</v>
      </c>
      <c r="G179" s="46">
        <v>0</v>
      </c>
      <c r="H179" s="47">
        <v>0</v>
      </c>
      <c r="I179" s="46">
        <v>0</v>
      </c>
      <c r="J179" s="47">
        <v>0</v>
      </c>
      <c r="K179" s="46">
        <v>0</v>
      </c>
      <c r="L179" s="47">
        <v>0</v>
      </c>
      <c r="M179" s="46">
        <v>0</v>
      </c>
      <c r="N179" s="47">
        <v>0</v>
      </c>
      <c r="O179" s="46">
        <v>0</v>
      </c>
      <c r="P179" s="47">
        <v>0</v>
      </c>
      <c r="Q179" s="46">
        <v>0</v>
      </c>
      <c r="R179" s="47">
        <v>0</v>
      </c>
      <c r="S179" s="46">
        <v>0</v>
      </c>
      <c r="T179" s="47">
        <v>0</v>
      </c>
      <c r="U179" s="46">
        <v>0</v>
      </c>
      <c r="V179" s="47">
        <v>0</v>
      </c>
      <c r="W179" s="46">
        <v>0</v>
      </c>
      <c r="X179" s="47">
        <v>0</v>
      </c>
      <c r="Y179" s="46">
        <v>0</v>
      </c>
      <c r="Z179" s="47">
        <v>0</v>
      </c>
      <c r="AA179" s="46">
        <v>0</v>
      </c>
      <c r="AB179" s="47">
        <v>0</v>
      </c>
      <c r="AC179" s="59"/>
      <c r="AD179" s="60">
        <f t="shared" si="6"/>
        <v>0</v>
      </c>
      <c r="AE179" s="59"/>
    </row>
    <row r="180" spans="2:31" x14ac:dyDescent="0.3">
      <c r="B180" s="14" t="s">
        <v>19</v>
      </c>
      <c r="C180" s="14"/>
      <c r="D180" s="14"/>
      <c r="E180" s="46">
        <v>0</v>
      </c>
      <c r="F180" s="47">
        <v>0</v>
      </c>
      <c r="G180" s="46">
        <v>0</v>
      </c>
      <c r="H180" s="47">
        <v>0</v>
      </c>
      <c r="I180" s="46">
        <v>0</v>
      </c>
      <c r="J180" s="47">
        <v>0</v>
      </c>
      <c r="K180" s="46">
        <v>0</v>
      </c>
      <c r="L180" s="47">
        <v>0</v>
      </c>
      <c r="M180" s="46">
        <v>0</v>
      </c>
      <c r="N180" s="47">
        <v>0</v>
      </c>
      <c r="O180" s="46">
        <v>0</v>
      </c>
      <c r="P180" s="47">
        <v>0.11850000000000004</v>
      </c>
      <c r="Q180" s="46">
        <v>0.41433333333333322</v>
      </c>
      <c r="R180" s="47">
        <v>0.42016666666666658</v>
      </c>
      <c r="S180" s="46">
        <v>0.14150000000000004</v>
      </c>
      <c r="T180" s="47">
        <v>0.1135</v>
      </c>
      <c r="U180" s="46">
        <v>1.0525000000000004</v>
      </c>
      <c r="V180" s="47">
        <v>2.3003333333333336</v>
      </c>
      <c r="W180" s="46">
        <v>2.3120083333333334</v>
      </c>
      <c r="X180" s="47">
        <v>0</v>
      </c>
      <c r="Y180" s="46">
        <v>0</v>
      </c>
      <c r="Z180" s="47">
        <v>0</v>
      </c>
      <c r="AA180" s="46">
        <v>0</v>
      </c>
      <c r="AB180" s="47">
        <v>0</v>
      </c>
      <c r="AC180" s="59"/>
      <c r="AD180" s="60">
        <f t="shared" si="6"/>
        <v>6.8728416666666678</v>
      </c>
      <c r="AE180" s="59"/>
    </row>
    <row r="181" spans="2:31" x14ac:dyDescent="0.3">
      <c r="B181" s="4" t="s">
        <v>20</v>
      </c>
      <c r="C181" s="4"/>
      <c r="D181" s="4"/>
      <c r="E181" s="46">
        <v>0</v>
      </c>
      <c r="F181" s="47">
        <v>0</v>
      </c>
      <c r="G181" s="46">
        <v>0</v>
      </c>
      <c r="H181" s="47">
        <v>0</v>
      </c>
      <c r="I181" s="46">
        <v>0</v>
      </c>
      <c r="J181" s="47">
        <v>0</v>
      </c>
      <c r="K181" s="46">
        <v>0</v>
      </c>
      <c r="L181" s="47">
        <v>0</v>
      </c>
      <c r="M181" s="46">
        <v>0</v>
      </c>
      <c r="N181" s="47">
        <v>0</v>
      </c>
      <c r="O181" s="46">
        <v>0</v>
      </c>
      <c r="P181" s="47">
        <v>0</v>
      </c>
      <c r="Q181" s="46">
        <v>0</v>
      </c>
      <c r="R181" s="47">
        <v>0</v>
      </c>
      <c r="S181" s="46">
        <v>0</v>
      </c>
      <c r="T181" s="47">
        <v>0</v>
      </c>
      <c r="U181" s="46">
        <v>0</v>
      </c>
      <c r="V181" s="47">
        <v>0</v>
      </c>
      <c r="W181" s="46">
        <v>0</v>
      </c>
      <c r="X181" s="47">
        <v>0</v>
      </c>
      <c r="Y181" s="46">
        <v>0</v>
      </c>
      <c r="Z181" s="47">
        <v>0</v>
      </c>
      <c r="AA181" s="46">
        <v>0</v>
      </c>
      <c r="AB181" s="47">
        <v>0</v>
      </c>
      <c r="AC181" s="59"/>
      <c r="AD181" s="60">
        <f t="shared" si="6"/>
        <v>0</v>
      </c>
      <c r="AE181" s="59"/>
    </row>
    <row r="182" spans="2:31" x14ac:dyDescent="0.3">
      <c r="B182" s="4" t="s">
        <v>21</v>
      </c>
      <c r="C182" s="4"/>
      <c r="D182" s="4"/>
      <c r="E182" s="46">
        <v>0</v>
      </c>
      <c r="F182" s="47">
        <v>0</v>
      </c>
      <c r="G182" s="46">
        <v>0</v>
      </c>
      <c r="H182" s="47">
        <v>0</v>
      </c>
      <c r="I182" s="46">
        <v>0</v>
      </c>
      <c r="J182" s="47">
        <v>0</v>
      </c>
      <c r="K182" s="46">
        <v>0</v>
      </c>
      <c r="L182" s="47">
        <v>0</v>
      </c>
      <c r="M182" s="46">
        <v>0</v>
      </c>
      <c r="N182" s="47">
        <v>0</v>
      </c>
      <c r="O182" s="46">
        <v>0</v>
      </c>
      <c r="P182" s="47">
        <v>0</v>
      </c>
      <c r="Q182" s="46">
        <v>0</v>
      </c>
      <c r="R182" s="47">
        <v>0</v>
      </c>
      <c r="S182" s="46">
        <v>0</v>
      </c>
      <c r="T182" s="47">
        <v>0</v>
      </c>
      <c r="U182" s="46">
        <v>0</v>
      </c>
      <c r="V182" s="47">
        <v>0</v>
      </c>
      <c r="W182" s="46">
        <v>0</v>
      </c>
      <c r="X182" s="47">
        <v>0</v>
      </c>
      <c r="Y182" s="46">
        <v>0</v>
      </c>
      <c r="Z182" s="47">
        <v>0</v>
      </c>
      <c r="AA182" s="46">
        <v>0</v>
      </c>
      <c r="AB182" s="47">
        <v>0</v>
      </c>
      <c r="AC182" s="59"/>
      <c r="AD182" s="60">
        <f t="shared" si="6"/>
        <v>0</v>
      </c>
      <c r="AE182" s="59"/>
    </row>
    <row r="183" spans="2:31" x14ac:dyDescent="0.3">
      <c r="B183" s="4" t="s">
        <v>22</v>
      </c>
      <c r="C183" s="4"/>
      <c r="D183" s="4"/>
      <c r="E183" s="46">
        <v>0</v>
      </c>
      <c r="F183" s="47">
        <v>0</v>
      </c>
      <c r="G183" s="46">
        <v>0</v>
      </c>
      <c r="H183" s="47">
        <v>0</v>
      </c>
      <c r="I183" s="46">
        <v>0</v>
      </c>
      <c r="J183" s="47">
        <v>0</v>
      </c>
      <c r="K183" s="46">
        <v>0</v>
      </c>
      <c r="L183" s="47">
        <v>0</v>
      </c>
      <c r="M183" s="46">
        <v>0</v>
      </c>
      <c r="N183" s="47">
        <v>0</v>
      </c>
      <c r="O183" s="46">
        <v>0</v>
      </c>
      <c r="P183" s="47">
        <v>0</v>
      </c>
      <c r="Q183" s="46">
        <v>0</v>
      </c>
      <c r="R183" s="47">
        <v>0</v>
      </c>
      <c r="S183" s="46">
        <v>0</v>
      </c>
      <c r="T183" s="47">
        <v>0</v>
      </c>
      <c r="U183" s="46">
        <v>0</v>
      </c>
      <c r="V183" s="47">
        <v>0</v>
      </c>
      <c r="W183" s="46">
        <v>0</v>
      </c>
      <c r="X183" s="47">
        <v>0</v>
      </c>
      <c r="Y183" s="46">
        <v>0</v>
      </c>
      <c r="Z183" s="47">
        <v>0</v>
      </c>
      <c r="AA183" s="46">
        <v>0</v>
      </c>
      <c r="AB183" s="47">
        <v>0</v>
      </c>
      <c r="AC183" s="59"/>
      <c r="AD183" s="60">
        <f t="shared" si="6"/>
        <v>0</v>
      </c>
      <c r="AE183" s="59"/>
    </row>
    <row r="184" spans="2:31" x14ac:dyDescent="0.3">
      <c r="B184" s="4" t="s">
        <v>23</v>
      </c>
      <c r="C184" s="4"/>
      <c r="D184" s="4"/>
      <c r="E184" s="46">
        <v>0</v>
      </c>
      <c r="F184" s="47">
        <v>0</v>
      </c>
      <c r="G184" s="46">
        <v>0</v>
      </c>
      <c r="H184" s="47">
        <v>0</v>
      </c>
      <c r="I184" s="46">
        <v>0</v>
      </c>
      <c r="J184" s="47">
        <v>0</v>
      </c>
      <c r="K184" s="46">
        <v>0</v>
      </c>
      <c r="L184" s="47">
        <v>0</v>
      </c>
      <c r="M184" s="46">
        <v>0</v>
      </c>
      <c r="N184" s="47">
        <v>0</v>
      </c>
      <c r="O184" s="46">
        <v>0</v>
      </c>
      <c r="P184" s="47">
        <v>0</v>
      </c>
      <c r="Q184" s="46">
        <v>0</v>
      </c>
      <c r="R184" s="47">
        <v>0</v>
      </c>
      <c r="S184" s="46">
        <v>0</v>
      </c>
      <c r="T184" s="47">
        <v>0</v>
      </c>
      <c r="U184" s="46">
        <v>0</v>
      </c>
      <c r="V184" s="47">
        <v>0</v>
      </c>
      <c r="W184" s="46">
        <v>0</v>
      </c>
      <c r="X184" s="47">
        <v>0</v>
      </c>
      <c r="Y184" s="46">
        <v>0</v>
      </c>
      <c r="Z184" s="47">
        <v>0</v>
      </c>
      <c r="AA184" s="46">
        <v>0</v>
      </c>
      <c r="AB184" s="47">
        <v>0</v>
      </c>
      <c r="AC184" s="59"/>
      <c r="AD184" s="60">
        <f t="shared" si="6"/>
        <v>0</v>
      </c>
      <c r="AE184" s="59"/>
    </row>
    <row r="185" spans="2:31" x14ac:dyDescent="0.3">
      <c r="B185" s="4" t="s">
        <v>24</v>
      </c>
      <c r="C185" s="4"/>
      <c r="D185" s="4"/>
      <c r="E185" s="46">
        <v>0</v>
      </c>
      <c r="F185" s="47">
        <v>0</v>
      </c>
      <c r="G185" s="46">
        <v>0</v>
      </c>
      <c r="H185" s="47">
        <v>0</v>
      </c>
      <c r="I185" s="46">
        <v>0</v>
      </c>
      <c r="J185" s="47">
        <v>0</v>
      </c>
      <c r="K185" s="46">
        <v>0</v>
      </c>
      <c r="L185" s="47">
        <v>0</v>
      </c>
      <c r="M185" s="46">
        <v>0</v>
      </c>
      <c r="N185" s="47">
        <v>0</v>
      </c>
      <c r="O185" s="46">
        <v>0</v>
      </c>
      <c r="P185" s="47">
        <v>3.4999999999999992E-3</v>
      </c>
      <c r="Q185" s="46">
        <v>2.650000000000001E-2</v>
      </c>
      <c r="R185" s="47">
        <v>9.6000000000000002E-2</v>
      </c>
      <c r="S185" s="46">
        <v>0.57049999999999967</v>
      </c>
      <c r="T185" s="47">
        <v>0.59616666666666662</v>
      </c>
      <c r="U185" s="46">
        <v>0.35066666666666663</v>
      </c>
      <c r="V185" s="47">
        <v>0</v>
      </c>
      <c r="W185" s="46">
        <v>0</v>
      </c>
      <c r="X185" s="47">
        <v>0</v>
      </c>
      <c r="Y185" s="46">
        <v>0</v>
      </c>
      <c r="Z185" s="47">
        <v>0</v>
      </c>
      <c r="AA185" s="46">
        <v>0</v>
      </c>
      <c r="AB185" s="47">
        <v>0</v>
      </c>
      <c r="AC185" s="59"/>
      <c r="AD185" s="60">
        <f t="shared" si="6"/>
        <v>1.6433333333333331</v>
      </c>
      <c r="AE185" s="59"/>
    </row>
    <row r="186" spans="2:31" x14ac:dyDescent="0.3">
      <c r="B186" s="4" t="s">
        <v>25</v>
      </c>
      <c r="C186" s="4"/>
      <c r="D186" s="4"/>
      <c r="E186" s="46">
        <v>0</v>
      </c>
      <c r="F186" s="47">
        <v>0</v>
      </c>
      <c r="G186" s="46">
        <v>0</v>
      </c>
      <c r="H186" s="47">
        <v>0</v>
      </c>
      <c r="I186" s="46">
        <v>0</v>
      </c>
      <c r="J186" s="47">
        <v>0</v>
      </c>
      <c r="K186" s="46">
        <v>0</v>
      </c>
      <c r="L186" s="47">
        <v>0</v>
      </c>
      <c r="M186" s="46">
        <v>0</v>
      </c>
      <c r="N186" s="47">
        <v>0</v>
      </c>
      <c r="O186" s="46">
        <v>0</v>
      </c>
      <c r="P186" s="47">
        <v>0</v>
      </c>
      <c r="Q186" s="46">
        <v>0</v>
      </c>
      <c r="R186" s="47">
        <v>0</v>
      </c>
      <c r="S186" s="46">
        <v>0</v>
      </c>
      <c r="T186" s="47">
        <v>0</v>
      </c>
      <c r="U186" s="46">
        <v>0</v>
      </c>
      <c r="V186" s="47">
        <v>0</v>
      </c>
      <c r="W186" s="46">
        <v>3.3619649999999996</v>
      </c>
      <c r="X186" s="47">
        <v>0</v>
      </c>
      <c r="Y186" s="46">
        <v>0</v>
      </c>
      <c r="Z186" s="47">
        <v>0</v>
      </c>
      <c r="AA186" s="46">
        <v>0</v>
      </c>
      <c r="AB186" s="47">
        <v>0</v>
      </c>
      <c r="AC186" s="59"/>
      <c r="AD186" s="60">
        <f t="shared" si="6"/>
        <v>3.3619649999999996</v>
      </c>
      <c r="AE186" s="59"/>
    </row>
    <row r="187" spans="2:31" x14ac:dyDescent="0.3">
      <c r="B187" s="4" t="s">
        <v>26</v>
      </c>
      <c r="C187" s="4"/>
      <c r="D187" s="4"/>
      <c r="E187" s="46">
        <v>4.764333333333334</v>
      </c>
      <c r="F187" s="47">
        <v>4.6616666666666662</v>
      </c>
      <c r="G187" s="46">
        <v>4.5831666666666697</v>
      </c>
      <c r="H187" s="47">
        <v>4.5825000000000005</v>
      </c>
      <c r="I187" s="46">
        <v>4.720833333333335</v>
      </c>
      <c r="J187" s="47">
        <v>4.8656666666666686</v>
      </c>
      <c r="K187" s="46">
        <v>5.1558333333333373</v>
      </c>
      <c r="L187" s="47">
        <v>5.1178333333333343</v>
      </c>
      <c r="M187" s="46">
        <v>1.8540000000000001</v>
      </c>
      <c r="N187" s="47">
        <v>6.8438333333333343</v>
      </c>
      <c r="O187" s="46">
        <v>3.5338333333333334</v>
      </c>
      <c r="P187" s="47">
        <v>9.8979999999999997</v>
      </c>
      <c r="Q187" s="46">
        <v>11.304333333333338</v>
      </c>
      <c r="R187" s="47">
        <v>9.8576666666666579</v>
      </c>
      <c r="S187" s="46">
        <v>6.0361666666666656</v>
      </c>
      <c r="T187" s="47">
        <v>5.581500000000001</v>
      </c>
      <c r="U187" s="46">
        <v>4.4438333333333331</v>
      </c>
      <c r="V187" s="47">
        <v>4.4371666666666671</v>
      </c>
      <c r="W187" s="46">
        <v>4.4228333333333332</v>
      </c>
      <c r="X187" s="47">
        <v>0</v>
      </c>
      <c r="Y187" s="46">
        <v>0</v>
      </c>
      <c r="Z187" s="47">
        <v>0</v>
      </c>
      <c r="AA187" s="46">
        <v>0</v>
      </c>
      <c r="AB187" s="47">
        <v>0</v>
      </c>
      <c r="AC187" s="59"/>
      <c r="AD187" s="60">
        <f t="shared" si="6"/>
        <v>106.66500000000001</v>
      </c>
      <c r="AE187" s="59"/>
    </row>
    <row r="188" spans="2:31" x14ac:dyDescent="0.3">
      <c r="B188" s="4" t="s">
        <v>27</v>
      </c>
      <c r="C188" s="4"/>
      <c r="D188" s="4"/>
      <c r="E188" s="46">
        <v>0</v>
      </c>
      <c r="F188" s="47">
        <v>0</v>
      </c>
      <c r="G188" s="46">
        <v>0</v>
      </c>
      <c r="H188" s="47">
        <v>0</v>
      </c>
      <c r="I188" s="46">
        <v>0</v>
      </c>
      <c r="J188" s="47">
        <v>0</v>
      </c>
      <c r="K188" s="46">
        <v>0</v>
      </c>
      <c r="L188" s="47">
        <v>0</v>
      </c>
      <c r="M188" s="46">
        <v>19.287333333333329</v>
      </c>
      <c r="N188" s="47">
        <v>11.819999999999993</v>
      </c>
      <c r="O188" s="46">
        <v>43.882500000000036</v>
      </c>
      <c r="P188" s="47">
        <v>43.989999999999959</v>
      </c>
      <c r="Q188" s="46">
        <v>37.18</v>
      </c>
      <c r="R188" s="47">
        <v>34.32999999999997</v>
      </c>
      <c r="S188" s="46">
        <v>31.990000000000006</v>
      </c>
      <c r="T188" s="47">
        <v>29.630000000000045</v>
      </c>
      <c r="U188" s="46">
        <v>27.47000000000002</v>
      </c>
      <c r="V188" s="47">
        <v>26.230000000000015</v>
      </c>
      <c r="W188" s="46">
        <v>26.165350000000011</v>
      </c>
      <c r="X188" s="47">
        <v>26.100700000000014</v>
      </c>
      <c r="Y188" s="46">
        <v>0</v>
      </c>
      <c r="Z188" s="47">
        <v>0</v>
      </c>
      <c r="AA188" s="46">
        <v>0</v>
      </c>
      <c r="AB188" s="47">
        <v>0</v>
      </c>
      <c r="AC188" s="59"/>
      <c r="AD188" s="60">
        <f t="shared" si="6"/>
        <v>358.07588333333342</v>
      </c>
      <c r="AE188" s="59"/>
    </row>
    <row r="189" spans="2:31" x14ac:dyDescent="0.3">
      <c r="B189" s="4" t="s">
        <v>28</v>
      </c>
      <c r="C189" s="4"/>
      <c r="D189" s="4"/>
      <c r="E189" s="46">
        <v>0</v>
      </c>
      <c r="F189" s="47">
        <v>0</v>
      </c>
      <c r="G189" s="46">
        <v>0</v>
      </c>
      <c r="H189" s="47">
        <v>0</v>
      </c>
      <c r="I189" s="46">
        <v>0</v>
      </c>
      <c r="J189" s="47">
        <v>0</v>
      </c>
      <c r="K189" s="46">
        <v>0</v>
      </c>
      <c r="L189" s="47">
        <v>0</v>
      </c>
      <c r="M189" s="46">
        <v>3.3983333333333334</v>
      </c>
      <c r="N189" s="47">
        <v>27.141833333333345</v>
      </c>
      <c r="O189" s="46">
        <v>10.528833333333333</v>
      </c>
      <c r="P189" s="47">
        <v>9.756000000000002</v>
      </c>
      <c r="Q189" s="46">
        <v>26.046333333333333</v>
      </c>
      <c r="R189" s="47">
        <v>17.917333333333328</v>
      </c>
      <c r="S189" s="46">
        <v>10.512499999999999</v>
      </c>
      <c r="T189" s="47">
        <v>10.926333333333334</v>
      </c>
      <c r="U189" s="46">
        <v>12.056166666666668</v>
      </c>
      <c r="V189" s="47">
        <v>13.376166666666665</v>
      </c>
      <c r="W189" s="46">
        <v>9.0965666666666678</v>
      </c>
      <c r="X189" s="47">
        <v>0</v>
      </c>
      <c r="Y189" s="46">
        <v>0</v>
      </c>
      <c r="Z189" s="47">
        <v>0</v>
      </c>
      <c r="AA189" s="46">
        <v>0</v>
      </c>
      <c r="AB189" s="47">
        <v>0</v>
      </c>
      <c r="AC189" s="59"/>
      <c r="AD189" s="60">
        <f t="shared" si="6"/>
        <v>150.75640000000001</v>
      </c>
      <c r="AE189" s="59"/>
    </row>
    <row r="190" spans="2:31" x14ac:dyDescent="0.3">
      <c r="B190" s="4" t="s">
        <v>107</v>
      </c>
      <c r="C190" s="4"/>
      <c r="D190" s="4"/>
      <c r="E190" s="46">
        <v>0</v>
      </c>
      <c r="F190" s="47">
        <v>0</v>
      </c>
      <c r="G190" s="46">
        <v>0</v>
      </c>
      <c r="H190" s="47">
        <v>0</v>
      </c>
      <c r="I190" s="46">
        <v>0</v>
      </c>
      <c r="J190" s="47">
        <v>0</v>
      </c>
      <c r="K190" s="46">
        <v>0</v>
      </c>
      <c r="L190" s="47">
        <v>0</v>
      </c>
      <c r="M190" s="46">
        <v>0.55066666666666564</v>
      </c>
      <c r="N190" s="47">
        <v>3.400333333333331</v>
      </c>
      <c r="O190" s="46">
        <v>11.471499999999999</v>
      </c>
      <c r="P190" s="47">
        <v>21.122166666666661</v>
      </c>
      <c r="Q190" s="46">
        <v>24.023999999999997</v>
      </c>
      <c r="R190" s="47">
        <v>10.866333333333332</v>
      </c>
      <c r="S190" s="46">
        <v>7.236500000000003</v>
      </c>
      <c r="T190" s="47">
        <v>12.389666666666665</v>
      </c>
      <c r="U190" s="46">
        <v>2.3296666666666668</v>
      </c>
      <c r="V190" s="47">
        <v>1.7639999999999998</v>
      </c>
      <c r="W190" s="46">
        <v>6.0625666666666653</v>
      </c>
      <c r="X190" s="47">
        <v>0</v>
      </c>
      <c r="Y190" s="46">
        <v>0</v>
      </c>
      <c r="Z190" s="47">
        <v>0</v>
      </c>
      <c r="AA190" s="46">
        <v>0</v>
      </c>
      <c r="AB190" s="47">
        <v>0</v>
      </c>
      <c r="AC190" s="59"/>
      <c r="AD190" s="60">
        <f t="shared" si="6"/>
        <v>101.2174</v>
      </c>
      <c r="AE190" s="59"/>
    </row>
    <row r="191" spans="2:31" x14ac:dyDescent="0.3">
      <c r="B191" s="4" t="s">
        <v>29</v>
      </c>
      <c r="C191" s="4"/>
      <c r="D191" s="4"/>
      <c r="E191" s="46">
        <v>0</v>
      </c>
      <c r="F191" s="47">
        <v>0</v>
      </c>
      <c r="G191" s="46">
        <v>0</v>
      </c>
      <c r="H191" s="47">
        <v>0</v>
      </c>
      <c r="I191" s="46">
        <v>0</v>
      </c>
      <c r="J191" s="47">
        <v>0</v>
      </c>
      <c r="K191" s="46">
        <v>0</v>
      </c>
      <c r="L191" s="47">
        <v>0</v>
      </c>
      <c r="M191" s="46">
        <v>0.27833333333333315</v>
      </c>
      <c r="N191" s="47">
        <v>4.5620000000000021</v>
      </c>
      <c r="O191" s="46">
        <v>9.1248333333333331</v>
      </c>
      <c r="P191" s="47">
        <v>27.251333333333342</v>
      </c>
      <c r="Q191" s="46">
        <v>26.71333333333332</v>
      </c>
      <c r="R191" s="47">
        <v>16.374166666666675</v>
      </c>
      <c r="S191" s="46">
        <v>11.751166666666672</v>
      </c>
      <c r="T191" s="47">
        <v>16.190666666666662</v>
      </c>
      <c r="U191" s="46">
        <v>8.3131666666666675</v>
      </c>
      <c r="V191" s="47">
        <v>2.529000000000003</v>
      </c>
      <c r="W191" s="46">
        <v>2.5814500000000029</v>
      </c>
      <c r="X191" s="47">
        <v>0</v>
      </c>
      <c r="Y191" s="46">
        <v>0</v>
      </c>
      <c r="Z191" s="47">
        <v>0</v>
      </c>
      <c r="AA191" s="46">
        <v>0</v>
      </c>
      <c r="AB191" s="47">
        <v>0</v>
      </c>
      <c r="AC191" s="59"/>
      <c r="AD191" s="60">
        <f t="shared" si="6"/>
        <v>125.66945</v>
      </c>
      <c r="AE191" s="59"/>
    </row>
    <row r="192" spans="2:31" x14ac:dyDescent="0.3">
      <c r="B192" s="4" t="s">
        <v>30</v>
      </c>
      <c r="C192" s="4"/>
      <c r="D192" s="4"/>
      <c r="E192" s="46">
        <v>0</v>
      </c>
      <c r="F192" s="47">
        <v>0</v>
      </c>
      <c r="G192" s="46">
        <v>0</v>
      </c>
      <c r="H192" s="47">
        <v>0</v>
      </c>
      <c r="I192" s="46">
        <v>0</v>
      </c>
      <c r="J192" s="47">
        <v>0</v>
      </c>
      <c r="K192" s="46">
        <v>0</v>
      </c>
      <c r="L192" s="47">
        <v>0</v>
      </c>
      <c r="M192" s="46">
        <v>38.383333333333333</v>
      </c>
      <c r="N192" s="47">
        <v>152.19999999999996</v>
      </c>
      <c r="O192" s="46">
        <v>97.27499999999992</v>
      </c>
      <c r="P192" s="47">
        <v>108</v>
      </c>
      <c r="Q192" s="46">
        <v>93.199999999999889</v>
      </c>
      <c r="R192" s="47">
        <v>85.600000000000037</v>
      </c>
      <c r="S192" s="46">
        <v>82.399999999999991</v>
      </c>
      <c r="T192" s="47">
        <v>80.199999999999903</v>
      </c>
      <c r="U192" s="46">
        <v>76.59999999999998</v>
      </c>
      <c r="V192" s="47">
        <v>74.900000000000034</v>
      </c>
      <c r="W192" s="46">
        <v>49.794999999999973</v>
      </c>
      <c r="X192" s="47">
        <v>0</v>
      </c>
      <c r="Y192" s="46">
        <v>0</v>
      </c>
      <c r="Z192" s="47">
        <v>0</v>
      </c>
      <c r="AA192" s="46">
        <v>0</v>
      </c>
      <c r="AB192" s="47">
        <v>0</v>
      </c>
      <c r="AC192" s="59"/>
      <c r="AD192" s="60">
        <f t="shared" si="6"/>
        <v>938.55333333333317</v>
      </c>
      <c r="AE192" s="59"/>
    </row>
    <row r="193" spans="2:31" x14ac:dyDescent="0.3">
      <c r="B193" s="4" t="s">
        <v>31</v>
      </c>
      <c r="C193" s="4"/>
      <c r="D193" s="4"/>
      <c r="E193" s="46">
        <v>0</v>
      </c>
      <c r="F193" s="47">
        <v>0</v>
      </c>
      <c r="G193" s="46">
        <v>0</v>
      </c>
      <c r="H193" s="47">
        <v>0</v>
      </c>
      <c r="I193" s="46">
        <v>0</v>
      </c>
      <c r="J193" s="47">
        <v>0</v>
      </c>
      <c r="K193" s="46">
        <v>0</v>
      </c>
      <c r="L193" s="47">
        <v>0</v>
      </c>
      <c r="M193" s="46">
        <v>0</v>
      </c>
      <c r="N193" s="47">
        <v>3.259999999999998</v>
      </c>
      <c r="O193" s="46">
        <v>0</v>
      </c>
      <c r="P193" s="47">
        <v>0</v>
      </c>
      <c r="Q193" s="46">
        <v>17.100000000000016</v>
      </c>
      <c r="R193" s="47">
        <v>16.200000000000017</v>
      </c>
      <c r="S193" s="46">
        <v>15.600000000000016</v>
      </c>
      <c r="T193" s="47">
        <v>15.5</v>
      </c>
      <c r="U193" s="46">
        <v>14.5</v>
      </c>
      <c r="V193" s="47">
        <v>14.899999999999984</v>
      </c>
      <c r="W193" s="46">
        <v>10.231166666666677</v>
      </c>
      <c r="X193" s="47">
        <v>0</v>
      </c>
      <c r="Y193" s="46">
        <v>0</v>
      </c>
      <c r="Z193" s="47">
        <v>0</v>
      </c>
      <c r="AA193" s="46">
        <v>0</v>
      </c>
      <c r="AB193" s="47">
        <v>0</v>
      </c>
      <c r="AC193" s="59"/>
      <c r="AD193" s="60">
        <f t="shared" si="6"/>
        <v>107.29116666666671</v>
      </c>
      <c r="AE193" s="59"/>
    </row>
    <row r="194" spans="2:31" x14ac:dyDescent="0.3">
      <c r="B194" s="4" t="s">
        <v>32</v>
      </c>
      <c r="C194" s="4"/>
      <c r="D194" s="4"/>
      <c r="E194" s="46">
        <v>0</v>
      </c>
      <c r="F194" s="47">
        <v>0</v>
      </c>
      <c r="G194" s="46">
        <v>0</v>
      </c>
      <c r="H194" s="47">
        <v>0</v>
      </c>
      <c r="I194" s="46">
        <v>0</v>
      </c>
      <c r="J194" s="47">
        <v>0</v>
      </c>
      <c r="K194" s="46">
        <v>0</v>
      </c>
      <c r="L194" s="47">
        <v>0</v>
      </c>
      <c r="M194" s="46">
        <v>6.1499999999999915</v>
      </c>
      <c r="N194" s="47">
        <v>5.1899999999999977</v>
      </c>
      <c r="O194" s="46">
        <v>12.07</v>
      </c>
      <c r="P194" s="47">
        <v>14.330000000000005</v>
      </c>
      <c r="Q194" s="46">
        <v>25.950000000000003</v>
      </c>
      <c r="R194" s="47">
        <v>17.649999999999999</v>
      </c>
      <c r="S194" s="46">
        <v>10.79</v>
      </c>
      <c r="T194" s="47">
        <v>9.1999999999999957</v>
      </c>
      <c r="U194" s="46">
        <v>4.8900000000000006</v>
      </c>
      <c r="V194" s="47">
        <v>42.929999999999978</v>
      </c>
      <c r="W194" s="46">
        <v>28.66183333333333</v>
      </c>
      <c r="X194" s="47">
        <v>0</v>
      </c>
      <c r="Y194" s="46">
        <v>0</v>
      </c>
      <c r="Z194" s="47">
        <v>0</v>
      </c>
      <c r="AA194" s="46">
        <v>0</v>
      </c>
      <c r="AB194" s="47">
        <v>0</v>
      </c>
      <c r="AC194" s="59"/>
      <c r="AD194" s="60">
        <f t="shared" si="6"/>
        <v>177.81183333333331</v>
      </c>
      <c r="AE194" s="59"/>
    </row>
    <row r="195" spans="2:31" x14ac:dyDescent="0.3">
      <c r="B195" s="4" t="s">
        <v>33</v>
      </c>
      <c r="C195" s="4"/>
      <c r="D195" s="4"/>
      <c r="E195" s="46">
        <v>4.7686666666666646</v>
      </c>
      <c r="F195" s="47">
        <v>4.8548333333333327</v>
      </c>
      <c r="G195" s="46">
        <v>4.8251666666666688</v>
      </c>
      <c r="H195" s="47">
        <v>4.6089999999999991</v>
      </c>
      <c r="I195" s="46">
        <v>4.4873333333333303</v>
      </c>
      <c r="J195" s="47">
        <v>4.4171666666666676</v>
      </c>
      <c r="K195" s="46">
        <v>4.3356666666666666</v>
      </c>
      <c r="L195" s="47">
        <v>4.1773333333333316</v>
      </c>
      <c r="M195" s="46">
        <v>2.2649999999999997</v>
      </c>
      <c r="N195" s="47">
        <v>4.665333333333332</v>
      </c>
      <c r="O195" s="46">
        <v>1.2396666666666667</v>
      </c>
      <c r="P195" s="47">
        <v>6.0939999999999994</v>
      </c>
      <c r="Q195" s="46">
        <v>6.6746666666666652</v>
      </c>
      <c r="R195" s="47">
        <v>5.7478333333333325</v>
      </c>
      <c r="S195" s="46">
        <v>3.2011666666666674</v>
      </c>
      <c r="T195" s="47">
        <v>2.4726666666666675</v>
      </c>
      <c r="U195" s="46">
        <v>3.0565000000000002</v>
      </c>
      <c r="V195" s="47">
        <v>3.1954999999999978</v>
      </c>
      <c r="W195" s="46">
        <v>1.1888666666666661</v>
      </c>
      <c r="X195" s="47">
        <v>0</v>
      </c>
      <c r="Y195" s="46">
        <v>0</v>
      </c>
      <c r="Z195" s="47">
        <v>0</v>
      </c>
      <c r="AA195" s="46">
        <v>0</v>
      </c>
      <c r="AB195" s="47">
        <v>0</v>
      </c>
      <c r="AC195" s="59"/>
      <c r="AD195" s="60">
        <f t="shared" si="6"/>
        <v>76.276366666666661</v>
      </c>
      <c r="AE195" s="59"/>
    </row>
    <row r="196" spans="2:31" x14ac:dyDescent="0.3">
      <c r="B196" s="4" t="s">
        <v>34</v>
      </c>
      <c r="C196" s="4"/>
      <c r="D196" s="4"/>
      <c r="E196" s="46">
        <v>1.4000000000000004</v>
      </c>
      <c r="F196" s="47">
        <v>1.1899999999999995</v>
      </c>
      <c r="G196" s="46">
        <v>1.1999999999999993</v>
      </c>
      <c r="H196" s="47">
        <v>0.91999999999999993</v>
      </c>
      <c r="I196" s="46">
        <v>0.71</v>
      </c>
      <c r="J196" s="47">
        <v>0.50999999999999979</v>
      </c>
      <c r="K196" s="46">
        <v>0.19000000000000039</v>
      </c>
      <c r="L196" s="47">
        <v>0</v>
      </c>
      <c r="M196" s="46">
        <v>0</v>
      </c>
      <c r="N196" s="47">
        <v>0.24000000000000021</v>
      </c>
      <c r="O196" s="46">
        <v>3.5100000000000038</v>
      </c>
      <c r="P196" s="47">
        <v>4.0800000000000054</v>
      </c>
      <c r="Q196" s="46">
        <v>3.680000000000005</v>
      </c>
      <c r="R196" s="47">
        <v>3.5800000000000045</v>
      </c>
      <c r="S196" s="46">
        <v>3.5800000000000045</v>
      </c>
      <c r="T196" s="47">
        <v>3.5800000000000045</v>
      </c>
      <c r="U196" s="46">
        <v>3.7800000000000007</v>
      </c>
      <c r="V196" s="47">
        <v>3.979999999999996</v>
      </c>
      <c r="W196" s="46">
        <v>2.7868333333333331</v>
      </c>
      <c r="X196" s="47">
        <v>0</v>
      </c>
      <c r="Y196" s="46">
        <v>0</v>
      </c>
      <c r="Z196" s="47">
        <v>0</v>
      </c>
      <c r="AA196" s="46">
        <v>0</v>
      </c>
      <c r="AB196" s="47">
        <v>0</v>
      </c>
      <c r="AC196" s="59"/>
      <c r="AD196" s="60">
        <f t="shared" si="6"/>
        <v>38.916833333333358</v>
      </c>
      <c r="AE196" s="59"/>
    </row>
    <row r="197" spans="2:31" x14ac:dyDescent="0.3">
      <c r="B197" s="4" t="s">
        <v>35</v>
      </c>
      <c r="C197" s="4"/>
      <c r="D197" s="4"/>
      <c r="E197" s="46">
        <v>0</v>
      </c>
      <c r="F197" s="47">
        <v>0</v>
      </c>
      <c r="G197" s="46">
        <v>0</v>
      </c>
      <c r="H197" s="47">
        <v>0</v>
      </c>
      <c r="I197" s="46">
        <v>0</v>
      </c>
      <c r="J197" s="47">
        <v>0</v>
      </c>
      <c r="K197" s="46">
        <v>0</v>
      </c>
      <c r="L197" s="47">
        <v>0</v>
      </c>
      <c r="M197" s="46">
        <v>1.2698333333333334</v>
      </c>
      <c r="N197" s="47">
        <v>2.7325000000000017</v>
      </c>
      <c r="O197" s="46">
        <v>6.9099999999999975</v>
      </c>
      <c r="P197" s="47">
        <v>11.797666666666665</v>
      </c>
      <c r="Q197" s="46">
        <v>13.551999999999998</v>
      </c>
      <c r="R197" s="47">
        <v>12.028666666666663</v>
      </c>
      <c r="S197" s="46">
        <v>12.004333333333339</v>
      </c>
      <c r="T197" s="47">
        <v>13.551833333333333</v>
      </c>
      <c r="U197" s="46">
        <v>20.274166666666659</v>
      </c>
      <c r="V197" s="47">
        <v>24.211666666666662</v>
      </c>
      <c r="W197" s="46">
        <v>14.159833333333333</v>
      </c>
      <c r="X197" s="47">
        <v>0</v>
      </c>
      <c r="Y197" s="46">
        <v>0</v>
      </c>
      <c r="Z197" s="47">
        <v>0</v>
      </c>
      <c r="AA197" s="46">
        <v>0</v>
      </c>
      <c r="AB197" s="47">
        <v>0</v>
      </c>
      <c r="AC197" s="59"/>
      <c r="AD197" s="60">
        <f t="shared" si="6"/>
        <v>132.49249999999998</v>
      </c>
      <c r="AE197" s="59"/>
    </row>
    <row r="198" spans="2:31" x14ac:dyDescent="0.3">
      <c r="B198" s="4" t="s">
        <v>36</v>
      </c>
      <c r="C198" s="4"/>
      <c r="D198" s="4"/>
      <c r="E198" s="46">
        <v>0</v>
      </c>
      <c r="F198" s="47">
        <v>0</v>
      </c>
      <c r="G198" s="46">
        <v>0</v>
      </c>
      <c r="H198" s="47">
        <v>0</v>
      </c>
      <c r="I198" s="46">
        <v>0</v>
      </c>
      <c r="J198" s="47">
        <v>0</v>
      </c>
      <c r="K198" s="46">
        <v>0</v>
      </c>
      <c r="L198" s="47">
        <v>0</v>
      </c>
      <c r="M198" s="46">
        <v>0</v>
      </c>
      <c r="N198" s="47">
        <v>0</v>
      </c>
      <c r="O198" s="46">
        <v>0</v>
      </c>
      <c r="P198" s="47">
        <v>0</v>
      </c>
      <c r="Q198" s="46">
        <v>0</v>
      </c>
      <c r="R198" s="47">
        <v>0</v>
      </c>
      <c r="S198" s="46">
        <v>0</v>
      </c>
      <c r="T198" s="47">
        <v>0</v>
      </c>
      <c r="U198" s="46">
        <v>0</v>
      </c>
      <c r="V198" s="47">
        <v>0</v>
      </c>
      <c r="W198" s="46">
        <v>0</v>
      </c>
      <c r="X198" s="47">
        <v>0</v>
      </c>
      <c r="Y198" s="46">
        <v>0</v>
      </c>
      <c r="Z198" s="47">
        <v>0</v>
      </c>
      <c r="AA198" s="46">
        <v>0</v>
      </c>
      <c r="AB198" s="47">
        <v>0</v>
      </c>
      <c r="AC198" s="59"/>
      <c r="AD198" s="60">
        <f t="shared" si="6"/>
        <v>0</v>
      </c>
      <c r="AE198" s="59"/>
    </row>
    <row r="199" spans="2:31" x14ac:dyDescent="0.3">
      <c r="B199" s="4" t="s">
        <v>108</v>
      </c>
      <c r="C199" s="4"/>
      <c r="D199" s="4"/>
      <c r="E199" s="46">
        <v>0</v>
      </c>
      <c r="F199" s="47">
        <v>0</v>
      </c>
      <c r="G199" s="46">
        <v>0</v>
      </c>
      <c r="H199" s="47">
        <v>0</v>
      </c>
      <c r="I199" s="46">
        <v>0</v>
      </c>
      <c r="J199" s="47">
        <v>0</v>
      </c>
      <c r="K199" s="46">
        <v>0</v>
      </c>
      <c r="L199" s="47">
        <v>0</v>
      </c>
      <c r="M199" s="46">
        <v>0</v>
      </c>
      <c r="N199" s="47">
        <v>0</v>
      </c>
      <c r="O199" s="46">
        <v>0</v>
      </c>
      <c r="P199" s="47">
        <v>0</v>
      </c>
      <c r="Q199" s="46">
        <v>0</v>
      </c>
      <c r="R199" s="47">
        <v>0</v>
      </c>
      <c r="S199" s="46">
        <v>0</v>
      </c>
      <c r="T199" s="47">
        <v>0</v>
      </c>
      <c r="U199" s="46">
        <v>0</v>
      </c>
      <c r="V199" s="47">
        <v>0</v>
      </c>
      <c r="W199" s="46">
        <v>0</v>
      </c>
      <c r="X199" s="47">
        <v>0</v>
      </c>
      <c r="Y199" s="46">
        <v>0</v>
      </c>
      <c r="Z199" s="47">
        <v>0</v>
      </c>
      <c r="AA199" s="46">
        <v>0</v>
      </c>
      <c r="AB199" s="47">
        <v>0</v>
      </c>
      <c r="AC199" s="59"/>
      <c r="AD199" s="60">
        <f t="shared" si="6"/>
        <v>0</v>
      </c>
      <c r="AE199" s="59"/>
    </row>
    <row r="200" spans="2:31" x14ac:dyDescent="0.3">
      <c r="B200" s="4" t="s">
        <v>86</v>
      </c>
      <c r="C200" s="4"/>
      <c r="D200" s="4"/>
      <c r="E200" s="46">
        <v>4.5860000000000012</v>
      </c>
      <c r="F200" s="47">
        <v>4.942499999999999</v>
      </c>
      <c r="G200" s="46">
        <v>5.2581666666666669</v>
      </c>
      <c r="H200" s="47">
        <v>4.9733333333333354</v>
      </c>
      <c r="I200" s="46">
        <v>5.5618333333333316</v>
      </c>
      <c r="J200" s="47">
        <v>6.7958333333333334</v>
      </c>
      <c r="K200" s="46">
        <v>6.1390000000000011</v>
      </c>
      <c r="L200" s="47">
        <v>5.7846666666666691</v>
      </c>
      <c r="M200" s="46">
        <v>3.3888333333333334</v>
      </c>
      <c r="N200" s="47">
        <v>8.1141666666666588</v>
      </c>
      <c r="O200" s="46">
        <v>5.2500000000000018</v>
      </c>
      <c r="P200" s="47">
        <v>8.366833333333334</v>
      </c>
      <c r="Q200" s="46">
        <v>7.4228333333333332</v>
      </c>
      <c r="R200" s="47">
        <v>6.3638333333333357</v>
      </c>
      <c r="S200" s="46">
        <v>3.2503333333333329</v>
      </c>
      <c r="T200" s="47">
        <v>1.3306666666666667</v>
      </c>
      <c r="U200" s="46">
        <v>2.8006666666666655</v>
      </c>
      <c r="V200" s="47">
        <v>3.3673333333333333</v>
      </c>
      <c r="W200" s="46">
        <v>1.4169749999999997</v>
      </c>
      <c r="X200" s="47">
        <v>0</v>
      </c>
      <c r="Y200" s="46">
        <v>0</v>
      </c>
      <c r="Z200" s="47">
        <v>0</v>
      </c>
      <c r="AA200" s="46">
        <v>0</v>
      </c>
      <c r="AB200" s="47">
        <v>0</v>
      </c>
      <c r="AC200" s="59"/>
      <c r="AD200" s="60">
        <f t="shared" si="6"/>
        <v>95.113808333333324</v>
      </c>
      <c r="AE200" s="59"/>
    </row>
    <row r="201" spans="2:31" x14ac:dyDescent="0.3">
      <c r="B201" s="4" t="s">
        <v>87</v>
      </c>
      <c r="C201" s="4"/>
      <c r="D201" s="4"/>
      <c r="E201" s="46">
        <v>0</v>
      </c>
      <c r="F201" s="47">
        <v>0</v>
      </c>
      <c r="G201" s="46">
        <v>0</v>
      </c>
      <c r="H201" s="47">
        <v>0</v>
      </c>
      <c r="I201" s="46">
        <v>0</v>
      </c>
      <c r="J201" s="47">
        <v>0</v>
      </c>
      <c r="K201" s="46">
        <v>0</v>
      </c>
      <c r="L201" s="47">
        <v>0</v>
      </c>
      <c r="M201" s="46">
        <v>0</v>
      </c>
      <c r="N201" s="47">
        <v>0</v>
      </c>
      <c r="O201" s="46">
        <v>0</v>
      </c>
      <c r="P201" s="47">
        <v>0.68386666666666673</v>
      </c>
      <c r="Q201" s="46">
        <v>5.9956666666666676</v>
      </c>
      <c r="R201" s="47">
        <v>3.0191333333333334</v>
      </c>
      <c r="S201" s="46">
        <v>0</v>
      </c>
      <c r="T201" s="47">
        <v>0</v>
      </c>
      <c r="U201" s="46">
        <v>1.0649999999999989E-2</v>
      </c>
      <c r="V201" s="47">
        <v>1.2166666666666437E-3</v>
      </c>
      <c r="W201" s="46">
        <v>0</v>
      </c>
      <c r="X201" s="47">
        <v>0</v>
      </c>
      <c r="Y201" s="46">
        <v>0</v>
      </c>
      <c r="Z201" s="47">
        <v>0</v>
      </c>
      <c r="AA201" s="46">
        <v>0</v>
      </c>
      <c r="AB201" s="47">
        <v>0</v>
      </c>
      <c r="AC201" s="59"/>
      <c r="AD201" s="60">
        <f t="shared" si="6"/>
        <v>9.7105333333333341</v>
      </c>
      <c r="AE201" s="59"/>
    </row>
    <row r="202" spans="2:31" x14ac:dyDescent="0.3">
      <c r="B202" s="4" t="s">
        <v>93</v>
      </c>
      <c r="C202" s="4"/>
      <c r="D202" s="4"/>
      <c r="E202" s="46">
        <v>6.1333333333333448E-2</v>
      </c>
      <c r="F202" s="47">
        <v>5.7500000000000044E-2</v>
      </c>
      <c r="G202" s="46">
        <v>1.9833333333333415E-2</v>
      </c>
      <c r="H202" s="47">
        <v>2.4666666666666733E-2</v>
      </c>
      <c r="I202" s="46">
        <v>6.9666666666666668E-2</v>
      </c>
      <c r="J202" s="47">
        <v>3.0333333333333219E-2</v>
      </c>
      <c r="K202" s="46">
        <v>5.0000000000000712E-3</v>
      </c>
      <c r="L202" s="47">
        <v>9.8333333333333901E-3</v>
      </c>
      <c r="M202" s="46">
        <v>0.48150000000000037</v>
      </c>
      <c r="N202" s="47">
        <v>0.86483333333333379</v>
      </c>
      <c r="O202" s="46">
        <v>2.1193333333333331</v>
      </c>
      <c r="P202" s="47">
        <v>7.8690000000000015</v>
      </c>
      <c r="Q202" s="46">
        <v>8.5453333333333337</v>
      </c>
      <c r="R202" s="47">
        <v>10.846333333333336</v>
      </c>
      <c r="S202" s="46">
        <v>5.3063333333333338</v>
      </c>
      <c r="T202" s="47">
        <v>3.2048333333333328</v>
      </c>
      <c r="U202" s="46">
        <v>4.4679999999999991</v>
      </c>
      <c r="V202" s="47">
        <v>4.1643333333333334</v>
      </c>
      <c r="W202" s="46">
        <v>4.1399166666666654</v>
      </c>
      <c r="X202" s="47">
        <v>0</v>
      </c>
      <c r="Y202" s="46">
        <v>0</v>
      </c>
      <c r="Z202" s="47">
        <v>0</v>
      </c>
      <c r="AA202" s="46">
        <v>0</v>
      </c>
      <c r="AB202" s="47">
        <v>0</v>
      </c>
      <c r="AC202" s="59"/>
      <c r="AD202" s="60">
        <f t="shared" si="6"/>
        <v>52.287916666666668</v>
      </c>
      <c r="AE202" s="59"/>
    </row>
    <row r="203" spans="2:31" x14ac:dyDescent="0.3">
      <c r="B203" s="4" t="s">
        <v>99</v>
      </c>
      <c r="C203" s="4"/>
      <c r="D203" s="4"/>
      <c r="E203" s="46">
        <v>0</v>
      </c>
      <c r="F203" s="47">
        <v>0</v>
      </c>
      <c r="G203" s="46">
        <v>0</v>
      </c>
      <c r="H203" s="47">
        <v>0</v>
      </c>
      <c r="I203" s="46">
        <v>0</v>
      </c>
      <c r="J203" s="47">
        <v>0</v>
      </c>
      <c r="K203" s="46">
        <v>0</v>
      </c>
      <c r="L203" s="47">
        <v>0</v>
      </c>
      <c r="M203" s="46">
        <v>1.8734999999999999</v>
      </c>
      <c r="N203" s="47">
        <v>3.5256666666666661</v>
      </c>
      <c r="O203" s="46">
        <v>0.93116666666666714</v>
      </c>
      <c r="P203" s="47">
        <v>7.1783333333333328</v>
      </c>
      <c r="Q203" s="46">
        <v>6.9521666666666659</v>
      </c>
      <c r="R203" s="47">
        <v>7.7966666666666669</v>
      </c>
      <c r="S203" s="46">
        <v>5.9463333333333335</v>
      </c>
      <c r="T203" s="47">
        <v>3.4970000000000008</v>
      </c>
      <c r="U203" s="46">
        <v>4.0931666666666668</v>
      </c>
      <c r="V203" s="47">
        <v>4.0833333333333339</v>
      </c>
      <c r="W203" s="46">
        <v>4.0731666666666673</v>
      </c>
      <c r="X203" s="47">
        <v>0</v>
      </c>
      <c r="Y203" s="46">
        <v>0</v>
      </c>
      <c r="Z203" s="47">
        <v>0</v>
      </c>
      <c r="AA203" s="46">
        <v>0</v>
      </c>
      <c r="AB203" s="47">
        <v>0</v>
      </c>
      <c r="AC203" s="59"/>
      <c r="AD203" s="60">
        <f t="shared" si="6"/>
        <v>49.950500000000005</v>
      </c>
      <c r="AE203" s="59"/>
    </row>
    <row r="204" spans="2:31" x14ac:dyDescent="0.3">
      <c r="B204" s="4" t="s">
        <v>100</v>
      </c>
      <c r="C204" s="4"/>
      <c r="D204" s="4"/>
      <c r="E204" s="46">
        <v>0</v>
      </c>
      <c r="F204" s="47">
        <v>0</v>
      </c>
      <c r="G204" s="46">
        <v>0</v>
      </c>
      <c r="H204" s="47">
        <v>0</v>
      </c>
      <c r="I204" s="46">
        <v>0</v>
      </c>
      <c r="J204" s="47">
        <v>0</v>
      </c>
      <c r="K204" s="46">
        <v>0</v>
      </c>
      <c r="L204" s="47">
        <v>0</v>
      </c>
      <c r="M204" s="46">
        <v>4.1783333333333337</v>
      </c>
      <c r="N204" s="47">
        <v>47.115833333333356</v>
      </c>
      <c r="O204" s="46">
        <v>52.601333333333315</v>
      </c>
      <c r="P204" s="47">
        <v>92.795833333333334</v>
      </c>
      <c r="Q204" s="46">
        <v>92.928833333333344</v>
      </c>
      <c r="R204" s="47">
        <v>91.714500000000001</v>
      </c>
      <c r="S204" s="46">
        <v>94.148333333333312</v>
      </c>
      <c r="T204" s="47">
        <v>98.059500000000028</v>
      </c>
      <c r="U204" s="46">
        <v>103.14616666666666</v>
      </c>
      <c r="V204" s="47">
        <v>106.20733333333332</v>
      </c>
      <c r="W204" s="46">
        <v>64.009499999999974</v>
      </c>
      <c r="X204" s="47">
        <v>0</v>
      </c>
      <c r="Y204" s="46">
        <v>0</v>
      </c>
      <c r="Z204" s="47">
        <v>0</v>
      </c>
      <c r="AA204" s="46">
        <v>0</v>
      </c>
      <c r="AB204" s="47">
        <v>0</v>
      </c>
      <c r="AC204" s="59"/>
      <c r="AD204" s="60">
        <f t="shared" si="6"/>
        <v>846.90549999999996</v>
      </c>
      <c r="AE204" s="59"/>
    </row>
    <row r="205" spans="2:31" x14ac:dyDescent="0.3">
      <c r="B205" s="4" t="s">
        <v>101</v>
      </c>
      <c r="C205" s="4"/>
      <c r="D205" s="4"/>
      <c r="E205" s="46">
        <v>0</v>
      </c>
      <c r="F205" s="47">
        <v>0</v>
      </c>
      <c r="G205" s="46">
        <v>0</v>
      </c>
      <c r="H205" s="47">
        <v>0</v>
      </c>
      <c r="I205" s="46">
        <v>0</v>
      </c>
      <c r="J205" s="47">
        <v>0</v>
      </c>
      <c r="K205" s="46">
        <v>0</v>
      </c>
      <c r="L205" s="47">
        <v>0</v>
      </c>
      <c r="M205" s="46">
        <v>1.0266666666666664</v>
      </c>
      <c r="N205" s="47">
        <v>5.3999999999999977</v>
      </c>
      <c r="O205" s="46">
        <v>8.8500000000000032</v>
      </c>
      <c r="P205" s="47">
        <v>15.600000000000016</v>
      </c>
      <c r="Q205" s="46">
        <v>12.856500000000008</v>
      </c>
      <c r="R205" s="47">
        <v>14.238166666666675</v>
      </c>
      <c r="S205" s="46">
        <v>21.566000000000013</v>
      </c>
      <c r="T205" s="47">
        <v>37.897499999999994</v>
      </c>
      <c r="U205" s="46">
        <v>40.906499999999987</v>
      </c>
      <c r="V205" s="47">
        <v>47.849833333333329</v>
      </c>
      <c r="W205" s="46">
        <v>19.860333333333337</v>
      </c>
      <c r="X205" s="47">
        <v>0</v>
      </c>
      <c r="Y205" s="46">
        <v>0</v>
      </c>
      <c r="Z205" s="47">
        <v>0</v>
      </c>
      <c r="AA205" s="46">
        <v>0</v>
      </c>
      <c r="AB205" s="47">
        <v>0</v>
      </c>
      <c r="AC205" s="59"/>
      <c r="AD205" s="60">
        <f t="shared" si="6"/>
        <v>226.0515</v>
      </c>
      <c r="AE205" s="59"/>
    </row>
    <row r="206" spans="2:31" x14ac:dyDescent="0.3">
      <c r="B206" s="4" t="s">
        <v>102</v>
      </c>
      <c r="C206" s="4"/>
      <c r="D206" s="4"/>
      <c r="E206" s="46">
        <v>0</v>
      </c>
      <c r="F206" s="47">
        <v>0</v>
      </c>
      <c r="G206" s="46">
        <v>0</v>
      </c>
      <c r="H206" s="47">
        <v>0</v>
      </c>
      <c r="I206" s="46">
        <v>0</v>
      </c>
      <c r="J206" s="47">
        <v>0</v>
      </c>
      <c r="K206" s="46">
        <v>0</v>
      </c>
      <c r="L206" s="47">
        <v>0</v>
      </c>
      <c r="M206" s="46">
        <v>1.4610000000000001</v>
      </c>
      <c r="N206" s="47">
        <v>2.2653333333333299</v>
      </c>
      <c r="O206" s="46">
        <v>0.50450000000000028</v>
      </c>
      <c r="P206" s="47">
        <v>11.972666666666671</v>
      </c>
      <c r="Q206" s="46">
        <v>12.228166666666665</v>
      </c>
      <c r="R206" s="47">
        <v>12.259499999999999</v>
      </c>
      <c r="S206" s="46">
        <v>9.836666666666666</v>
      </c>
      <c r="T206" s="47">
        <v>8.4581666666666653</v>
      </c>
      <c r="U206" s="46">
        <v>7.8101666666666665</v>
      </c>
      <c r="V206" s="47">
        <v>8.5696666666666665</v>
      </c>
      <c r="W206" s="46">
        <v>8.5223083333333314</v>
      </c>
      <c r="X206" s="47">
        <v>8.4704499999999978</v>
      </c>
      <c r="Y206" s="46">
        <v>0</v>
      </c>
      <c r="Z206" s="47">
        <v>0</v>
      </c>
      <c r="AA206" s="46">
        <v>0</v>
      </c>
      <c r="AB206" s="47">
        <v>0</v>
      </c>
      <c r="AC206" s="59"/>
      <c r="AD206" s="60">
        <f t="shared" si="6"/>
        <v>92.358591666666641</v>
      </c>
      <c r="AE206" s="59"/>
    </row>
    <row r="207" spans="2:31" x14ac:dyDescent="0.3">
      <c r="B207" s="4" t="s">
        <v>109</v>
      </c>
      <c r="C207" s="4"/>
      <c r="D207" s="4"/>
      <c r="E207" s="46">
        <v>0</v>
      </c>
      <c r="F207" s="47">
        <v>0</v>
      </c>
      <c r="G207" s="46">
        <v>0</v>
      </c>
      <c r="H207" s="47">
        <v>0</v>
      </c>
      <c r="I207" s="46">
        <v>0</v>
      </c>
      <c r="J207" s="47">
        <v>0</v>
      </c>
      <c r="K207" s="46">
        <v>0</v>
      </c>
      <c r="L207" s="47">
        <v>0</v>
      </c>
      <c r="M207" s="46">
        <v>2.0818333333333334</v>
      </c>
      <c r="N207" s="47">
        <v>25.793666666666677</v>
      </c>
      <c r="O207" s="46">
        <v>2.0326666666666662</v>
      </c>
      <c r="P207" s="47">
        <v>5.169500000000002</v>
      </c>
      <c r="Q207" s="46">
        <v>14.572499999999998</v>
      </c>
      <c r="R207" s="47">
        <v>13.706166666666672</v>
      </c>
      <c r="S207" s="46">
        <v>5.5388333333333328</v>
      </c>
      <c r="T207" s="47">
        <v>2.5494999999999992</v>
      </c>
      <c r="U207" s="46">
        <v>0.13166666666666699</v>
      </c>
      <c r="V207" s="47">
        <v>0</v>
      </c>
      <c r="W207" s="46">
        <v>0</v>
      </c>
      <c r="X207" s="47">
        <v>0</v>
      </c>
      <c r="Y207" s="46">
        <v>0</v>
      </c>
      <c r="Z207" s="47">
        <v>0</v>
      </c>
      <c r="AA207" s="46">
        <v>0</v>
      </c>
      <c r="AB207" s="47">
        <v>0</v>
      </c>
      <c r="AC207" s="59"/>
      <c r="AD207" s="60">
        <f t="shared" si="6"/>
        <v>71.576333333333338</v>
      </c>
      <c r="AE207" s="59"/>
    </row>
    <row r="208" spans="2:31" x14ac:dyDescent="0.3">
      <c r="B208" s="4" t="s">
        <v>115</v>
      </c>
      <c r="C208" s="4"/>
      <c r="D208" s="4"/>
      <c r="E208" s="46">
        <v>0</v>
      </c>
      <c r="F208" s="47">
        <v>0</v>
      </c>
      <c r="G208" s="46">
        <v>0</v>
      </c>
      <c r="H208" s="47">
        <v>0</v>
      </c>
      <c r="I208" s="46">
        <v>0</v>
      </c>
      <c r="J208" s="47">
        <v>0</v>
      </c>
      <c r="K208" s="46">
        <v>0</v>
      </c>
      <c r="L208" s="47">
        <v>0</v>
      </c>
      <c r="M208" s="46">
        <v>0</v>
      </c>
      <c r="N208" s="47">
        <v>0</v>
      </c>
      <c r="O208" s="46">
        <v>0</v>
      </c>
      <c r="P208" s="47">
        <v>0</v>
      </c>
      <c r="Q208" s="46">
        <v>0</v>
      </c>
      <c r="R208" s="47">
        <v>0</v>
      </c>
      <c r="S208" s="46">
        <v>0</v>
      </c>
      <c r="T208" s="47">
        <v>0</v>
      </c>
      <c r="U208" s="46">
        <v>0</v>
      </c>
      <c r="V208" s="47">
        <v>0</v>
      </c>
      <c r="W208" s="46">
        <v>0</v>
      </c>
      <c r="X208" s="47">
        <v>0</v>
      </c>
      <c r="Y208" s="46">
        <v>0</v>
      </c>
      <c r="Z208" s="47">
        <v>0</v>
      </c>
      <c r="AA208" s="46">
        <v>0</v>
      </c>
      <c r="AB208" s="47">
        <v>0</v>
      </c>
      <c r="AC208" s="59"/>
      <c r="AD208" s="60">
        <f t="shared" si="6"/>
        <v>0</v>
      </c>
      <c r="AE208" s="59"/>
    </row>
    <row r="209" spans="2:31" x14ac:dyDescent="0.3">
      <c r="B209" s="4" t="s">
        <v>122</v>
      </c>
      <c r="C209" s="4"/>
      <c r="D209" s="4"/>
      <c r="E209" s="46">
        <v>0</v>
      </c>
      <c r="F209" s="47">
        <v>0</v>
      </c>
      <c r="G209" s="46">
        <v>0</v>
      </c>
      <c r="H209" s="47">
        <v>0</v>
      </c>
      <c r="I209" s="46">
        <v>0</v>
      </c>
      <c r="J209" s="47">
        <v>0</v>
      </c>
      <c r="K209" s="46">
        <v>0</v>
      </c>
      <c r="L209" s="47">
        <v>0</v>
      </c>
      <c r="M209" s="46">
        <v>0</v>
      </c>
      <c r="N209" s="47">
        <v>0</v>
      </c>
      <c r="O209" s="46">
        <v>0</v>
      </c>
      <c r="P209" s="47">
        <v>0</v>
      </c>
      <c r="Q209" s="46">
        <v>0</v>
      </c>
      <c r="R209" s="47">
        <v>0</v>
      </c>
      <c r="S209" s="46">
        <v>0</v>
      </c>
      <c r="T209" s="47">
        <v>0</v>
      </c>
      <c r="U209" s="46">
        <v>0</v>
      </c>
      <c r="V209" s="47">
        <v>0</v>
      </c>
      <c r="W209" s="46">
        <v>0</v>
      </c>
      <c r="X209" s="47">
        <v>0</v>
      </c>
      <c r="Y209" s="46">
        <v>0</v>
      </c>
      <c r="Z209" s="47">
        <v>0</v>
      </c>
      <c r="AA209" s="46">
        <v>0</v>
      </c>
      <c r="AB209" s="47">
        <v>0</v>
      </c>
      <c r="AC209" s="59"/>
      <c r="AD209" s="60">
        <f t="shared" si="6"/>
        <v>0</v>
      </c>
      <c r="AE209" s="59"/>
    </row>
    <row r="210" spans="2:31" x14ac:dyDescent="0.3">
      <c r="B210" s="12" t="s">
        <v>2</v>
      </c>
      <c r="C210" s="12"/>
      <c r="D210" s="12"/>
      <c r="E210" s="13">
        <f>SUM(E164:E209)</f>
        <v>15.580333333333332</v>
      </c>
      <c r="F210" s="13">
        <f t="shared" ref="F210:AB210" si="7">SUM(F164:F209)</f>
        <v>15.706499999999997</v>
      </c>
      <c r="G210" s="13">
        <f t="shared" si="7"/>
        <v>15.886333333333338</v>
      </c>
      <c r="H210" s="13">
        <f t="shared" si="7"/>
        <v>15.109500000000002</v>
      </c>
      <c r="I210" s="13">
        <f t="shared" si="7"/>
        <v>15.549666666666663</v>
      </c>
      <c r="J210" s="13">
        <f t="shared" si="7"/>
        <v>16.619000000000003</v>
      </c>
      <c r="K210" s="13">
        <f t="shared" si="7"/>
        <v>15.825500000000005</v>
      </c>
      <c r="L210" s="13">
        <f t="shared" si="7"/>
        <v>15.08966666666667</v>
      </c>
      <c r="M210" s="13">
        <f t="shared" si="7"/>
        <v>100.56756666666665</v>
      </c>
      <c r="N210" s="13">
        <f t="shared" si="7"/>
        <v>338.8508333333333</v>
      </c>
      <c r="O210" s="13">
        <f t="shared" si="7"/>
        <v>279.30616666666663</v>
      </c>
      <c r="P210" s="13">
        <f t="shared" si="7"/>
        <v>419.35036666666673</v>
      </c>
      <c r="Q210" s="13">
        <f t="shared" si="7"/>
        <v>487.48833333333323</v>
      </c>
      <c r="R210" s="13">
        <f t="shared" si="7"/>
        <v>477.07189999999997</v>
      </c>
      <c r="S210" s="13">
        <f t="shared" si="7"/>
        <v>463.59503333333345</v>
      </c>
      <c r="T210" s="13">
        <f t="shared" si="7"/>
        <v>515.48413333333326</v>
      </c>
      <c r="U210" s="13">
        <f t="shared" si="7"/>
        <v>525.86604999999986</v>
      </c>
      <c r="V210" s="13">
        <f t="shared" si="7"/>
        <v>618.84054999999989</v>
      </c>
      <c r="W210" s="13">
        <f t="shared" si="7"/>
        <v>446.92900000000009</v>
      </c>
      <c r="X210" s="13">
        <f t="shared" si="7"/>
        <v>55.867683333333353</v>
      </c>
      <c r="Y210" s="13">
        <f t="shared" si="7"/>
        <v>0</v>
      </c>
      <c r="Z210" s="13">
        <f t="shared" si="7"/>
        <v>0</v>
      </c>
      <c r="AA210" s="13">
        <f t="shared" si="7"/>
        <v>0</v>
      </c>
      <c r="AB210" s="13">
        <f t="shared" si="7"/>
        <v>0</v>
      </c>
      <c r="AC210" s="97">
        <f>SUM(AC164:AE209)</f>
        <v>4854.5841166666669</v>
      </c>
      <c r="AD210" s="97"/>
      <c r="AE210" s="97"/>
    </row>
    <row r="211" spans="2:31" x14ac:dyDescent="0.3">
      <c r="B211" s="14"/>
      <c r="C211" s="15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</row>
    <row r="212" spans="2:31" x14ac:dyDescent="0.3">
      <c r="B212" s="14"/>
      <c r="C212" s="15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</row>
    <row r="213" spans="2:31" x14ac:dyDescent="0.3">
      <c r="B213" s="8">
        <f>'Resumen-Mensual'!$I$22</f>
        <v>45356</v>
      </c>
    </row>
    <row r="214" spans="2:31" x14ac:dyDescent="0.3">
      <c r="B214" s="8"/>
    </row>
    <row r="215" spans="2:31" x14ac:dyDescent="0.3">
      <c r="B215" s="9" t="s">
        <v>81</v>
      </c>
      <c r="C215" s="10"/>
      <c r="D215" s="10"/>
      <c r="E215" s="11">
        <v>1</v>
      </c>
      <c r="F215" s="11">
        <v>2</v>
      </c>
      <c r="G215" s="11">
        <v>3</v>
      </c>
      <c r="H215" s="11">
        <v>4</v>
      </c>
      <c r="I215" s="11">
        <v>5</v>
      </c>
      <c r="J215" s="11">
        <v>6</v>
      </c>
      <c r="K215" s="11">
        <v>7</v>
      </c>
      <c r="L215" s="11">
        <v>8</v>
      </c>
      <c r="M215" s="11">
        <v>9</v>
      </c>
      <c r="N215" s="11">
        <v>10</v>
      </c>
      <c r="O215" s="11">
        <v>11</v>
      </c>
      <c r="P215" s="11">
        <v>12</v>
      </c>
      <c r="Q215" s="11">
        <v>13</v>
      </c>
      <c r="R215" s="11">
        <v>14</v>
      </c>
      <c r="S215" s="11">
        <v>15</v>
      </c>
      <c r="T215" s="11">
        <v>16</v>
      </c>
      <c r="U215" s="11">
        <v>17</v>
      </c>
      <c r="V215" s="11">
        <v>18</v>
      </c>
      <c r="W215" s="11">
        <v>19</v>
      </c>
      <c r="X215" s="11">
        <v>20</v>
      </c>
      <c r="Y215" s="11">
        <v>21</v>
      </c>
      <c r="Z215" s="11">
        <v>22</v>
      </c>
      <c r="AA215" s="11">
        <v>23</v>
      </c>
      <c r="AB215" s="11">
        <v>24</v>
      </c>
      <c r="AC215" s="88" t="s">
        <v>2</v>
      </c>
      <c r="AD215" s="88"/>
      <c r="AE215" s="88"/>
    </row>
    <row r="216" spans="2:31" x14ac:dyDescent="0.3">
      <c r="B216" s="14" t="s">
        <v>4</v>
      </c>
      <c r="C216" s="50"/>
      <c r="D216" s="50"/>
      <c r="E216" s="46">
        <v>0</v>
      </c>
      <c r="F216" s="47">
        <v>0</v>
      </c>
      <c r="G216" s="46">
        <v>0</v>
      </c>
      <c r="H216" s="47">
        <v>0</v>
      </c>
      <c r="I216" s="46">
        <v>0</v>
      </c>
      <c r="J216" s="47">
        <v>0</v>
      </c>
      <c r="K216" s="46">
        <v>0</v>
      </c>
      <c r="L216" s="47">
        <v>0</v>
      </c>
      <c r="M216" s="46">
        <v>0</v>
      </c>
      <c r="N216" s="47">
        <v>0</v>
      </c>
      <c r="O216" s="46">
        <v>0</v>
      </c>
      <c r="P216" s="47">
        <v>0</v>
      </c>
      <c r="Q216" s="46">
        <v>0</v>
      </c>
      <c r="R216" s="47">
        <v>0</v>
      </c>
      <c r="S216" s="46">
        <v>0</v>
      </c>
      <c r="T216" s="47">
        <v>0</v>
      </c>
      <c r="U216" s="46">
        <v>0</v>
      </c>
      <c r="V216" s="47">
        <v>0</v>
      </c>
      <c r="W216" s="46">
        <v>18.768500000000003</v>
      </c>
      <c r="X216" s="47">
        <v>2.1242250000000005</v>
      </c>
      <c r="Y216" s="46">
        <v>0</v>
      </c>
      <c r="Z216" s="47">
        <v>0</v>
      </c>
      <c r="AA216" s="46">
        <v>0</v>
      </c>
      <c r="AB216" s="47">
        <v>0</v>
      </c>
      <c r="AC216" s="61"/>
      <c r="AD216" s="62">
        <f>SUM(E216:AB216)</f>
        <v>20.892725000000002</v>
      </c>
      <c r="AE216" s="61"/>
    </row>
    <row r="217" spans="2:31" x14ac:dyDescent="0.3">
      <c r="B217" s="14" t="s">
        <v>5</v>
      </c>
      <c r="C217" s="14"/>
      <c r="D217" s="14"/>
      <c r="E217" s="46">
        <v>0</v>
      </c>
      <c r="F217" s="47">
        <v>0</v>
      </c>
      <c r="G217" s="46">
        <v>0</v>
      </c>
      <c r="H217" s="47">
        <v>0</v>
      </c>
      <c r="I217" s="46">
        <v>0</v>
      </c>
      <c r="J217" s="47">
        <v>0</v>
      </c>
      <c r="K217" s="46">
        <v>0</v>
      </c>
      <c r="L217" s="47">
        <v>0</v>
      </c>
      <c r="M217" s="46">
        <v>0</v>
      </c>
      <c r="N217" s="47">
        <v>7.8333333333333432E-3</v>
      </c>
      <c r="O217" s="46">
        <v>2.2280000000000006</v>
      </c>
      <c r="P217" s="47">
        <v>4.011166666666667</v>
      </c>
      <c r="Q217" s="46">
        <v>6.1738333333333326</v>
      </c>
      <c r="R217" s="47">
        <v>8.159333333333338</v>
      </c>
      <c r="S217" s="46">
        <v>23.168166666666668</v>
      </c>
      <c r="T217" s="47">
        <v>37.343500000000013</v>
      </c>
      <c r="U217" s="46">
        <v>44.645499999999991</v>
      </c>
      <c r="V217" s="47">
        <v>36.887000000000008</v>
      </c>
      <c r="W217" s="46">
        <v>14.252008333333334</v>
      </c>
      <c r="X217" s="47">
        <v>0</v>
      </c>
      <c r="Y217" s="46">
        <v>0</v>
      </c>
      <c r="Z217" s="47">
        <v>0</v>
      </c>
      <c r="AA217" s="46">
        <v>0</v>
      </c>
      <c r="AB217" s="47">
        <v>0</v>
      </c>
      <c r="AC217" s="59"/>
      <c r="AD217" s="60">
        <f>SUM(E217:AB217)</f>
        <v>176.87634166666666</v>
      </c>
      <c r="AE217" s="59"/>
    </row>
    <row r="218" spans="2:31" x14ac:dyDescent="0.3">
      <c r="B218" s="14" t="s">
        <v>6</v>
      </c>
      <c r="C218" s="14"/>
      <c r="D218" s="14"/>
      <c r="E218" s="46">
        <v>0</v>
      </c>
      <c r="F218" s="47">
        <v>0</v>
      </c>
      <c r="G218" s="46">
        <v>0</v>
      </c>
      <c r="H218" s="47">
        <v>0</v>
      </c>
      <c r="I218" s="46">
        <v>0</v>
      </c>
      <c r="J218" s="47">
        <v>0</v>
      </c>
      <c r="K218" s="46">
        <v>0</v>
      </c>
      <c r="L218" s="47">
        <v>0</v>
      </c>
      <c r="M218" s="46">
        <v>0</v>
      </c>
      <c r="N218" s="47">
        <v>0</v>
      </c>
      <c r="O218" s="46">
        <v>0</v>
      </c>
      <c r="P218" s="47">
        <v>0</v>
      </c>
      <c r="Q218" s="46">
        <v>0</v>
      </c>
      <c r="R218" s="47">
        <v>30.400000000000031</v>
      </c>
      <c r="S218" s="46">
        <v>46.804999999999971</v>
      </c>
      <c r="T218" s="47">
        <v>49.070999999999948</v>
      </c>
      <c r="U218" s="46">
        <v>43.040000000000006</v>
      </c>
      <c r="V218" s="47">
        <v>46.13479999999997</v>
      </c>
      <c r="W218" s="46">
        <v>38.959299999999992</v>
      </c>
      <c r="X218" s="47">
        <v>4.9724325</v>
      </c>
      <c r="Y218" s="46">
        <v>0</v>
      </c>
      <c r="Z218" s="47">
        <v>0</v>
      </c>
      <c r="AA218" s="46">
        <v>0</v>
      </c>
      <c r="AB218" s="47">
        <v>0</v>
      </c>
      <c r="AC218" s="59"/>
      <c r="AD218" s="60">
        <f t="shared" ref="AD218:AD261" si="8">SUM(E218:AB218)</f>
        <v>259.38253249999997</v>
      </c>
      <c r="AE218" s="59"/>
    </row>
    <row r="219" spans="2:31" x14ac:dyDescent="0.3">
      <c r="B219" s="14" t="s">
        <v>106</v>
      </c>
      <c r="C219" s="14"/>
      <c r="D219" s="14"/>
      <c r="E219" s="46">
        <v>0</v>
      </c>
      <c r="F219" s="47">
        <v>0</v>
      </c>
      <c r="G219" s="46">
        <v>0</v>
      </c>
      <c r="H219" s="47">
        <v>0</v>
      </c>
      <c r="I219" s="46">
        <v>0</v>
      </c>
      <c r="J219" s="47">
        <v>0</v>
      </c>
      <c r="K219" s="46">
        <v>0</v>
      </c>
      <c r="L219" s="47">
        <v>0</v>
      </c>
      <c r="M219" s="46">
        <v>0</v>
      </c>
      <c r="N219" s="47">
        <v>0</v>
      </c>
      <c r="O219" s="46">
        <v>0</v>
      </c>
      <c r="P219" s="47">
        <v>0</v>
      </c>
      <c r="Q219" s="46">
        <v>0</v>
      </c>
      <c r="R219" s="47">
        <v>0</v>
      </c>
      <c r="S219" s="46">
        <v>79.686999999999927</v>
      </c>
      <c r="T219" s="47">
        <v>94.68900000000005</v>
      </c>
      <c r="U219" s="46">
        <v>87.454999999999998</v>
      </c>
      <c r="V219" s="47">
        <v>57.37360000000001</v>
      </c>
      <c r="W219" s="46">
        <v>77.525400000000047</v>
      </c>
      <c r="X219" s="47">
        <v>9.8426624999999976</v>
      </c>
      <c r="Y219" s="46">
        <v>0</v>
      </c>
      <c r="Z219" s="47">
        <v>0</v>
      </c>
      <c r="AA219" s="46">
        <v>0</v>
      </c>
      <c r="AB219" s="47">
        <v>0</v>
      </c>
      <c r="AC219" s="59"/>
      <c r="AD219" s="60">
        <f t="shared" si="8"/>
        <v>406.57266250000004</v>
      </c>
      <c r="AE219" s="59"/>
    </row>
    <row r="220" spans="2:31" x14ac:dyDescent="0.3">
      <c r="B220" s="14" t="s">
        <v>7</v>
      </c>
      <c r="C220" s="14"/>
      <c r="D220" s="14"/>
      <c r="E220" s="46">
        <v>0</v>
      </c>
      <c r="F220" s="47">
        <v>0</v>
      </c>
      <c r="G220" s="46">
        <v>0</v>
      </c>
      <c r="H220" s="47">
        <v>0</v>
      </c>
      <c r="I220" s="46">
        <v>0</v>
      </c>
      <c r="J220" s="47">
        <v>0</v>
      </c>
      <c r="K220" s="46">
        <v>0</v>
      </c>
      <c r="L220" s="47">
        <v>0</v>
      </c>
      <c r="M220" s="46">
        <v>0</v>
      </c>
      <c r="N220" s="47">
        <v>0</v>
      </c>
      <c r="O220" s="46">
        <v>0</v>
      </c>
      <c r="P220" s="47">
        <v>0</v>
      </c>
      <c r="Q220" s="46">
        <v>13.14300000000002</v>
      </c>
      <c r="R220" s="47">
        <v>14.030683333333352</v>
      </c>
      <c r="S220" s="46">
        <v>14.918366666666685</v>
      </c>
      <c r="T220" s="47">
        <v>15.806050000000019</v>
      </c>
      <c r="U220" s="46">
        <v>16.693733333333352</v>
      </c>
      <c r="V220" s="47">
        <v>17.581416666666687</v>
      </c>
      <c r="W220" s="46">
        <v>18.469100000000019</v>
      </c>
      <c r="X220" s="47">
        <v>19.35678333333335</v>
      </c>
      <c r="Y220" s="46">
        <v>0</v>
      </c>
      <c r="Z220" s="47">
        <v>0</v>
      </c>
      <c r="AA220" s="46">
        <v>0</v>
      </c>
      <c r="AB220" s="47">
        <v>0</v>
      </c>
      <c r="AC220" s="59"/>
      <c r="AD220" s="60">
        <f t="shared" si="8"/>
        <v>129.99913333333348</v>
      </c>
      <c r="AE220" s="59"/>
    </row>
    <row r="221" spans="2:31" x14ac:dyDescent="0.3">
      <c r="B221" s="14" t="s">
        <v>8</v>
      </c>
      <c r="C221" s="14"/>
      <c r="D221" s="14"/>
      <c r="E221" s="46">
        <v>0</v>
      </c>
      <c r="F221" s="47">
        <v>0</v>
      </c>
      <c r="G221" s="46">
        <v>0</v>
      </c>
      <c r="H221" s="47">
        <v>0</v>
      </c>
      <c r="I221" s="46">
        <v>0</v>
      </c>
      <c r="J221" s="47">
        <v>0</v>
      </c>
      <c r="K221" s="46">
        <v>0</v>
      </c>
      <c r="L221" s="47">
        <v>0</v>
      </c>
      <c r="M221" s="46">
        <v>0</v>
      </c>
      <c r="N221" s="47">
        <v>0</v>
      </c>
      <c r="O221" s="46">
        <v>0</v>
      </c>
      <c r="P221" s="47">
        <v>0</v>
      </c>
      <c r="Q221" s="46">
        <v>0</v>
      </c>
      <c r="R221" s="47">
        <v>0</v>
      </c>
      <c r="S221" s="46">
        <v>0.45400000000000063</v>
      </c>
      <c r="T221" s="47">
        <v>6.2620000000000005</v>
      </c>
      <c r="U221" s="46">
        <v>8.865999999999989</v>
      </c>
      <c r="V221" s="47">
        <v>3.1475000000000057</v>
      </c>
      <c r="W221" s="46">
        <v>0</v>
      </c>
      <c r="X221" s="47">
        <v>0</v>
      </c>
      <c r="Y221" s="46">
        <v>0</v>
      </c>
      <c r="Z221" s="47">
        <v>0</v>
      </c>
      <c r="AA221" s="46">
        <v>0</v>
      </c>
      <c r="AB221" s="47">
        <v>0</v>
      </c>
      <c r="AC221" s="59"/>
      <c r="AD221" s="60">
        <f t="shared" si="8"/>
        <v>18.729499999999994</v>
      </c>
      <c r="AE221" s="59"/>
    </row>
    <row r="222" spans="2:31" x14ac:dyDescent="0.3">
      <c r="B222" s="14" t="s">
        <v>9</v>
      </c>
      <c r="C222" s="14"/>
      <c r="D222" s="14"/>
      <c r="E222" s="46">
        <v>0</v>
      </c>
      <c r="F222" s="47">
        <v>0</v>
      </c>
      <c r="G222" s="46">
        <v>0</v>
      </c>
      <c r="H222" s="47">
        <v>0</v>
      </c>
      <c r="I222" s="46">
        <v>0</v>
      </c>
      <c r="J222" s="47">
        <v>0</v>
      </c>
      <c r="K222" s="46">
        <v>0</v>
      </c>
      <c r="L222" s="47">
        <v>0</v>
      </c>
      <c r="M222" s="46">
        <v>0.82359999999999967</v>
      </c>
      <c r="N222" s="47">
        <v>3.126000000000003</v>
      </c>
      <c r="O222" s="46">
        <v>2.6539999999999973</v>
      </c>
      <c r="P222" s="47">
        <v>2.5130000000000026</v>
      </c>
      <c r="Q222" s="46">
        <v>2.0789999999999971</v>
      </c>
      <c r="R222" s="47">
        <v>2.6020000000000016</v>
      </c>
      <c r="S222" s="46">
        <v>3.8530000000000024</v>
      </c>
      <c r="T222" s="47">
        <v>8.5899999999999874</v>
      </c>
      <c r="U222" s="46">
        <v>16.496999999999986</v>
      </c>
      <c r="V222" s="47">
        <v>26.771300000000039</v>
      </c>
      <c r="W222" s="46">
        <v>38.513799999999982</v>
      </c>
      <c r="X222" s="47">
        <v>9.311497499999998</v>
      </c>
      <c r="Y222" s="46">
        <v>0</v>
      </c>
      <c r="Z222" s="47">
        <v>0</v>
      </c>
      <c r="AA222" s="46">
        <v>0</v>
      </c>
      <c r="AB222" s="47">
        <v>0</v>
      </c>
      <c r="AC222" s="59"/>
      <c r="AD222" s="60">
        <f t="shared" si="8"/>
        <v>117.33419749999999</v>
      </c>
      <c r="AE222" s="59"/>
    </row>
    <row r="223" spans="2:31" x14ac:dyDescent="0.3">
      <c r="B223" s="14" t="s">
        <v>10</v>
      </c>
      <c r="C223" s="14"/>
      <c r="D223" s="14"/>
      <c r="E223" s="46">
        <v>0</v>
      </c>
      <c r="F223" s="47">
        <v>0</v>
      </c>
      <c r="G223" s="46">
        <v>0</v>
      </c>
      <c r="H223" s="47">
        <v>0</v>
      </c>
      <c r="I223" s="46">
        <v>0</v>
      </c>
      <c r="J223" s="47">
        <v>0</v>
      </c>
      <c r="K223" s="46">
        <v>0</v>
      </c>
      <c r="L223" s="47">
        <v>0</v>
      </c>
      <c r="M223" s="46">
        <v>0</v>
      </c>
      <c r="N223" s="47">
        <v>0.34299999999999997</v>
      </c>
      <c r="O223" s="46">
        <v>1.7090000000000021</v>
      </c>
      <c r="P223" s="47">
        <v>2.5729999999999986</v>
      </c>
      <c r="Q223" s="46">
        <v>2.8369999999999989</v>
      </c>
      <c r="R223" s="47">
        <v>3.3859999999999975</v>
      </c>
      <c r="S223" s="46">
        <v>6.9510000000000058</v>
      </c>
      <c r="T223" s="47">
        <v>12.535999999999982</v>
      </c>
      <c r="U223" s="46">
        <v>20.471</v>
      </c>
      <c r="V223" s="47">
        <v>26.439200000000021</v>
      </c>
      <c r="W223" s="46">
        <v>31.528949999999956</v>
      </c>
      <c r="X223" s="47">
        <v>5.7823650000000004</v>
      </c>
      <c r="Y223" s="46">
        <v>0</v>
      </c>
      <c r="Z223" s="47">
        <v>0</v>
      </c>
      <c r="AA223" s="46">
        <v>0</v>
      </c>
      <c r="AB223" s="47">
        <v>0</v>
      </c>
      <c r="AC223" s="59"/>
      <c r="AD223" s="60">
        <f t="shared" si="8"/>
        <v>114.55651499999996</v>
      </c>
      <c r="AE223" s="59"/>
    </row>
    <row r="224" spans="2:31" x14ac:dyDescent="0.3">
      <c r="B224" s="14" t="s">
        <v>11</v>
      </c>
      <c r="C224" s="14"/>
      <c r="D224" s="14"/>
      <c r="E224" s="46">
        <v>0</v>
      </c>
      <c r="F224" s="47">
        <v>0</v>
      </c>
      <c r="G224" s="46">
        <v>0</v>
      </c>
      <c r="H224" s="47">
        <v>0</v>
      </c>
      <c r="I224" s="46">
        <v>0</v>
      </c>
      <c r="J224" s="47">
        <v>0</v>
      </c>
      <c r="K224" s="46">
        <v>0</v>
      </c>
      <c r="L224" s="47">
        <v>0</v>
      </c>
      <c r="M224" s="46">
        <v>0.67160000000000042</v>
      </c>
      <c r="N224" s="47">
        <v>2.759000000000003</v>
      </c>
      <c r="O224" s="46">
        <v>4.7270000000000012</v>
      </c>
      <c r="P224" s="47">
        <v>6.2160000000000046</v>
      </c>
      <c r="Q224" s="46">
        <v>6.6650000000000063</v>
      </c>
      <c r="R224" s="47">
        <v>6.3129999999999926</v>
      </c>
      <c r="S224" s="46">
        <v>7.5059999999999887</v>
      </c>
      <c r="T224" s="47">
        <v>12.23500000000001</v>
      </c>
      <c r="U224" s="46">
        <v>18.10199999999999</v>
      </c>
      <c r="V224" s="47">
        <v>21.950800000000005</v>
      </c>
      <c r="W224" s="46">
        <v>28.038250000000009</v>
      </c>
      <c r="X224" s="47">
        <v>4.9152750000000021</v>
      </c>
      <c r="Y224" s="46">
        <v>0</v>
      </c>
      <c r="Z224" s="47">
        <v>0</v>
      </c>
      <c r="AA224" s="46">
        <v>0</v>
      </c>
      <c r="AB224" s="47">
        <v>0</v>
      </c>
      <c r="AC224" s="59"/>
      <c r="AD224" s="60">
        <f t="shared" si="8"/>
        <v>120.09892500000001</v>
      </c>
      <c r="AE224" s="59"/>
    </row>
    <row r="225" spans="2:31" x14ac:dyDescent="0.3">
      <c r="B225" s="14" t="s">
        <v>12</v>
      </c>
      <c r="C225" s="14"/>
      <c r="D225" s="14"/>
      <c r="E225" s="46">
        <v>0</v>
      </c>
      <c r="F225" s="47">
        <v>0</v>
      </c>
      <c r="G225" s="46">
        <v>0</v>
      </c>
      <c r="H225" s="47">
        <v>0</v>
      </c>
      <c r="I225" s="46">
        <v>0</v>
      </c>
      <c r="J225" s="47">
        <v>0</v>
      </c>
      <c r="K225" s="46">
        <v>0</v>
      </c>
      <c r="L225" s="47">
        <v>0</v>
      </c>
      <c r="M225" s="46">
        <v>0.32000000000000012</v>
      </c>
      <c r="N225" s="47">
        <v>1.2999999999999985</v>
      </c>
      <c r="O225" s="46">
        <v>2.8000000000000016</v>
      </c>
      <c r="P225" s="47">
        <v>3.6999999999999962</v>
      </c>
      <c r="Q225" s="46">
        <v>4.0999999999999961</v>
      </c>
      <c r="R225" s="47">
        <v>3.9999999999999996</v>
      </c>
      <c r="S225" s="46">
        <v>6.5</v>
      </c>
      <c r="T225" s="47">
        <v>9.3000000000000043</v>
      </c>
      <c r="U225" s="46">
        <v>14.5</v>
      </c>
      <c r="V225" s="47">
        <v>19.25</v>
      </c>
      <c r="W225" s="46">
        <v>21.914999999999981</v>
      </c>
      <c r="X225" s="47">
        <v>5.3782499999999995</v>
      </c>
      <c r="Y225" s="46">
        <v>0</v>
      </c>
      <c r="Z225" s="47">
        <v>0</v>
      </c>
      <c r="AA225" s="46">
        <v>0</v>
      </c>
      <c r="AB225" s="47">
        <v>0</v>
      </c>
      <c r="AC225" s="59"/>
      <c r="AD225" s="60">
        <f t="shared" si="8"/>
        <v>93.063249999999968</v>
      </c>
      <c r="AE225" s="59"/>
    </row>
    <row r="226" spans="2:31" x14ac:dyDescent="0.3">
      <c r="B226" s="14" t="s">
        <v>13</v>
      </c>
      <c r="C226" s="14"/>
      <c r="D226" s="14"/>
      <c r="E226" s="46">
        <v>0</v>
      </c>
      <c r="F226" s="47">
        <v>0</v>
      </c>
      <c r="G226" s="46">
        <v>0</v>
      </c>
      <c r="H226" s="47">
        <v>0</v>
      </c>
      <c r="I226" s="46">
        <v>0</v>
      </c>
      <c r="J226" s="47">
        <v>0</v>
      </c>
      <c r="K226" s="46">
        <v>0</v>
      </c>
      <c r="L226" s="47">
        <v>0</v>
      </c>
      <c r="M226" s="46">
        <v>0.15799999999999989</v>
      </c>
      <c r="N226" s="47">
        <v>0.33349999999999991</v>
      </c>
      <c r="O226" s="46">
        <v>3.3236666666666679</v>
      </c>
      <c r="P226" s="47">
        <v>4.5</v>
      </c>
      <c r="Q226" s="46">
        <v>4.9335000000000004</v>
      </c>
      <c r="R226" s="47">
        <v>8.1638333333333382</v>
      </c>
      <c r="S226" s="46">
        <v>17.149666666666665</v>
      </c>
      <c r="T226" s="47">
        <v>11.704666666666666</v>
      </c>
      <c r="U226" s="46">
        <v>0.50033333333333352</v>
      </c>
      <c r="V226" s="47">
        <v>0</v>
      </c>
      <c r="W226" s="46">
        <v>0</v>
      </c>
      <c r="X226" s="47">
        <v>0</v>
      </c>
      <c r="Y226" s="46">
        <v>0</v>
      </c>
      <c r="Z226" s="47">
        <v>0</v>
      </c>
      <c r="AA226" s="46">
        <v>0</v>
      </c>
      <c r="AB226" s="47">
        <v>0</v>
      </c>
      <c r="AC226" s="59"/>
      <c r="AD226" s="60">
        <f t="shared" si="8"/>
        <v>50.767166666666668</v>
      </c>
      <c r="AE226" s="59"/>
    </row>
    <row r="227" spans="2:31" x14ac:dyDescent="0.3">
      <c r="B227" s="14" t="s">
        <v>14</v>
      </c>
      <c r="C227" s="14"/>
      <c r="D227" s="14"/>
      <c r="E227" s="46">
        <v>0</v>
      </c>
      <c r="F227" s="47">
        <v>0</v>
      </c>
      <c r="G227" s="46">
        <v>0</v>
      </c>
      <c r="H227" s="47">
        <v>0</v>
      </c>
      <c r="I227" s="46">
        <v>0</v>
      </c>
      <c r="J227" s="47">
        <v>0</v>
      </c>
      <c r="K227" s="46">
        <v>0</v>
      </c>
      <c r="L227" s="47">
        <v>0</v>
      </c>
      <c r="M227" s="46">
        <v>0</v>
      </c>
      <c r="N227" s="47">
        <v>0</v>
      </c>
      <c r="O227" s="46">
        <v>0</v>
      </c>
      <c r="P227" s="47">
        <v>0</v>
      </c>
      <c r="Q227" s="46">
        <v>0</v>
      </c>
      <c r="R227" s="47">
        <v>0</v>
      </c>
      <c r="S227" s="46">
        <v>0</v>
      </c>
      <c r="T227" s="47">
        <v>0</v>
      </c>
      <c r="U227" s="46">
        <v>0</v>
      </c>
      <c r="V227" s="47">
        <v>0</v>
      </c>
      <c r="W227" s="46">
        <v>0</v>
      </c>
      <c r="X227" s="47">
        <v>0</v>
      </c>
      <c r="Y227" s="46">
        <v>0</v>
      </c>
      <c r="Z227" s="47">
        <v>0</v>
      </c>
      <c r="AA227" s="46">
        <v>0</v>
      </c>
      <c r="AB227" s="47">
        <v>0</v>
      </c>
      <c r="AC227" s="59"/>
      <c r="AD227" s="60">
        <f t="shared" si="8"/>
        <v>0</v>
      </c>
      <c r="AE227" s="59"/>
    </row>
    <row r="228" spans="2:31" x14ac:dyDescent="0.3">
      <c r="B228" s="14" t="s">
        <v>15</v>
      </c>
      <c r="C228" s="14"/>
      <c r="D228" s="14"/>
      <c r="E228" s="46">
        <v>0</v>
      </c>
      <c r="F228" s="47">
        <v>0</v>
      </c>
      <c r="G228" s="46">
        <v>0</v>
      </c>
      <c r="H228" s="47">
        <v>0</v>
      </c>
      <c r="I228" s="46">
        <v>0</v>
      </c>
      <c r="J228" s="47">
        <v>0</v>
      </c>
      <c r="K228" s="46">
        <v>0</v>
      </c>
      <c r="L228" s="47">
        <v>0</v>
      </c>
      <c r="M228" s="46">
        <v>0</v>
      </c>
      <c r="N228" s="47">
        <v>0</v>
      </c>
      <c r="O228" s="46">
        <v>0</v>
      </c>
      <c r="P228" s="47">
        <v>0</v>
      </c>
      <c r="Q228" s="46">
        <v>0</v>
      </c>
      <c r="R228" s="47">
        <v>0</v>
      </c>
      <c r="S228" s="46">
        <v>0</v>
      </c>
      <c r="T228" s="47">
        <v>4.4600000000000053</v>
      </c>
      <c r="U228" s="46">
        <v>8.459999999999992</v>
      </c>
      <c r="V228" s="47">
        <v>13.799999999999988</v>
      </c>
      <c r="W228" s="46">
        <v>15.365000000000007</v>
      </c>
      <c r="X228" s="47">
        <v>2.9677499999999997</v>
      </c>
      <c r="Y228" s="46">
        <v>0</v>
      </c>
      <c r="Z228" s="47">
        <v>0</v>
      </c>
      <c r="AA228" s="46">
        <v>0</v>
      </c>
      <c r="AB228" s="47">
        <v>0</v>
      </c>
      <c r="AC228" s="59"/>
      <c r="AD228" s="60">
        <f t="shared" si="8"/>
        <v>45.052749999999996</v>
      </c>
      <c r="AE228" s="59"/>
    </row>
    <row r="229" spans="2:31" x14ac:dyDescent="0.3">
      <c r="B229" s="14" t="s">
        <v>16</v>
      </c>
      <c r="C229" s="14"/>
      <c r="D229" s="14"/>
      <c r="E229" s="46">
        <v>0</v>
      </c>
      <c r="F229" s="47">
        <v>0</v>
      </c>
      <c r="G229" s="46">
        <v>0</v>
      </c>
      <c r="H229" s="47">
        <v>0</v>
      </c>
      <c r="I229" s="46">
        <v>0</v>
      </c>
      <c r="J229" s="47">
        <v>0</v>
      </c>
      <c r="K229" s="46">
        <v>0</v>
      </c>
      <c r="L229" s="47">
        <v>0</v>
      </c>
      <c r="M229" s="46">
        <v>0</v>
      </c>
      <c r="N229" s="47">
        <v>0</v>
      </c>
      <c r="O229" s="46">
        <v>0</v>
      </c>
      <c r="P229" s="47">
        <v>0</v>
      </c>
      <c r="Q229" s="46">
        <v>0</v>
      </c>
      <c r="R229" s="47">
        <v>0</v>
      </c>
      <c r="S229" s="46">
        <v>0</v>
      </c>
      <c r="T229" s="47">
        <v>0</v>
      </c>
      <c r="U229" s="46">
        <v>0.30000000000000071</v>
      </c>
      <c r="V229" s="47">
        <v>1.9600000000000042</v>
      </c>
      <c r="W229" s="46">
        <v>3.3300000000000036</v>
      </c>
      <c r="X229" s="47">
        <v>0.95850000000000002</v>
      </c>
      <c r="Y229" s="46">
        <v>0</v>
      </c>
      <c r="Z229" s="47">
        <v>0</v>
      </c>
      <c r="AA229" s="46">
        <v>0</v>
      </c>
      <c r="AB229" s="47">
        <v>0</v>
      </c>
      <c r="AC229" s="59"/>
      <c r="AD229" s="60">
        <f t="shared" si="8"/>
        <v>6.5485000000000086</v>
      </c>
      <c r="AE229" s="59"/>
    </row>
    <row r="230" spans="2:31" x14ac:dyDescent="0.3">
      <c r="B230" s="14" t="s">
        <v>17</v>
      </c>
      <c r="C230" s="14"/>
      <c r="D230" s="14"/>
      <c r="E230" s="46">
        <v>0</v>
      </c>
      <c r="F230" s="47">
        <v>0</v>
      </c>
      <c r="G230" s="46">
        <v>0</v>
      </c>
      <c r="H230" s="47">
        <v>0</v>
      </c>
      <c r="I230" s="46">
        <v>0</v>
      </c>
      <c r="J230" s="47">
        <v>0</v>
      </c>
      <c r="K230" s="46">
        <v>0</v>
      </c>
      <c r="L230" s="47">
        <v>0</v>
      </c>
      <c r="M230" s="46">
        <v>0</v>
      </c>
      <c r="N230" s="47">
        <v>0</v>
      </c>
      <c r="O230" s="46">
        <v>0</v>
      </c>
      <c r="P230" s="47">
        <v>0.39000000000000046</v>
      </c>
      <c r="Q230" s="46">
        <v>5.4900000000000047</v>
      </c>
      <c r="R230" s="47">
        <v>13.559999999999979</v>
      </c>
      <c r="S230" s="46">
        <v>22.960000000000019</v>
      </c>
      <c r="T230" s="47">
        <v>31.009999999999994</v>
      </c>
      <c r="U230" s="46">
        <v>38.339999999999989</v>
      </c>
      <c r="V230" s="47">
        <v>40.280000000000008</v>
      </c>
      <c r="W230" s="46">
        <v>42.536999999999985</v>
      </c>
      <c r="X230" s="47">
        <v>6.4455750000000007</v>
      </c>
      <c r="Y230" s="46">
        <v>0</v>
      </c>
      <c r="Z230" s="47">
        <v>0</v>
      </c>
      <c r="AA230" s="46">
        <v>0</v>
      </c>
      <c r="AB230" s="47">
        <v>0</v>
      </c>
      <c r="AC230" s="59"/>
      <c r="AD230" s="60">
        <f t="shared" si="8"/>
        <v>201.01257499999997</v>
      </c>
      <c r="AE230" s="59"/>
    </row>
    <row r="231" spans="2:31" x14ac:dyDescent="0.3">
      <c r="B231" s="14" t="s">
        <v>18</v>
      </c>
      <c r="C231" s="14"/>
      <c r="D231" s="14"/>
      <c r="E231" s="46">
        <v>0</v>
      </c>
      <c r="F231" s="47">
        <v>0</v>
      </c>
      <c r="G231" s="46">
        <v>0</v>
      </c>
      <c r="H231" s="47">
        <v>0</v>
      </c>
      <c r="I231" s="46">
        <v>0</v>
      </c>
      <c r="J231" s="47">
        <v>0</v>
      </c>
      <c r="K231" s="46">
        <v>0</v>
      </c>
      <c r="L231" s="47">
        <v>0</v>
      </c>
      <c r="M231" s="46">
        <v>0</v>
      </c>
      <c r="N231" s="47">
        <v>0</v>
      </c>
      <c r="O231" s="46">
        <v>0</v>
      </c>
      <c r="P231" s="47">
        <v>0</v>
      </c>
      <c r="Q231" s="46">
        <v>0</v>
      </c>
      <c r="R231" s="47">
        <v>0</v>
      </c>
      <c r="S231" s="46">
        <v>0</v>
      </c>
      <c r="T231" s="47">
        <v>0</v>
      </c>
      <c r="U231" s="46">
        <v>0</v>
      </c>
      <c r="V231" s="47">
        <v>0</v>
      </c>
      <c r="W231" s="46">
        <v>0</v>
      </c>
      <c r="X231" s="47">
        <v>0</v>
      </c>
      <c r="Y231" s="46">
        <v>0</v>
      </c>
      <c r="Z231" s="47">
        <v>0</v>
      </c>
      <c r="AA231" s="46">
        <v>0</v>
      </c>
      <c r="AB231" s="47">
        <v>0</v>
      </c>
      <c r="AC231" s="59"/>
      <c r="AD231" s="60">
        <f t="shared" si="8"/>
        <v>0</v>
      </c>
      <c r="AE231" s="59"/>
    </row>
    <row r="232" spans="2:31" x14ac:dyDescent="0.3">
      <c r="B232" s="14" t="s">
        <v>19</v>
      </c>
      <c r="C232" s="14"/>
      <c r="D232" s="14"/>
      <c r="E232" s="46">
        <v>0</v>
      </c>
      <c r="F232" s="47">
        <v>0</v>
      </c>
      <c r="G232" s="46">
        <v>0</v>
      </c>
      <c r="H232" s="47">
        <v>0</v>
      </c>
      <c r="I232" s="46">
        <v>0</v>
      </c>
      <c r="J232" s="47">
        <v>0</v>
      </c>
      <c r="K232" s="46">
        <v>0</v>
      </c>
      <c r="L232" s="47">
        <v>0</v>
      </c>
      <c r="M232" s="46">
        <v>0</v>
      </c>
      <c r="N232" s="47">
        <v>0</v>
      </c>
      <c r="O232" s="46">
        <v>0</v>
      </c>
      <c r="P232" s="47">
        <v>0.54533333333333323</v>
      </c>
      <c r="Q232" s="46">
        <v>3.2233333333333318</v>
      </c>
      <c r="R232" s="47">
        <v>4.8241666666666667</v>
      </c>
      <c r="S232" s="46">
        <v>7.2985000000000015</v>
      </c>
      <c r="T232" s="47">
        <v>11.102666666666666</v>
      </c>
      <c r="U232" s="46">
        <v>15.939833333333324</v>
      </c>
      <c r="V232" s="47">
        <v>19.499000000000017</v>
      </c>
      <c r="W232" s="46">
        <v>19.571450000000016</v>
      </c>
      <c r="X232" s="47">
        <v>0</v>
      </c>
      <c r="Y232" s="46">
        <v>0</v>
      </c>
      <c r="Z232" s="47">
        <v>0</v>
      </c>
      <c r="AA232" s="46">
        <v>0</v>
      </c>
      <c r="AB232" s="47">
        <v>0</v>
      </c>
      <c r="AC232" s="59"/>
      <c r="AD232" s="60">
        <f t="shared" si="8"/>
        <v>82.004283333333362</v>
      </c>
      <c r="AE232" s="59"/>
    </row>
    <row r="233" spans="2:31" x14ac:dyDescent="0.3">
      <c r="B233" s="4" t="s">
        <v>20</v>
      </c>
      <c r="C233" s="4"/>
      <c r="D233" s="4"/>
      <c r="E233" s="46">
        <v>0</v>
      </c>
      <c r="F233" s="47">
        <v>0</v>
      </c>
      <c r="G233" s="46">
        <v>0</v>
      </c>
      <c r="H233" s="47">
        <v>0</v>
      </c>
      <c r="I233" s="46">
        <v>0</v>
      </c>
      <c r="J233" s="47">
        <v>0</v>
      </c>
      <c r="K233" s="46">
        <v>0</v>
      </c>
      <c r="L233" s="47">
        <v>0</v>
      </c>
      <c r="M233" s="46">
        <v>0</v>
      </c>
      <c r="N233" s="47">
        <v>0</v>
      </c>
      <c r="O233" s="46">
        <v>0</v>
      </c>
      <c r="P233" s="47">
        <v>0</v>
      </c>
      <c r="Q233" s="46">
        <v>0</v>
      </c>
      <c r="R233" s="47">
        <v>0</v>
      </c>
      <c r="S233" s="46">
        <v>0</v>
      </c>
      <c r="T233" s="47">
        <v>0</v>
      </c>
      <c r="U233" s="46">
        <v>0</v>
      </c>
      <c r="V233" s="47">
        <v>0</v>
      </c>
      <c r="W233" s="46">
        <v>0</v>
      </c>
      <c r="X233" s="47">
        <v>0</v>
      </c>
      <c r="Y233" s="46">
        <v>0</v>
      </c>
      <c r="Z233" s="47">
        <v>0</v>
      </c>
      <c r="AA233" s="46">
        <v>0</v>
      </c>
      <c r="AB233" s="47">
        <v>0</v>
      </c>
      <c r="AC233" s="59"/>
      <c r="AD233" s="60">
        <f t="shared" si="8"/>
        <v>0</v>
      </c>
      <c r="AE233" s="59"/>
    </row>
    <row r="234" spans="2:31" x14ac:dyDescent="0.3">
      <c r="B234" s="4" t="s">
        <v>21</v>
      </c>
      <c r="C234" s="4"/>
      <c r="D234" s="4"/>
      <c r="E234" s="46">
        <v>0</v>
      </c>
      <c r="F234" s="47">
        <v>0</v>
      </c>
      <c r="G234" s="46">
        <v>0</v>
      </c>
      <c r="H234" s="47">
        <v>0</v>
      </c>
      <c r="I234" s="46">
        <v>0</v>
      </c>
      <c r="J234" s="47">
        <v>0</v>
      </c>
      <c r="K234" s="46">
        <v>0</v>
      </c>
      <c r="L234" s="47">
        <v>0</v>
      </c>
      <c r="M234" s="46">
        <v>0</v>
      </c>
      <c r="N234" s="47">
        <v>0</v>
      </c>
      <c r="O234" s="46">
        <v>0</v>
      </c>
      <c r="P234" s="47">
        <v>0</v>
      </c>
      <c r="Q234" s="46">
        <v>0</v>
      </c>
      <c r="R234" s="47">
        <v>0</v>
      </c>
      <c r="S234" s="46">
        <v>0</v>
      </c>
      <c r="T234" s="47">
        <v>0</v>
      </c>
      <c r="U234" s="46">
        <v>0</v>
      </c>
      <c r="V234" s="47">
        <v>0</v>
      </c>
      <c r="W234" s="46">
        <v>0</v>
      </c>
      <c r="X234" s="47">
        <v>0</v>
      </c>
      <c r="Y234" s="46">
        <v>0</v>
      </c>
      <c r="Z234" s="47">
        <v>0</v>
      </c>
      <c r="AA234" s="46">
        <v>0</v>
      </c>
      <c r="AB234" s="47">
        <v>0</v>
      </c>
      <c r="AC234" s="59"/>
      <c r="AD234" s="60">
        <f t="shared" si="8"/>
        <v>0</v>
      </c>
      <c r="AE234" s="59"/>
    </row>
    <row r="235" spans="2:31" x14ac:dyDescent="0.3">
      <c r="B235" s="4" t="s">
        <v>22</v>
      </c>
      <c r="C235" s="4"/>
      <c r="D235" s="4"/>
      <c r="E235" s="46">
        <v>0</v>
      </c>
      <c r="F235" s="47">
        <v>0</v>
      </c>
      <c r="G235" s="46">
        <v>0</v>
      </c>
      <c r="H235" s="47">
        <v>0</v>
      </c>
      <c r="I235" s="46">
        <v>0</v>
      </c>
      <c r="J235" s="47">
        <v>0</v>
      </c>
      <c r="K235" s="46">
        <v>0</v>
      </c>
      <c r="L235" s="47">
        <v>0</v>
      </c>
      <c r="M235" s="46">
        <v>0</v>
      </c>
      <c r="N235" s="47">
        <v>0</v>
      </c>
      <c r="O235" s="46">
        <v>0</v>
      </c>
      <c r="P235" s="47">
        <v>0</v>
      </c>
      <c r="Q235" s="46">
        <v>0</v>
      </c>
      <c r="R235" s="47">
        <v>0</v>
      </c>
      <c r="S235" s="46">
        <v>0</v>
      </c>
      <c r="T235" s="47">
        <v>0</v>
      </c>
      <c r="U235" s="46">
        <v>0</v>
      </c>
      <c r="V235" s="47">
        <v>0</v>
      </c>
      <c r="W235" s="46">
        <v>0</v>
      </c>
      <c r="X235" s="47">
        <v>0</v>
      </c>
      <c r="Y235" s="46">
        <v>0</v>
      </c>
      <c r="Z235" s="47">
        <v>0</v>
      </c>
      <c r="AA235" s="46">
        <v>0</v>
      </c>
      <c r="AB235" s="47">
        <v>0</v>
      </c>
      <c r="AC235" s="59"/>
      <c r="AD235" s="60">
        <f t="shared" si="8"/>
        <v>0</v>
      </c>
      <c r="AE235" s="59"/>
    </row>
    <row r="236" spans="2:31" x14ac:dyDescent="0.3">
      <c r="B236" s="4" t="s">
        <v>23</v>
      </c>
      <c r="C236" s="4"/>
      <c r="D236" s="4"/>
      <c r="E236" s="46">
        <v>0</v>
      </c>
      <c r="F236" s="47">
        <v>0</v>
      </c>
      <c r="G236" s="46">
        <v>0</v>
      </c>
      <c r="H236" s="47">
        <v>0</v>
      </c>
      <c r="I236" s="46">
        <v>0</v>
      </c>
      <c r="J236" s="47">
        <v>0</v>
      </c>
      <c r="K236" s="46">
        <v>0</v>
      </c>
      <c r="L236" s="47">
        <v>0</v>
      </c>
      <c r="M236" s="46">
        <v>0</v>
      </c>
      <c r="N236" s="47">
        <v>0</v>
      </c>
      <c r="O236" s="46">
        <v>0</v>
      </c>
      <c r="P236" s="47">
        <v>0</v>
      </c>
      <c r="Q236" s="46">
        <v>0</v>
      </c>
      <c r="R236" s="47">
        <v>0</v>
      </c>
      <c r="S236" s="46">
        <v>0</v>
      </c>
      <c r="T236" s="47">
        <v>0</v>
      </c>
      <c r="U236" s="46">
        <v>0</v>
      </c>
      <c r="V236" s="47">
        <v>0</v>
      </c>
      <c r="W236" s="46">
        <v>0</v>
      </c>
      <c r="X236" s="47">
        <v>1.0050000000000026E-2</v>
      </c>
      <c r="Y236" s="46">
        <v>0</v>
      </c>
      <c r="Z236" s="47">
        <v>0</v>
      </c>
      <c r="AA236" s="46">
        <v>0</v>
      </c>
      <c r="AB236" s="47">
        <v>0</v>
      </c>
      <c r="AC236" s="59"/>
      <c r="AD236" s="60">
        <f t="shared" si="8"/>
        <v>1.0050000000000026E-2</v>
      </c>
      <c r="AE236" s="59"/>
    </row>
    <row r="237" spans="2:31" x14ac:dyDescent="0.3">
      <c r="B237" s="4" t="s">
        <v>24</v>
      </c>
      <c r="C237" s="4"/>
      <c r="D237" s="4"/>
      <c r="E237" s="46">
        <v>0</v>
      </c>
      <c r="F237" s="47">
        <v>0</v>
      </c>
      <c r="G237" s="46">
        <v>0</v>
      </c>
      <c r="H237" s="47">
        <v>0</v>
      </c>
      <c r="I237" s="46">
        <v>0</v>
      </c>
      <c r="J237" s="47">
        <v>0</v>
      </c>
      <c r="K237" s="46">
        <v>0</v>
      </c>
      <c r="L237" s="47">
        <v>0</v>
      </c>
      <c r="M237" s="46">
        <v>0.74399999999999988</v>
      </c>
      <c r="N237" s="47">
        <v>1.0598333333333341</v>
      </c>
      <c r="O237" s="46">
        <v>0.21000000000000027</v>
      </c>
      <c r="P237" s="47">
        <v>0.11966666666666677</v>
      </c>
      <c r="Q237" s="46">
        <v>0.53249999999999975</v>
      </c>
      <c r="R237" s="47">
        <v>0.90499999999999992</v>
      </c>
      <c r="S237" s="46">
        <v>7.116666666666667E-2</v>
      </c>
      <c r="T237" s="47">
        <v>0</v>
      </c>
      <c r="U237" s="46">
        <v>7.6833333333333323E-2</v>
      </c>
      <c r="V237" s="47">
        <v>1.698333333333335E-2</v>
      </c>
      <c r="W237" s="46">
        <v>2.4441666666666681E-2</v>
      </c>
      <c r="X237" s="47">
        <v>8.333333333328714E-6</v>
      </c>
      <c r="Y237" s="46">
        <v>0</v>
      </c>
      <c r="Z237" s="47">
        <v>0</v>
      </c>
      <c r="AA237" s="46">
        <v>0</v>
      </c>
      <c r="AB237" s="47">
        <v>0</v>
      </c>
      <c r="AC237" s="59"/>
      <c r="AD237" s="60">
        <f t="shared" si="8"/>
        <v>3.7604333333333342</v>
      </c>
      <c r="AE237" s="59"/>
    </row>
    <row r="238" spans="2:31" x14ac:dyDescent="0.3">
      <c r="B238" s="4" t="s">
        <v>25</v>
      </c>
      <c r="C238" s="4"/>
      <c r="D238" s="4"/>
      <c r="E238" s="46">
        <v>0</v>
      </c>
      <c r="F238" s="47">
        <v>0</v>
      </c>
      <c r="G238" s="46">
        <v>0</v>
      </c>
      <c r="H238" s="47">
        <v>0</v>
      </c>
      <c r="I238" s="46">
        <v>0</v>
      </c>
      <c r="J238" s="47">
        <v>0</v>
      </c>
      <c r="K238" s="46">
        <v>0</v>
      </c>
      <c r="L238" s="47">
        <v>0</v>
      </c>
      <c r="M238" s="46">
        <v>0</v>
      </c>
      <c r="N238" s="47">
        <v>0</v>
      </c>
      <c r="O238" s="46">
        <v>0</v>
      </c>
      <c r="P238" s="47">
        <v>0</v>
      </c>
      <c r="Q238" s="46">
        <v>0</v>
      </c>
      <c r="R238" s="47">
        <v>0</v>
      </c>
      <c r="S238" s="46">
        <v>0</v>
      </c>
      <c r="T238" s="47">
        <v>0</v>
      </c>
      <c r="U238" s="46">
        <v>0</v>
      </c>
      <c r="V238" s="47">
        <v>0</v>
      </c>
      <c r="W238" s="46">
        <v>3.4189833333333346</v>
      </c>
      <c r="X238" s="47">
        <v>0.43923666666666661</v>
      </c>
      <c r="Y238" s="46">
        <v>0</v>
      </c>
      <c r="Z238" s="47">
        <v>0</v>
      </c>
      <c r="AA238" s="46">
        <v>0</v>
      </c>
      <c r="AB238" s="47">
        <v>0</v>
      </c>
      <c r="AC238" s="59"/>
      <c r="AD238" s="60">
        <f t="shared" si="8"/>
        <v>3.8582200000000011</v>
      </c>
      <c r="AE238" s="59"/>
    </row>
    <row r="239" spans="2:31" x14ac:dyDescent="0.3">
      <c r="B239" s="4" t="s">
        <v>26</v>
      </c>
      <c r="C239" s="4"/>
      <c r="D239" s="4"/>
      <c r="E239" s="46">
        <v>0</v>
      </c>
      <c r="F239" s="47">
        <v>0</v>
      </c>
      <c r="G239" s="46">
        <v>0</v>
      </c>
      <c r="H239" s="47">
        <v>0</v>
      </c>
      <c r="I239" s="46">
        <v>0</v>
      </c>
      <c r="J239" s="47">
        <v>0</v>
      </c>
      <c r="K239" s="46">
        <v>0</v>
      </c>
      <c r="L239" s="47">
        <v>0</v>
      </c>
      <c r="M239" s="46">
        <v>4.8109999999999991</v>
      </c>
      <c r="N239" s="47">
        <v>10.140166666666666</v>
      </c>
      <c r="O239" s="46">
        <v>9.8186666666666689</v>
      </c>
      <c r="P239" s="47">
        <v>7.2105000000000006</v>
      </c>
      <c r="Q239" s="46">
        <v>7.8426666666666707</v>
      </c>
      <c r="R239" s="47">
        <v>0.75299999999999989</v>
      </c>
      <c r="S239" s="46">
        <v>1.1166666666666665E-2</v>
      </c>
      <c r="T239" s="47">
        <v>0</v>
      </c>
      <c r="U239" s="46">
        <v>0.23133333333333311</v>
      </c>
      <c r="V239" s="47">
        <v>0.23133333333333311</v>
      </c>
      <c r="W239" s="46">
        <v>0.23133333333333311</v>
      </c>
      <c r="X239" s="47">
        <v>1.7585916666666666</v>
      </c>
      <c r="Y239" s="46">
        <v>0</v>
      </c>
      <c r="Z239" s="47">
        <v>0</v>
      </c>
      <c r="AA239" s="46">
        <v>0</v>
      </c>
      <c r="AB239" s="47">
        <v>0</v>
      </c>
      <c r="AC239" s="59"/>
      <c r="AD239" s="60">
        <f t="shared" si="8"/>
        <v>43.039758333333339</v>
      </c>
      <c r="AE239" s="59"/>
    </row>
    <row r="240" spans="2:31" x14ac:dyDescent="0.3">
      <c r="B240" s="4" t="s">
        <v>27</v>
      </c>
      <c r="C240" s="4"/>
      <c r="D240" s="4"/>
      <c r="E240" s="46">
        <v>0</v>
      </c>
      <c r="F240" s="47">
        <v>0</v>
      </c>
      <c r="G240" s="46">
        <v>0</v>
      </c>
      <c r="H240" s="47">
        <v>0</v>
      </c>
      <c r="I240" s="46">
        <v>0</v>
      </c>
      <c r="J240" s="47">
        <v>0</v>
      </c>
      <c r="K240" s="46">
        <v>0</v>
      </c>
      <c r="L240" s="47">
        <v>0</v>
      </c>
      <c r="M240" s="46">
        <v>0</v>
      </c>
      <c r="N240" s="47">
        <v>0</v>
      </c>
      <c r="O240" s="46">
        <v>0</v>
      </c>
      <c r="P240" s="47">
        <v>0</v>
      </c>
      <c r="Q240" s="46">
        <v>0</v>
      </c>
      <c r="R240" s="47">
        <v>0</v>
      </c>
      <c r="S240" s="46">
        <v>0</v>
      </c>
      <c r="T240" s="47">
        <v>0</v>
      </c>
      <c r="U240" s="46">
        <v>0</v>
      </c>
      <c r="V240" s="47">
        <v>0</v>
      </c>
      <c r="W240" s="46">
        <v>0</v>
      </c>
      <c r="X240" s="47">
        <v>0</v>
      </c>
      <c r="Y240" s="46">
        <v>0</v>
      </c>
      <c r="Z240" s="47">
        <v>0</v>
      </c>
      <c r="AA240" s="46">
        <v>0</v>
      </c>
      <c r="AB240" s="47">
        <v>0</v>
      </c>
      <c r="AC240" s="59"/>
      <c r="AD240" s="60">
        <f t="shared" si="8"/>
        <v>0</v>
      </c>
      <c r="AE240" s="59"/>
    </row>
    <row r="241" spans="2:31" x14ac:dyDescent="0.3">
      <c r="B241" s="4" t="s">
        <v>28</v>
      </c>
      <c r="C241" s="4"/>
      <c r="D241" s="4"/>
      <c r="E241" s="46">
        <v>0</v>
      </c>
      <c r="F241" s="47">
        <v>0</v>
      </c>
      <c r="G241" s="46">
        <v>0</v>
      </c>
      <c r="H241" s="47">
        <v>0</v>
      </c>
      <c r="I241" s="46">
        <v>0</v>
      </c>
      <c r="J241" s="47">
        <v>0</v>
      </c>
      <c r="K241" s="46">
        <v>0</v>
      </c>
      <c r="L241" s="47">
        <v>0</v>
      </c>
      <c r="M241" s="46">
        <v>6.4189999999999978</v>
      </c>
      <c r="N241" s="47">
        <v>29.947000000000003</v>
      </c>
      <c r="O241" s="46">
        <v>25.65583333333333</v>
      </c>
      <c r="P241" s="47">
        <v>9.6324999999999967</v>
      </c>
      <c r="Q241" s="46">
        <v>2.1551666666666649</v>
      </c>
      <c r="R241" s="47">
        <v>0</v>
      </c>
      <c r="S241" s="46">
        <v>0</v>
      </c>
      <c r="T241" s="47">
        <v>4.9843333333333346</v>
      </c>
      <c r="U241" s="46">
        <v>17.011666666666663</v>
      </c>
      <c r="V241" s="47">
        <v>12.63266666666666</v>
      </c>
      <c r="W241" s="46">
        <v>17.757333333333328</v>
      </c>
      <c r="X241" s="47">
        <v>0.24425833333333327</v>
      </c>
      <c r="Y241" s="46">
        <v>0</v>
      </c>
      <c r="Z241" s="47">
        <v>0</v>
      </c>
      <c r="AA241" s="46">
        <v>0</v>
      </c>
      <c r="AB241" s="47">
        <v>0</v>
      </c>
      <c r="AC241" s="59"/>
      <c r="AD241" s="60">
        <f t="shared" si="8"/>
        <v>126.43975833333332</v>
      </c>
      <c r="AE241" s="59"/>
    </row>
    <row r="242" spans="2:31" x14ac:dyDescent="0.3">
      <c r="B242" s="4" t="s">
        <v>107</v>
      </c>
      <c r="C242" s="4"/>
      <c r="D242" s="4"/>
      <c r="E242" s="46">
        <v>0</v>
      </c>
      <c r="F242" s="47">
        <v>0</v>
      </c>
      <c r="G242" s="46">
        <v>0</v>
      </c>
      <c r="H242" s="47">
        <v>0</v>
      </c>
      <c r="I242" s="46">
        <v>0</v>
      </c>
      <c r="J242" s="47">
        <v>0</v>
      </c>
      <c r="K242" s="46">
        <v>0</v>
      </c>
      <c r="L242" s="47">
        <v>0</v>
      </c>
      <c r="M242" s="46">
        <v>0</v>
      </c>
      <c r="N242" s="47">
        <v>1.2388333333333341</v>
      </c>
      <c r="O242" s="46">
        <v>5.7165000000000044</v>
      </c>
      <c r="P242" s="47">
        <v>6.938500000000003</v>
      </c>
      <c r="Q242" s="46">
        <v>7.3318333333333348</v>
      </c>
      <c r="R242" s="47">
        <v>0.47033333333333399</v>
      </c>
      <c r="S242" s="46">
        <v>1.6666666666663351E-4</v>
      </c>
      <c r="T242" s="47">
        <v>4.209333333333336</v>
      </c>
      <c r="U242" s="46">
        <v>7.262666666666667</v>
      </c>
      <c r="V242" s="47">
        <v>0</v>
      </c>
      <c r="W242" s="46">
        <v>0</v>
      </c>
      <c r="X242" s="47">
        <v>0.23720000000000036</v>
      </c>
      <c r="Y242" s="46">
        <v>0</v>
      </c>
      <c r="Z242" s="47">
        <v>0</v>
      </c>
      <c r="AA242" s="46">
        <v>0</v>
      </c>
      <c r="AB242" s="47">
        <v>0</v>
      </c>
      <c r="AC242" s="59"/>
      <c r="AD242" s="60">
        <f t="shared" si="8"/>
        <v>33.40536666666668</v>
      </c>
      <c r="AE242" s="59"/>
    </row>
    <row r="243" spans="2:31" x14ac:dyDescent="0.3">
      <c r="B243" s="4" t="s">
        <v>29</v>
      </c>
      <c r="C243" s="4"/>
      <c r="D243" s="4"/>
      <c r="E243" s="46">
        <v>0</v>
      </c>
      <c r="F243" s="47">
        <v>0</v>
      </c>
      <c r="G243" s="46">
        <v>0</v>
      </c>
      <c r="H243" s="47">
        <v>0</v>
      </c>
      <c r="I243" s="46">
        <v>0</v>
      </c>
      <c r="J243" s="47">
        <v>0</v>
      </c>
      <c r="K243" s="46">
        <v>0</v>
      </c>
      <c r="L243" s="47">
        <v>0</v>
      </c>
      <c r="M243" s="46">
        <v>0</v>
      </c>
      <c r="N243" s="47">
        <v>1.6215000000000002</v>
      </c>
      <c r="O243" s="46">
        <v>15.169833333333333</v>
      </c>
      <c r="P243" s="47">
        <v>9.0779999999999994</v>
      </c>
      <c r="Q243" s="46">
        <v>11.945666666666678</v>
      </c>
      <c r="R243" s="47">
        <v>5.7258333333333233</v>
      </c>
      <c r="S243" s="46">
        <v>3.8638333333333361</v>
      </c>
      <c r="T243" s="47">
        <v>7.648833333333334</v>
      </c>
      <c r="U243" s="46">
        <v>10.364833333333333</v>
      </c>
      <c r="V243" s="47">
        <v>0</v>
      </c>
      <c r="W243" s="46">
        <v>0</v>
      </c>
      <c r="X243" s="47">
        <v>0</v>
      </c>
      <c r="Y243" s="46">
        <v>0</v>
      </c>
      <c r="Z243" s="47">
        <v>0</v>
      </c>
      <c r="AA243" s="46">
        <v>0</v>
      </c>
      <c r="AB243" s="47">
        <v>0</v>
      </c>
      <c r="AC243" s="59"/>
      <c r="AD243" s="60">
        <f t="shared" si="8"/>
        <v>65.418333333333351</v>
      </c>
      <c r="AE243" s="59"/>
    </row>
    <row r="244" spans="2:31" x14ac:dyDescent="0.3">
      <c r="B244" s="4" t="s">
        <v>30</v>
      </c>
      <c r="C244" s="4"/>
      <c r="D244" s="4"/>
      <c r="E244" s="46">
        <v>0</v>
      </c>
      <c r="F244" s="47">
        <v>0</v>
      </c>
      <c r="G244" s="46">
        <v>0</v>
      </c>
      <c r="H244" s="47">
        <v>0</v>
      </c>
      <c r="I244" s="46">
        <v>0</v>
      </c>
      <c r="J244" s="47">
        <v>0</v>
      </c>
      <c r="K244" s="46">
        <v>0</v>
      </c>
      <c r="L244" s="47">
        <v>0</v>
      </c>
      <c r="M244" s="46">
        <v>0</v>
      </c>
      <c r="N244" s="47">
        <v>0</v>
      </c>
      <c r="O244" s="46">
        <v>0</v>
      </c>
      <c r="P244" s="47">
        <v>0</v>
      </c>
      <c r="Q244" s="46">
        <v>0</v>
      </c>
      <c r="R244" s="47">
        <v>0</v>
      </c>
      <c r="S244" s="46">
        <v>0</v>
      </c>
      <c r="T244" s="47">
        <v>0</v>
      </c>
      <c r="U244" s="46">
        <v>0</v>
      </c>
      <c r="V244" s="47">
        <v>0</v>
      </c>
      <c r="W244" s="46">
        <v>0</v>
      </c>
      <c r="X244" s="47">
        <v>0</v>
      </c>
      <c r="Y244" s="46">
        <v>0</v>
      </c>
      <c r="Z244" s="47">
        <v>0</v>
      </c>
      <c r="AA244" s="46">
        <v>0</v>
      </c>
      <c r="AB244" s="47">
        <v>0</v>
      </c>
      <c r="AC244" s="59"/>
      <c r="AD244" s="60">
        <f t="shared" si="8"/>
        <v>0</v>
      </c>
      <c r="AE244" s="59"/>
    </row>
    <row r="245" spans="2:31" x14ac:dyDescent="0.3">
      <c r="B245" s="4" t="s">
        <v>31</v>
      </c>
      <c r="C245" s="4"/>
      <c r="D245" s="4"/>
      <c r="E245" s="46">
        <v>0</v>
      </c>
      <c r="F245" s="47">
        <v>0</v>
      </c>
      <c r="G245" s="46">
        <v>0</v>
      </c>
      <c r="H245" s="47">
        <v>0</v>
      </c>
      <c r="I245" s="46">
        <v>0</v>
      </c>
      <c r="J245" s="47">
        <v>0</v>
      </c>
      <c r="K245" s="46">
        <v>0</v>
      </c>
      <c r="L245" s="47">
        <v>0</v>
      </c>
      <c r="M245" s="46">
        <v>5.6</v>
      </c>
      <c r="N245" s="47">
        <v>14.200000000000014</v>
      </c>
      <c r="O245" s="46">
        <v>14.100000000000014</v>
      </c>
      <c r="P245" s="47">
        <v>14.600000000000016</v>
      </c>
      <c r="Q245" s="46">
        <v>14.799999999999985</v>
      </c>
      <c r="R245" s="47">
        <v>14.600000000000016</v>
      </c>
      <c r="S245" s="46">
        <v>0</v>
      </c>
      <c r="T245" s="47">
        <v>0</v>
      </c>
      <c r="U245" s="46">
        <v>0</v>
      </c>
      <c r="V245" s="47">
        <v>15.210000000000012</v>
      </c>
      <c r="W245" s="46">
        <v>0</v>
      </c>
      <c r="X245" s="47">
        <v>2.6902499999999998</v>
      </c>
      <c r="Y245" s="46">
        <v>0</v>
      </c>
      <c r="Z245" s="47">
        <v>0</v>
      </c>
      <c r="AA245" s="46">
        <v>0</v>
      </c>
      <c r="AB245" s="47">
        <v>0</v>
      </c>
      <c r="AC245" s="59"/>
      <c r="AD245" s="60">
        <f t="shared" si="8"/>
        <v>95.800250000000048</v>
      </c>
      <c r="AE245" s="59"/>
    </row>
    <row r="246" spans="2:31" x14ac:dyDescent="0.3">
      <c r="B246" s="4" t="s">
        <v>32</v>
      </c>
      <c r="C246" s="4"/>
      <c r="D246" s="4"/>
      <c r="E246" s="46">
        <v>0</v>
      </c>
      <c r="F246" s="47">
        <v>0</v>
      </c>
      <c r="G246" s="46">
        <v>0</v>
      </c>
      <c r="H246" s="47">
        <v>0</v>
      </c>
      <c r="I246" s="46">
        <v>0</v>
      </c>
      <c r="J246" s="47">
        <v>0</v>
      </c>
      <c r="K246" s="46">
        <v>0</v>
      </c>
      <c r="L246" s="47">
        <v>0</v>
      </c>
      <c r="M246" s="46">
        <v>23.931999999999999</v>
      </c>
      <c r="N246" s="47">
        <v>15.850000000000001</v>
      </c>
      <c r="O246" s="46">
        <v>46.030000000000037</v>
      </c>
      <c r="P246" s="47">
        <v>45.030000000000037</v>
      </c>
      <c r="Q246" s="46">
        <v>4.1700000000000017</v>
      </c>
      <c r="R246" s="47">
        <v>0</v>
      </c>
      <c r="S246" s="46">
        <v>0</v>
      </c>
      <c r="T246" s="47">
        <v>0</v>
      </c>
      <c r="U246" s="46">
        <v>0.95000000000000284</v>
      </c>
      <c r="V246" s="47">
        <v>4.7399999999999949</v>
      </c>
      <c r="W246" s="46">
        <v>5.5050000000000026</v>
      </c>
      <c r="X246" s="47">
        <v>9.0119999999999987</v>
      </c>
      <c r="Y246" s="46">
        <v>0</v>
      </c>
      <c r="Z246" s="47">
        <v>0</v>
      </c>
      <c r="AA246" s="46">
        <v>0</v>
      </c>
      <c r="AB246" s="47">
        <v>0</v>
      </c>
      <c r="AC246" s="59"/>
      <c r="AD246" s="60">
        <f t="shared" si="8"/>
        <v>155.21900000000005</v>
      </c>
      <c r="AE246" s="59"/>
    </row>
    <row r="247" spans="2:31" x14ac:dyDescent="0.3">
      <c r="B247" s="4" t="s">
        <v>33</v>
      </c>
      <c r="C247" s="4"/>
      <c r="D247" s="4"/>
      <c r="E247" s="46">
        <v>0</v>
      </c>
      <c r="F247" s="47">
        <v>0</v>
      </c>
      <c r="G247" s="46">
        <v>0</v>
      </c>
      <c r="H247" s="47">
        <v>0</v>
      </c>
      <c r="I247" s="46">
        <v>0</v>
      </c>
      <c r="J247" s="47">
        <v>0</v>
      </c>
      <c r="K247" s="46">
        <v>0</v>
      </c>
      <c r="L247" s="47">
        <v>0</v>
      </c>
      <c r="M247" s="46">
        <v>3.3273333333333337</v>
      </c>
      <c r="N247" s="47">
        <v>8.8648333333333298</v>
      </c>
      <c r="O247" s="46">
        <v>5.8865000000000043</v>
      </c>
      <c r="P247" s="47">
        <v>0.36000000000000026</v>
      </c>
      <c r="Q247" s="46">
        <v>0</v>
      </c>
      <c r="R247" s="47">
        <v>0</v>
      </c>
      <c r="S247" s="46">
        <v>0</v>
      </c>
      <c r="T247" s="47">
        <v>0</v>
      </c>
      <c r="U247" s="46">
        <v>3.1333333333333317E-2</v>
      </c>
      <c r="V247" s="47">
        <v>5.6433333333333349E-2</v>
      </c>
      <c r="W247" s="46">
        <v>0.19385000000000016</v>
      </c>
      <c r="X247" s="47">
        <v>0.22496666666666679</v>
      </c>
      <c r="Y247" s="46">
        <v>0</v>
      </c>
      <c r="Z247" s="47">
        <v>0</v>
      </c>
      <c r="AA247" s="46">
        <v>0</v>
      </c>
      <c r="AB247" s="47">
        <v>0</v>
      </c>
      <c r="AC247" s="59"/>
      <c r="AD247" s="60">
        <f t="shared" si="8"/>
        <v>18.945250000000001</v>
      </c>
      <c r="AE247" s="59"/>
    </row>
    <row r="248" spans="2:31" x14ac:dyDescent="0.3">
      <c r="B248" s="4" t="s">
        <v>34</v>
      </c>
      <c r="C248" s="4"/>
      <c r="D248" s="4"/>
      <c r="E248" s="46">
        <v>0</v>
      </c>
      <c r="F248" s="47">
        <v>0</v>
      </c>
      <c r="G248" s="46">
        <v>0</v>
      </c>
      <c r="H248" s="47">
        <v>0</v>
      </c>
      <c r="I248" s="46">
        <v>0</v>
      </c>
      <c r="J248" s="47">
        <v>0</v>
      </c>
      <c r="K248" s="46">
        <v>0</v>
      </c>
      <c r="L248" s="47">
        <v>0</v>
      </c>
      <c r="M248" s="46">
        <v>1.5519999999999996</v>
      </c>
      <c r="N248" s="47">
        <v>3.680000000000005</v>
      </c>
      <c r="O248" s="46">
        <v>3.4799999999999969</v>
      </c>
      <c r="P248" s="47">
        <v>3.3799999999999972</v>
      </c>
      <c r="Q248" s="46">
        <v>3.4799999999999969</v>
      </c>
      <c r="R248" s="47">
        <v>3.4799999999999969</v>
      </c>
      <c r="S248" s="46">
        <v>3.680000000000005</v>
      </c>
      <c r="T248" s="47">
        <v>3.8799999999999968</v>
      </c>
      <c r="U248" s="46">
        <v>4.3799999999999972</v>
      </c>
      <c r="V248" s="47">
        <v>4.2100000000000062</v>
      </c>
      <c r="W248" s="46">
        <v>4.569999999999995</v>
      </c>
      <c r="X248" s="47">
        <v>0.7619999999999999</v>
      </c>
      <c r="Y248" s="46">
        <v>0</v>
      </c>
      <c r="Z248" s="47">
        <v>0</v>
      </c>
      <c r="AA248" s="46">
        <v>0</v>
      </c>
      <c r="AB248" s="47">
        <v>0</v>
      </c>
      <c r="AC248" s="59"/>
      <c r="AD248" s="60">
        <f t="shared" si="8"/>
        <v>40.533999999999992</v>
      </c>
      <c r="AE248" s="59"/>
    </row>
    <row r="249" spans="2:31" x14ac:dyDescent="0.3">
      <c r="B249" s="4" t="s">
        <v>35</v>
      </c>
      <c r="C249" s="4"/>
      <c r="D249" s="4"/>
      <c r="E249" s="46">
        <v>0</v>
      </c>
      <c r="F249" s="47">
        <v>0</v>
      </c>
      <c r="G249" s="46">
        <v>0</v>
      </c>
      <c r="H249" s="47">
        <v>0</v>
      </c>
      <c r="I249" s="46">
        <v>0</v>
      </c>
      <c r="J249" s="47">
        <v>0</v>
      </c>
      <c r="K249" s="46">
        <v>0</v>
      </c>
      <c r="L249" s="47">
        <v>0</v>
      </c>
      <c r="M249" s="46">
        <v>0</v>
      </c>
      <c r="N249" s="47">
        <v>0</v>
      </c>
      <c r="O249" s="46">
        <v>4.1333333333333305E-2</v>
      </c>
      <c r="P249" s="47">
        <v>0.36566666666666675</v>
      </c>
      <c r="Q249" s="46">
        <v>0.71033333333333337</v>
      </c>
      <c r="R249" s="47">
        <v>1.0503333333333331</v>
      </c>
      <c r="S249" s="46">
        <v>2.6153333333333326</v>
      </c>
      <c r="T249" s="47">
        <v>11.592666666666664</v>
      </c>
      <c r="U249" s="46">
        <v>6.6193333333333344</v>
      </c>
      <c r="V249" s="47">
        <v>24.114333333333324</v>
      </c>
      <c r="W249" s="46">
        <v>3.7181666666666642</v>
      </c>
      <c r="X249" s="47">
        <v>0</v>
      </c>
      <c r="Y249" s="46">
        <v>0</v>
      </c>
      <c r="Z249" s="47">
        <v>0</v>
      </c>
      <c r="AA249" s="46">
        <v>0</v>
      </c>
      <c r="AB249" s="47">
        <v>0</v>
      </c>
      <c r="AC249" s="59"/>
      <c r="AD249" s="60">
        <f t="shared" si="8"/>
        <v>50.827499999999986</v>
      </c>
      <c r="AE249" s="59"/>
    </row>
    <row r="250" spans="2:31" x14ac:dyDescent="0.3">
      <c r="B250" s="4" t="s">
        <v>36</v>
      </c>
      <c r="C250" s="4"/>
      <c r="D250" s="4"/>
      <c r="E250" s="46">
        <v>0</v>
      </c>
      <c r="F250" s="47">
        <v>0</v>
      </c>
      <c r="G250" s="46">
        <v>0</v>
      </c>
      <c r="H250" s="47">
        <v>0</v>
      </c>
      <c r="I250" s="46">
        <v>0</v>
      </c>
      <c r="J250" s="47">
        <v>0</v>
      </c>
      <c r="K250" s="46">
        <v>0</v>
      </c>
      <c r="L250" s="47">
        <v>0</v>
      </c>
      <c r="M250" s="46">
        <v>0</v>
      </c>
      <c r="N250" s="47">
        <v>0</v>
      </c>
      <c r="O250" s="46">
        <v>0</v>
      </c>
      <c r="P250" s="47">
        <v>0</v>
      </c>
      <c r="Q250" s="46">
        <v>0</v>
      </c>
      <c r="R250" s="47">
        <v>0</v>
      </c>
      <c r="S250" s="46">
        <v>0</v>
      </c>
      <c r="T250" s="47">
        <v>0</v>
      </c>
      <c r="U250" s="46">
        <v>0</v>
      </c>
      <c r="V250" s="47">
        <v>0</v>
      </c>
      <c r="W250" s="46">
        <v>0</v>
      </c>
      <c r="X250" s="47">
        <v>0</v>
      </c>
      <c r="Y250" s="46">
        <v>0</v>
      </c>
      <c r="Z250" s="47">
        <v>0</v>
      </c>
      <c r="AA250" s="46">
        <v>0</v>
      </c>
      <c r="AB250" s="47">
        <v>0</v>
      </c>
      <c r="AC250" s="59"/>
      <c r="AD250" s="60">
        <f t="shared" si="8"/>
        <v>0</v>
      </c>
      <c r="AE250" s="59"/>
    </row>
    <row r="251" spans="2:31" x14ac:dyDescent="0.3">
      <c r="B251" s="4" t="s">
        <v>108</v>
      </c>
      <c r="C251" s="4"/>
      <c r="D251" s="4"/>
      <c r="E251" s="46">
        <v>0</v>
      </c>
      <c r="F251" s="47">
        <v>0</v>
      </c>
      <c r="G251" s="46">
        <v>0</v>
      </c>
      <c r="H251" s="47">
        <v>0</v>
      </c>
      <c r="I251" s="46">
        <v>0</v>
      </c>
      <c r="J251" s="47">
        <v>0</v>
      </c>
      <c r="K251" s="46">
        <v>0</v>
      </c>
      <c r="L251" s="47">
        <v>0</v>
      </c>
      <c r="M251" s="46">
        <v>0</v>
      </c>
      <c r="N251" s="47">
        <v>0</v>
      </c>
      <c r="O251" s="46">
        <v>0</v>
      </c>
      <c r="P251" s="47">
        <v>0</v>
      </c>
      <c r="Q251" s="46">
        <v>0</v>
      </c>
      <c r="R251" s="47">
        <v>0</v>
      </c>
      <c r="S251" s="46">
        <v>0</v>
      </c>
      <c r="T251" s="47">
        <v>0</v>
      </c>
      <c r="U251" s="46">
        <v>0</v>
      </c>
      <c r="V251" s="47">
        <v>0</v>
      </c>
      <c r="W251" s="46">
        <v>0</v>
      </c>
      <c r="X251" s="47">
        <v>0</v>
      </c>
      <c r="Y251" s="46">
        <v>0</v>
      </c>
      <c r="Z251" s="47">
        <v>0</v>
      </c>
      <c r="AA251" s="46">
        <v>0</v>
      </c>
      <c r="AB251" s="47">
        <v>0</v>
      </c>
      <c r="AC251" s="59"/>
      <c r="AD251" s="60">
        <f t="shared" si="8"/>
        <v>0</v>
      </c>
      <c r="AE251" s="59"/>
    </row>
    <row r="252" spans="2:31" x14ac:dyDescent="0.3">
      <c r="B252" s="4" t="s">
        <v>86</v>
      </c>
      <c r="C252" s="4"/>
      <c r="D252" s="4"/>
      <c r="E252" s="46">
        <v>0</v>
      </c>
      <c r="F252" s="47">
        <v>0</v>
      </c>
      <c r="G252" s="46">
        <v>0</v>
      </c>
      <c r="H252" s="47">
        <v>0</v>
      </c>
      <c r="I252" s="46">
        <v>0</v>
      </c>
      <c r="J252" s="47">
        <v>0</v>
      </c>
      <c r="K252" s="46">
        <v>0</v>
      </c>
      <c r="L252" s="47">
        <v>0</v>
      </c>
      <c r="M252" s="46">
        <v>3.3926666666666656</v>
      </c>
      <c r="N252" s="47">
        <v>8.7321666666666644</v>
      </c>
      <c r="O252" s="46">
        <v>6.668333333333333</v>
      </c>
      <c r="P252" s="47">
        <v>0.6851666666666667</v>
      </c>
      <c r="Q252" s="46">
        <v>1.0333333333333335E-2</v>
      </c>
      <c r="R252" s="47">
        <v>1.3999999999999997E-2</v>
      </c>
      <c r="S252" s="46">
        <v>0</v>
      </c>
      <c r="T252" s="47">
        <v>0</v>
      </c>
      <c r="U252" s="46">
        <v>0</v>
      </c>
      <c r="V252" s="47">
        <v>0</v>
      </c>
      <c r="W252" s="46">
        <v>5.484999999999992E-2</v>
      </c>
      <c r="X252" s="47">
        <v>0.48617500000000008</v>
      </c>
      <c r="Y252" s="46">
        <v>0</v>
      </c>
      <c r="Z252" s="47">
        <v>0</v>
      </c>
      <c r="AA252" s="46">
        <v>0</v>
      </c>
      <c r="AB252" s="47">
        <v>0</v>
      </c>
      <c r="AC252" s="59"/>
      <c r="AD252" s="60">
        <f t="shared" si="8"/>
        <v>20.04369166666666</v>
      </c>
      <c r="AE252" s="59"/>
    </row>
    <row r="253" spans="2:31" x14ac:dyDescent="0.3">
      <c r="B253" s="4" t="s">
        <v>87</v>
      </c>
      <c r="C253" s="4"/>
      <c r="D253" s="4"/>
      <c r="E253" s="46">
        <v>0</v>
      </c>
      <c r="F253" s="47">
        <v>0</v>
      </c>
      <c r="G253" s="46">
        <v>0</v>
      </c>
      <c r="H253" s="47">
        <v>0</v>
      </c>
      <c r="I253" s="46">
        <v>0</v>
      </c>
      <c r="J253" s="47">
        <v>0</v>
      </c>
      <c r="K253" s="46">
        <v>0</v>
      </c>
      <c r="L253" s="47">
        <v>0</v>
      </c>
      <c r="M253" s="46">
        <v>1.7653333333333328</v>
      </c>
      <c r="N253" s="47">
        <v>7.8039999999999976</v>
      </c>
      <c r="O253" s="46">
        <v>14.854166666666663</v>
      </c>
      <c r="P253" s="47">
        <v>9.1861666666666686</v>
      </c>
      <c r="Q253" s="46">
        <v>1.8204999999999993</v>
      </c>
      <c r="R253" s="47">
        <v>0</v>
      </c>
      <c r="S253" s="46">
        <v>0</v>
      </c>
      <c r="T253" s="47">
        <v>0</v>
      </c>
      <c r="U253" s="46">
        <v>0</v>
      </c>
      <c r="V253" s="47">
        <v>0</v>
      </c>
      <c r="W253" s="46">
        <v>0</v>
      </c>
      <c r="X253" s="47">
        <v>0.96289499999999995</v>
      </c>
      <c r="Y253" s="46">
        <v>0</v>
      </c>
      <c r="Z253" s="47">
        <v>0</v>
      </c>
      <c r="AA253" s="46">
        <v>0</v>
      </c>
      <c r="AB253" s="47">
        <v>0</v>
      </c>
      <c r="AC253" s="59"/>
      <c r="AD253" s="60">
        <f t="shared" si="8"/>
        <v>36.393061666666668</v>
      </c>
      <c r="AE253" s="59"/>
    </row>
    <row r="254" spans="2:31" x14ac:dyDescent="0.3">
      <c r="B254" s="4" t="s">
        <v>93</v>
      </c>
      <c r="C254" s="4"/>
      <c r="D254" s="4"/>
      <c r="E254" s="46">
        <v>0</v>
      </c>
      <c r="F254" s="47">
        <v>0</v>
      </c>
      <c r="G254" s="46">
        <v>0</v>
      </c>
      <c r="H254" s="47">
        <v>0</v>
      </c>
      <c r="I254" s="46">
        <v>0</v>
      </c>
      <c r="J254" s="47">
        <v>0</v>
      </c>
      <c r="K254" s="46">
        <v>0</v>
      </c>
      <c r="L254" s="47">
        <v>0</v>
      </c>
      <c r="M254" s="46">
        <v>2.8368333333333329</v>
      </c>
      <c r="N254" s="47">
        <v>6.466666666666665</v>
      </c>
      <c r="O254" s="46">
        <v>8.7458333333333336</v>
      </c>
      <c r="P254" s="47">
        <v>0.9514999999999999</v>
      </c>
      <c r="Q254" s="46">
        <v>0</v>
      </c>
      <c r="R254" s="47">
        <v>0.10500000000000001</v>
      </c>
      <c r="S254" s="46">
        <v>0</v>
      </c>
      <c r="T254" s="47">
        <v>0</v>
      </c>
      <c r="U254" s="46">
        <v>8.1666666666669954E-3</v>
      </c>
      <c r="V254" s="47">
        <v>0.25900000000000001</v>
      </c>
      <c r="W254" s="46">
        <v>0.28450000000000003</v>
      </c>
      <c r="X254" s="47">
        <v>0</v>
      </c>
      <c r="Y254" s="46">
        <v>0</v>
      </c>
      <c r="Z254" s="47">
        <v>0</v>
      </c>
      <c r="AA254" s="46">
        <v>0</v>
      </c>
      <c r="AB254" s="47">
        <v>0</v>
      </c>
      <c r="AC254" s="59"/>
      <c r="AD254" s="60">
        <f t="shared" si="8"/>
        <v>19.657499999999999</v>
      </c>
      <c r="AE254" s="59"/>
    </row>
    <row r="255" spans="2:31" x14ac:dyDescent="0.3">
      <c r="B255" s="4" t="s">
        <v>99</v>
      </c>
      <c r="C255" s="4"/>
      <c r="D255" s="4"/>
      <c r="E255" s="46">
        <v>0</v>
      </c>
      <c r="F255" s="47">
        <v>0</v>
      </c>
      <c r="G255" s="46">
        <v>0</v>
      </c>
      <c r="H255" s="47">
        <v>0</v>
      </c>
      <c r="I255" s="46">
        <v>0</v>
      </c>
      <c r="J255" s="47">
        <v>0</v>
      </c>
      <c r="K255" s="46">
        <v>0</v>
      </c>
      <c r="L255" s="47">
        <v>0</v>
      </c>
      <c r="M255" s="46">
        <v>0</v>
      </c>
      <c r="N255" s="47">
        <v>0</v>
      </c>
      <c r="O255" s="46">
        <v>0</v>
      </c>
      <c r="P255" s="47">
        <v>0</v>
      </c>
      <c r="Q255" s="46">
        <v>0.26000000000000018</v>
      </c>
      <c r="R255" s="47">
        <v>0</v>
      </c>
      <c r="S255" s="46">
        <v>0</v>
      </c>
      <c r="T255" s="47">
        <v>0</v>
      </c>
      <c r="U255" s="46">
        <v>0</v>
      </c>
      <c r="V255" s="47">
        <v>0</v>
      </c>
      <c r="W255" s="46">
        <v>0</v>
      </c>
      <c r="X255" s="47">
        <v>0</v>
      </c>
      <c r="Y255" s="46">
        <v>0</v>
      </c>
      <c r="Z255" s="47">
        <v>0</v>
      </c>
      <c r="AA255" s="46">
        <v>0</v>
      </c>
      <c r="AB255" s="47">
        <v>0</v>
      </c>
      <c r="AC255" s="59"/>
      <c r="AD255" s="60">
        <f t="shared" si="8"/>
        <v>0.26000000000000018</v>
      </c>
      <c r="AE255" s="59"/>
    </row>
    <row r="256" spans="2:31" x14ac:dyDescent="0.3">
      <c r="B256" s="4" t="s">
        <v>100</v>
      </c>
      <c r="C256" s="4"/>
      <c r="D256" s="4"/>
      <c r="E256" s="46">
        <v>0</v>
      </c>
      <c r="F256" s="47">
        <v>0</v>
      </c>
      <c r="G256" s="46">
        <v>0</v>
      </c>
      <c r="H256" s="47">
        <v>0</v>
      </c>
      <c r="I256" s="46">
        <v>0</v>
      </c>
      <c r="J256" s="47">
        <v>0</v>
      </c>
      <c r="K256" s="46">
        <v>0</v>
      </c>
      <c r="L256" s="47">
        <v>0</v>
      </c>
      <c r="M256" s="46">
        <v>8.908833333333332</v>
      </c>
      <c r="N256" s="47">
        <v>16.590500000000006</v>
      </c>
      <c r="O256" s="46">
        <v>29.381333333333341</v>
      </c>
      <c r="P256" s="47">
        <v>20.645166666666675</v>
      </c>
      <c r="Q256" s="46">
        <v>10.737499999999999</v>
      </c>
      <c r="R256" s="47">
        <v>6.6756666666666682</v>
      </c>
      <c r="S256" s="46">
        <v>7.0726666666666649</v>
      </c>
      <c r="T256" s="47">
        <v>10.78683333333333</v>
      </c>
      <c r="U256" s="46">
        <v>12.60816666666666</v>
      </c>
      <c r="V256" s="47">
        <v>2.9065000000000012</v>
      </c>
      <c r="W256" s="46">
        <v>0.51183333333333292</v>
      </c>
      <c r="X256" s="47">
        <v>0</v>
      </c>
      <c r="Y256" s="46">
        <v>0</v>
      </c>
      <c r="Z256" s="47">
        <v>0</v>
      </c>
      <c r="AA256" s="46">
        <v>0</v>
      </c>
      <c r="AB256" s="47">
        <v>0</v>
      </c>
      <c r="AC256" s="59"/>
      <c r="AD256" s="60">
        <f t="shared" si="8"/>
        <v>126.82500000000002</v>
      </c>
      <c r="AE256" s="59"/>
    </row>
    <row r="257" spans="2:31" x14ac:dyDescent="0.3">
      <c r="B257" s="4" t="s">
        <v>101</v>
      </c>
      <c r="C257" s="4"/>
      <c r="D257" s="4"/>
      <c r="E257" s="46">
        <v>0</v>
      </c>
      <c r="F257" s="47">
        <v>0</v>
      </c>
      <c r="G257" s="46">
        <v>0</v>
      </c>
      <c r="H257" s="47">
        <v>0</v>
      </c>
      <c r="I257" s="46">
        <v>0</v>
      </c>
      <c r="J257" s="47">
        <v>0</v>
      </c>
      <c r="K257" s="46">
        <v>0</v>
      </c>
      <c r="L257" s="47">
        <v>0</v>
      </c>
      <c r="M257" s="46">
        <v>2.7600000000000011</v>
      </c>
      <c r="N257" s="47">
        <v>9.1000000000000103</v>
      </c>
      <c r="O257" s="46">
        <v>13.299999999999988</v>
      </c>
      <c r="P257" s="47">
        <v>20</v>
      </c>
      <c r="Q257" s="46">
        <v>46.250000000000007</v>
      </c>
      <c r="R257" s="47">
        <v>29.957333333333349</v>
      </c>
      <c r="S257" s="46">
        <v>49.243000000000016</v>
      </c>
      <c r="T257" s="47">
        <v>53.928666666666658</v>
      </c>
      <c r="U257" s="46">
        <v>56.285333333333327</v>
      </c>
      <c r="V257" s="47">
        <v>50.316166666666668</v>
      </c>
      <c r="W257" s="46">
        <v>44.553500000000014</v>
      </c>
      <c r="X257" s="47">
        <v>6.6832499999999992</v>
      </c>
      <c r="Y257" s="46">
        <v>0</v>
      </c>
      <c r="Z257" s="47">
        <v>0</v>
      </c>
      <c r="AA257" s="46">
        <v>0</v>
      </c>
      <c r="AB257" s="47">
        <v>0</v>
      </c>
      <c r="AC257" s="59"/>
      <c r="AD257" s="60">
        <f t="shared" si="8"/>
        <v>382.37725000000006</v>
      </c>
      <c r="AE257" s="59"/>
    </row>
    <row r="258" spans="2:31" x14ac:dyDescent="0.3">
      <c r="B258" s="4" t="s">
        <v>102</v>
      </c>
      <c r="C258" s="4"/>
      <c r="D258" s="4"/>
      <c r="E258" s="46">
        <v>0</v>
      </c>
      <c r="F258" s="47">
        <v>0</v>
      </c>
      <c r="G258" s="46">
        <v>0</v>
      </c>
      <c r="H258" s="47">
        <v>0</v>
      </c>
      <c r="I258" s="46">
        <v>0</v>
      </c>
      <c r="J258" s="47">
        <v>0</v>
      </c>
      <c r="K258" s="46">
        <v>0</v>
      </c>
      <c r="L258" s="47">
        <v>0</v>
      </c>
      <c r="M258" s="46">
        <v>7.4273333333333351</v>
      </c>
      <c r="N258" s="47">
        <v>15.487833333333333</v>
      </c>
      <c r="O258" s="46">
        <v>14.157333333333332</v>
      </c>
      <c r="P258" s="47">
        <v>3.0708333333333333</v>
      </c>
      <c r="Q258" s="46">
        <v>0</v>
      </c>
      <c r="R258" s="47">
        <v>0</v>
      </c>
      <c r="S258" s="46">
        <v>0</v>
      </c>
      <c r="T258" s="47">
        <v>0</v>
      </c>
      <c r="U258" s="46">
        <v>0</v>
      </c>
      <c r="V258" s="47">
        <v>0</v>
      </c>
      <c r="W258" s="46">
        <v>3.8833333333333424E-3</v>
      </c>
      <c r="X258" s="47">
        <v>7.5999999999999922E-3</v>
      </c>
      <c r="Y258" s="46">
        <v>0</v>
      </c>
      <c r="Z258" s="47">
        <v>0</v>
      </c>
      <c r="AA258" s="46">
        <v>0</v>
      </c>
      <c r="AB258" s="47">
        <v>0</v>
      </c>
      <c r="AC258" s="59"/>
      <c r="AD258" s="60">
        <f t="shared" si="8"/>
        <v>40.154816666666662</v>
      </c>
      <c r="AE258" s="59"/>
    </row>
    <row r="259" spans="2:31" x14ac:dyDescent="0.3">
      <c r="B259" s="4" t="s">
        <v>109</v>
      </c>
      <c r="C259" s="4"/>
      <c r="D259" s="4"/>
      <c r="E259" s="46">
        <v>0</v>
      </c>
      <c r="F259" s="47">
        <v>0</v>
      </c>
      <c r="G259" s="46">
        <v>0</v>
      </c>
      <c r="H259" s="47">
        <v>0</v>
      </c>
      <c r="I259" s="46">
        <v>0</v>
      </c>
      <c r="J259" s="47">
        <v>0</v>
      </c>
      <c r="K259" s="46">
        <v>0</v>
      </c>
      <c r="L259" s="47">
        <v>0</v>
      </c>
      <c r="M259" s="46">
        <v>0.22483333333333302</v>
      </c>
      <c r="N259" s="47">
        <v>7.4754999999999967</v>
      </c>
      <c r="O259" s="46">
        <v>0</v>
      </c>
      <c r="P259" s="47">
        <v>0</v>
      </c>
      <c r="Q259" s="46">
        <v>0</v>
      </c>
      <c r="R259" s="47">
        <v>0</v>
      </c>
      <c r="S259" s="46">
        <v>0</v>
      </c>
      <c r="T259" s="47">
        <v>0</v>
      </c>
      <c r="U259" s="46">
        <v>0</v>
      </c>
      <c r="V259" s="47">
        <v>2.7249999999999965E-2</v>
      </c>
      <c r="W259" s="46">
        <v>0</v>
      </c>
      <c r="X259" s="47">
        <v>0</v>
      </c>
      <c r="Y259" s="46">
        <v>0</v>
      </c>
      <c r="Z259" s="47">
        <v>0</v>
      </c>
      <c r="AA259" s="46">
        <v>0</v>
      </c>
      <c r="AB259" s="47">
        <v>0</v>
      </c>
      <c r="AC259" s="59"/>
      <c r="AD259" s="60">
        <f t="shared" si="8"/>
        <v>7.727583333333329</v>
      </c>
      <c r="AE259" s="59"/>
    </row>
    <row r="260" spans="2:31" x14ac:dyDescent="0.3">
      <c r="B260" s="4" t="s">
        <v>115</v>
      </c>
      <c r="C260" s="4"/>
      <c r="D260" s="4"/>
      <c r="E260" s="46">
        <v>0</v>
      </c>
      <c r="F260" s="47">
        <v>0</v>
      </c>
      <c r="G260" s="46">
        <v>0</v>
      </c>
      <c r="H260" s="47">
        <v>0</v>
      </c>
      <c r="I260" s="46">
        <v>0</v>
      </c>
      <c r="J260" s="47">
        <v>0</v>
      </c>
      <c r="K260" s="46">
        <v>0</v>
      </c>
      <c r="L260" s="47">
        <v>0</v>
      </c>
      <c r="M260" s="46">
        <v>0</v>
      </c>
      <c r="N260" s="47">
        <v>0</v>
      </c>
      <c r="O260" s="46">
        <v>0</v>
      </c>
      <c r="P260" s="47">
        <v>0</v>
      </c>
      <c r="Q260" s="46">
        <v>0</v>
      </c>
      <c r="R260" s="47">
        <v>0</v>
      </c>
      <c r="S260" s="46">
        <v>0</v>
      </c>
      <c r="T260" s="47">
        <v>0</v>
      </c>
      <c r="U260" s="46">
        <v>0</v>
      </c>
      <c r="V260" s="47">
        <v>0</v>
      </c>
      <c r="W260" s="46">
        <v>0</v>
      </c>
      <c r="X260" s="47">
        <v>0</v>
      </c>
      <c r="Y260" s="46">
        <v>0</v>
      </c>
      <c r="Z260" s="47">
        <v>0</v>
      </c>
      <c r="AA260" s="46">
        <v>0</v>
      </c>
      <c r="AB260" s="47">
        <v>0</v>
      </c>
      <c r="AC260" s="59"/>
      <c r="AD260" s="60">
        <f t="shared" si="8"/>
        <v>0</v>
      </c>
      <c r="AE260" s="59"/>
    </row>
    <row r="261" spans="2:31" x14ac:dyDescent="0.3">
      <c r="B261" s="4" t="s">
        <v>122</v>
      </c>
      <c r="C261" s="4"/>
      <c r="D261" s="4"/>
      <c r="E261" s="46">
        <v>0</v>
      </c>
      <c r="F261" s="47">
        <v>0</v>
      </c>
      <c r="G261" s="46">
        <v>0</v>
      </c>
      <c r="H261" s="47">
        <v>0</v>
      </c>
      <c r="I261" s="46">
        <v>0</v>
      </c>
      <c r="J261" s="47">
        <v>0</v>
      </c>
      <c r="K261" s="46">
        <v>0</v>
      </c>
      <c r="L261" s="47">
        <v>0</v>
      </c>
      <c r="M261" s="46">
        <v>0</v>
      </c>
      <c r="N261" s="47">
        <v>0</v>
      </c>
      <c r="O261" s="46">
        <v>0</v>
      </c>
      <c r="P261" s="47">
        <v>0</v>
      </c>
      <c r="Q261" s="46">
        <v>0</v>
      </c>
      <c r="R261" s="47">
        <v>0</v>
      </c>
      <c r="S261" s="46">
        <v>0</v>
      </c>
      <c r="T261" s="47">
        <v>0</v>
      </c>
      <c r="U261" s="46">
        <v>0</v>
      </c>
      <c r="V261" s="47">
        <v>0</v>
      </c>
      <c r="W261" s="46">
        <v>0</v>
      </c>
      <c r="X261" s="47">
        <v>0</v>
      </c>
      <c r="Y261" s="46">
        <v>0</v>
      </c>
      <c r="Z261" s="47">
        <v>0</v>
      </c>
      <c r="AA261" s="46">
        <v>0</v>
      </c>
      <c r="AB261" s="47">
        <v>0</v>
      </c>
      <c r="AC261" s="59"/>
      <c r="AD261" s="60">
        <f t="shared" si="8"/>
        <v>0</v>
      </c>
      <c r="AE261" s="59"/>
    </row>
    <row r="262" spans="2:31" x14ac:dyDescent="0.3">
      <c r="B262" s="12" t="s">
        <v>2</v>
      </c>
      <c r="C262" s="12"/>
      <c r="D262" s="12"/>
      <c r="E262" s="51">
        <f>SUM(E216:E261)</f>
        <v>0</v>
      </c>
      <c r="F262" s="51">
        <f t="shared" ref="F262:AB262" si="9">SUM(F216:F261)</f>
        <v>0</v>
      </c>
      <c r="G262" s="51">
        <f t="shared" si="9"/>
        <v>0</v>
      </c>
      <c r="H262" s="51">
        <f t="shared" si="9"/>
        <v>0</v>
      </c>
      <c r="I262" s="51">
        <f>SUM(I216:I261)</f>
        <v>0</v>
      </c>
      <c r="J262" s="51">
        <f t="shared" si="9"/>
        <v>0</v>
      </c>
      <c r="K262" s="51">
        <f t="shared" si="9"/>
        <v>0</v>
      </c>
      <c r="L262" s="51">
        <f t="shared" si="9"/>
        <v>0</v>
      </c>
      <c r="M262" s="51">
        <f t="shared" si="9"/>
        <v>75.674366666666657</v>
      </c>
      <c r="N262" s="51">
        <f t="shared" si="9"/>
        <v>166.12816666666669</v>
      </c>
      <c r="O262" s="51">
        <f>SUM(O216:O261)</f>
        <v>230.65733333333336</v>
      </c>
      <c r="P262" s="51">
        <f t="shared" si="9"/>
        <v>175.70216666666673</v>
      </c>
      <c r="Q262" s="51">
        <f t="shared" si="9"/>
        <v>160.6911666666667</v>
      </c>
      <c r="R262" s="51">
        <f t="shared" si="9"/>
        <v>159.17551666666671</v>
      </c>
      <c r="S262" s="51">
        <f t="shared" si="9"/>
        <v>303.80803333333324</v>
      </c>
      <c r="T262" s="51">
        <f t="shared" si="9"/>
        <v>401.14054999999996</v>
      </c>
      <c r="U262" s="51">
        <f t="shared" si="9"/>
        <v>449.64006666666654</v>
      </c>
      <c r="V262" s="51">
        <f t="shared" si="9"/>
        <v>445.79528333333349</v>
      </c>
      <c r="W262" s="51">
        <f t="shared" si="9"/>
        <v>449.60143333333338</v>
      </c>
      <c r="X262" s="51">
        <f t="shared" si="9"/>
        <v>95.573797500000026</v>
      </c>
      <c r="Y262" s="51">
        <f t="shared" si="9"/>
        <v>0</v>
      </c>
      <c r="Z262" s="51">
        <f t="shared" si="9"/>
        <v>0</v>
      </c>
      <c r="AA262" s="51">
        <f>SUM(AA216:AA261)</f>
        <v>0</v>
      </c>
      <c r="AB262" s="51">
        <f t="shared" si="9"/>
        <v>0</v>
      </c>
      <c r="AC262" s="94">
        <f>SUM(AC216:AE261)</f>
        <v>3113.5878808333346</v>
      </c>
      <c r="AD262" s="94"/>
      <c r="AE262" s="94"/>
    </row>
    <row r="265" spans="2:31" x14ac:dyDescent="0.3">
      <c r="B265" s="8">
        <f>'Resumen-Mensual'!$J$22</f>
        <v>45357</v>
      </c>
    </row>
    <row r="266" spans="2:31" x14ac:dyDescent="0.3">
      <c r="B266" s="8"/>
    </row>
    <row r="267" spans="2:31" x14ac:dyDescent="0.3">
      <c r="B267" s="9" t="s">
        <v>81</v>
      </c>
      <c r="C267" s="10"/>
      <c r="D267" s="10"/>
      <c r="E267" s="11">
        <v>1</v>
      </c>
      <c r="F267" s="11">
        <v>2</v>
      </c>
      <c r="G267" s="11">
        <v>3</v>
      </c>
      <c r="H267" s="11">
        <v>4</v>
      </c>
      <c r="I267" s="11">
        <v>5</v>
      </c>
      <c r="J267" s="11">
        <v>6</v>
      </c>
      <c r="K267" s="11">
        <v>7</v>
      </c>
      <c r="L267" s="11">
        <v>8</v>
      </c>
      <c r="M267" s="11">
        <v>9</v>
      </c>
      <c r="N267" s="11">
        <v>10</v>
      </c>
      <c r="O267" s="11">
        <v>11</v>
      </c>
      <c r="P267" s="11">
        <v>12</v>
      </c>
      <c r="Q267" s="11">
        <v>13</v>
      </c>
      <c r="R267" s="11">
        <v>14</v>
      </c>
      <c r="S267" s="11">
        <v>15</v>
      </c>
      <c r="T267" s="11">
        <v>16</v>
      </c>
      <c r="U267" s="11">
        <v>17</v>
      </c>
      <c r="V267" s="11">
        <v>18</v>
      </c>
      <c r="W267" s="11">
        <v>19</v>
      </c>
      <c r="X267" s="11">
        <v>20</v>
      </c>
      <c r="Y267" s="11">
        <v>21</v>
      </c>
      <c r="Z267" s="11">
        <v>22</v>
      </c>
      <c r="AA267" s="11">
        <v>23</v>
      </c>
      <c r="AB267" s="11">
        <v>24</v>
      </c>
      <c r="AC267" s="88" t="s">
        <v>2</v>
      </c>
      <c r="AD267" s="88"/>
      <c r="AE267" s="88"/>
    </row>
    <row r="268" spans="2:31" x14ac:dyDescent="0.3">
      <c r="B268" s="14" t="s">
        <v>4</v>
      </c>
      <c r="C268" s="50"/>
      <c r="D268" s="50"/>
      <c r="E268" s="46">
        <v>0</v>
      </c>
      <c r="F268" s="47">
        <v>0</v>
      </c>
      <c r="G268" s="46">
        <v>0</v>
      </c>
      <c r="H268" s="47">
        <v>0</v>
      </c>
      <c r="I268" s="46">
        <v>0</v>
      </c>
      <c r="J268" s="47">
        <v>0</v>
      </c>
      <c r="K268" s="46">
        <v>0</v>
      </c>
      <c r="L268" s="47">
        <v>0</v>
      </c>
      <c r="M268" s="46">
        <v>0</v>
      </c>
      <c r="N268" s="47">
        <v>0</v>
      </c>
      <c r="O268" s="46">
        <v>0</v>
      </c>
      <c r="P268" s="47">
        <v>0</v>
      </c>
      <c r="Q268" s="46">
        <v>0</v>
      </c>
      <c r="R268" s="47">
        <v>0</v>
      </c>
      <c r="S268" s="46">
        <v>0</v>
      </c>
      <c r="T268" s="47">
        <v>0</v>
      </c>
      <c r="U268" s="46">
        <v>0</v>
      </c>
      <c r="V268" s="47">
        <v>0</v>
      </c>
      <c r="W268" s="46">
        <v>0.56149999999999856</v>
      </c>
      <c r="X268" s="47">
        <v>0.23433333333333325</v>
      </c>
      <c r="Y268" s="46">
        <v>0</v>
      </c>
      <c r="Z268" s="47">
        <v>0</v>
      </c>
      <c r="AA268" s="46">
        <v>0</v>
      </c>
      <c r="AB268" s="47">
        <v>0</v>
      </c>
      <c r="AC268" s="61"/>
      <c r="AD268" s="62">
        <f>SUM(E268:AB268)</f>
        <v>0.79583333333333184</v>
      </c>
      <c r="AE268" s="61"/>
    </row>
    <row r="269" spans="2:31" x14ac:dyDescent="0.3">
      <c r="B269" s="14" t="s">
        <v>5</v>
      </c>
      <c r="C269" s="14"/>
      <c r="D269" s="14"/>
      <c r="E269" s="46">
        <v>0</v>
      </c>
      <c r="F269" s="47">
        <v>0</v>
      </c>
      <c r="G269" s="46">
        <v>0</v>
      </c>
      <c r="H269" s="47">
        <v>0</v>
      </c>
      <c r="I269" s="46">
        <v>0</v>
      </c>
      <c r="J269" s="47">
        <v>0</v>
      </c>
      <c r="K269" s="46">
        <v>0</v>
      </c>
      <c r="L269" s="47">
        <v>0</v>
      </c>
      <c r="M269" s="46">
        <v>0</v>
      </c>
      <c r="N269" s="47">
        <v>0.37066666666666681</v>
      </c>
      <c r="O269" s="46">
        <v>1.6615000000000006</v>
      </c>
      <c r="P269" s="47">
        <v>2.5400000000000009</v>
      </c>
      <c r="Q269" s="46">
        <v>8.2299999999999986</v>
      </c>
      <c r="R269" s="47">
        <v>5.3718333333333312</v>
      </c>
      <c r="S269" s="46">
        <v>3.3303333333333338</v>
      </c>
      <c r="T269" s="47">
        <v>14.373999999999999</v>
      </c>
      <c r="U269" s="46">
        <v>20.366833333333332</v>
      </c>
      <c r="V269" s="47">
        <v>25.459499999999995</v>
      </c>
      <c r="W269" s="46">
        <v>7.8832583333333339</v>
      </c>
      <c r="X269" s="47">
        <v>0</v>
      </c>
      <c r="Y269" s="46">
        <v>0</v>
      </c>
      <c r="Z269" s="47">
        <v>0</v>
      </c>
      <c r="AA269" s="46">
        <v>0</v>
      </c>
      <c r="AB269" s="47">
        <v>0</v>
      </c>
      <c r="AC269" s="59"/>
      <c r="AD269" s="60">
        <f>SUM(E269:AB269)</f>
        <v>89.587924999999984</v>
      </c>
      <c r="AE269" s="59"/>
    </row>
    <row r="270" spans="2:31" x14ac:dyDescent="0.3">
      <c r="B270" s="14" t="s">
        <v>6</v>
      </c>
      <c r="C270" s="14"/>
      <c r="D270" s="14"/>
      <c r="E270" s="46">
        <v>0</v>
      </c>
      <c r="F270" s="47">
        <v>0</v>
      </c>
      <c r="G270" s="46">
        <v>0</v>
      </c>
      <c r="H270" s="47">
        <v>0</v>
      </c>
      <c r="I270" s="46">
        <v>0</v>
      </c>
      <c r="J270" s="47">
        <v>0</v>
      </c>
      <c r="K270" s="46">
        <v>0</v>
      </c>
      <c r="L270" s="47">
        <v>0</v>
      </c>
      <c r="M270" s="46">
        <v>0</v>
      </c>
      <c r="N270" s="47">
        <v>0</v>
      </c>
      <c r="O270" s="46">
        <v>0</v>
      </c>
      <c r="P270" s="47">
        <v>0</v>
      </c>
      <c r="Q270" s="46">
        <v>0</v>
      </c>
      <c r="R270" s="47">
        <v>26.976000000000045</v>
      </c>
      <c r="S270" s="46">
        <v>20.738999999999997</v>
      </c>
      <c r="T270" s="47">
        <v>23.920999999999999</v>
      </c>
      <c r="U270" s="46">
        <v>25.393999999999998</v>
      </c>
      <c r="V270" s="47">
        <v>26.799999999999997</v>
      </c>
      <c r="W270" s="46">
        <v>2.0600999999999985</v>
      </c>
      <c r="X270" s="47">
        <v>1.1308533333333335</v>
      </c>
      <c r="Y270" s="46">
        <v>0</v>
      </c>
      <c r="Z270" s="47">
        <v>0</v>
      </c>
      <c r="AA270" s="46">
        <v>0</v>
      </c>
      <c r="AB270" s="47">
        <v>0</v>
      </c>
      <c r="AC270" s="59"/>
      <c r="AD270" s="60">
        <f t="shared" ref="AD270:AD313" si="10">SUM(E270:AB270)</f>
        <v>127.02095333333338</v>
      </c>
      <c r="AE270" s="59"/>
    </row>
    <row r="271" spans="2:31" x14ac:dyDescent="0.3">
      <c r="B271" s="14" t="s">
        <v>106</v>
      </c>
      <c r="C271" s="14"/>
      <c r="D271" s="14"/>
      <c r="E271" s="46">
        <v>0</v>
      </c>
      <c r="F271" s="47">
        <v>0</v>
      </c>
      <c r="G271" s="46">
        <v>0</v>
      </c>
      <c r="H271" s="47">
        <v>0</v>
      </c>
      <c r="I271" s="46">
        <v>0</v>
      </c>
      <c r="J271" s="47">
        <v>0</v>
      </c>
      <c r="K271" s="46">
        <v>0</v>
      </c>
      <c r="L271" s="47">
        <v>0</v>
      </c>
      <c r="M271" s="46">
        <v>0</v>
      </c>
      <c r="N271" s="47">
        <v>0</v>
      </c>
      <c r="O271" s="46">
        <v>0</v>
      </c>
      <c r="P271" s="47">
        <v>0</v>
      </c>
      <c r="Q271" s="46">
        <v>0</v>
      </c>
      <c r="R271" s="47">
        <v>0</v>
      </c>
      <c r="S271" s="46">
        <v>71.780999999999963</v>
      </c>
      <c r="T271" s="47">
        <v>30.723000000000013</v>
      </c>
      <c r="U271" s="46">
        <v>32.155999999999977</v>
      </c>
      <c r="V271" s="47">
        <v>41.503000000000014</v>
      </c>
      <c r="W271" s="46">
        <v>22.887700000000009</v>
      </c>
      <c r="X271" s="47">
        <v>2.16683</v>
      </c>
      <c r="Y271" s="46">
        <v>0</v>
      </c>
      <c r="Z271" s="47">
        <v>0</v>
      </c>
      <c r="AA271" s="46">
        <v>0</v>
      </c>
      <c r="AB271" s="47">
        <v>0</v>
      </c>
      <c r="AC271" s="59"/>
      <c r="AD271" s="60">
        <f t="shared" si="10"/>
        <v>201.21753000000001</v>
      </c>
      <c r="AE271" s="59"/>
    </row>
    <row r="272" spans="2:31" x14ac:dyDescent="0.3">
      <c r="B272" s="14" t="s">
        <v>7</v>
      </c>
      <c r="C272" s="14"/>
      <c r="D272" s="14"/>
      <c r="E272" s="46">
        <v>0</v>
      </c>
      <c r="F272" s="47">
        <v>0</v>
      </c>
      <c r="G272" s="46">
        <v>0</v>
      </c>
      <c r="H272" s="47">
        <v>0</v>
      </c>
      <c r="I272" s="46">
        <v>0</v>
      </c>
      <c r="J272" s="47">
        <v>0</v>
      </c>
      <c r="K272" s="46">
        <v>0</v>
      </c>
      <c r="L272" s="47">
        <v>0</v>
      </c>
      <c r="M272" s="46">
        <v>0</v>
      </c>
      <c r="N272" s="47">
        <v>0</v>
      </c>
      <c r="O272" s="46">
        <v>0</v>
      </c>
      <c r="P272" s="47">
        <v>0</v>
      </c>
      <c r="Q272" s="46">
        <v>9.1320000000000014</v>
      </c>
      <c r="R272" s="47">
        <v>9.8339166666666689</v>
      </c>
      <c r="S272" s="46">
        <v>10.535833333333334</v>
      </c>
      <c r="T272" s="47">
        <v>11.237750000000002</v>
      </c>
      <c r="U272" s="46">
        <v>11.939666666666669</v>
      </c>
      <c r="V272" s="47">
        <v>12.641583333333333</v>
      </c>
      <c r="W272" s="46">
        <v>13.343500000000001</v>
      </c>
      <c r="X272" s="47">
        <v>14.045416666666664</v>
      </c>
      <c r="Y272" s="46">
        <v>0</v>
      </c>
      <c r="Z272" s="47">
        <v>0</v>
      </c>
      <c r="AA272" s="46">
        <v>0</v>
      </c>
      <c r="AB272" s="47">
        <v>0</v>
      </c>
      <c r="AC272" s="59"/>
      <c r="AD272" s="60">
        <f t="shared" si="10"/>
        <v>92.709666666666678</v>
      </c>
      <c r="AE272" s="59"/>
    </row>
    <row r="273" spans="2:31" x14ac:dyDescent="0.3">
      <c r="B273" s="14" t="s">
        <v>8</v>
      </c>
      <c r="C273" s="14"/>
      <c r="D273" s="14"/>
      <c r="E273" s="46">
        <v>0</v>
      </c>
      <c r="F273" s="47">
        <v>0</v>
      </c>
      <c r="G273" s="46">
        <v>0</v>
      </c>
      <c r="H273" s="47">
        <v>0</v>
      </c>
      <c r="I273" s="46">
        <v>0</v>
      </c>
      <c r="J273" s="47">
        <v>0</v>
      </c>
      <c r="K273" s="46">
        <v>0</v>
      </c>
      <c r="L273" s="47">
        <v>0</v>
      </c>
      <c r="M273" s="46">
        <v>0</v>
      </c>
      <c r="N273" s="47">
        <v>0</v>
      </c>
      <c r="O273" s="46">
        <v>0</v>
      </c>
      <c r="P273" s="47">
        <v>0</v>
      </c>
      <c r="Q273" s="46">
        <v>0</v>
      </c>
      <c r="R273" s="47">
        <v>0</v>
      </c>
      <c r="S273" s="46">
        <v>0</v>
      </c>
      <c r="T273" s="47">
        <v>0</v>
      </c>
      <c r="U273" s="46">
        <v>0</v>
      </c>
      <c r="V273" s="47">
        <v>3.5529999999999973</v>
      </c>
      <c r="W273" s="46">
        <v>0</v>
      </c>
      <c r="X273" s="47">
        <v>0</v>
      </c>
      <c r="Y273" s="46">
        <v>0</v>
      </c>
      <c r="Z273" s="47">
        <v>0</v>
      </c>
      <c r="AA273" s="46">
        <v>0</v>
      </c>
      <c r="AB273" s="47">
        <v>0</v>
      </c>
      <c r="AC273" s="59"/>
      <c r="AD273" s="60">
        <f t="shared" si="10"/>
        <v>3.5529999999999973</v>
      </c>
      <c r="AE273" s="59"/>
    </row>
    <row r="274" spans="2:31" x14ac:dyDescent="0.3">
      <c r="B274" s="14" t="s">
        <v>9</v>
      </c>
      <c r="C274" s="14"/>
      <c r="D274" s="14"/>
      <c r="E274" s="46">
        <v>0</v>
      </c>
      <c r="F274" s="47">
        <v>0</v>
      </c>
      <c r="G274" s="46">
        <v>0</v>
      </c>
      <c r="H274" s="47">
        <v>0</v>
      </c>
      <c r="I274" s="46">
        <v>0</v>
      </c>
      <c r="J274" s="47">
        <v>0</v>
      </c>
      <c r="K274" s="46">
        <v>0</v>
      </c>
      <c r="L274" s="47">
        <v>0</v>
      </c>
      <c r="M274" s="46">
        <v>1.0316666666666665</v>
      </c>
      <c r="N274" s="47">
        <v>3.6980000000000013</v>
      </c>
      <c r="O274" s="46">
        <v>3.819999999999995</v>
      </c>
      <c r="P274" s="47">
        <v>3.5200000000000031</v>
      </c>
      <c r="Q274" s="46">
        <v>3.2930000000000041</v>
      </c>
      <c r="R274" s="47">
        <v>3.8890000000000038</v>
      </c>
      <c r="S274" s="46">
        <v>5.0620000000000065</v>
      </c>
      <c r="T274" s="47">
        <v>7.8179999999999952</v>
      </c>
      <c r="U274" s="46">
        <v>13.509999999999993</v>
      </c>
      <c r="V274" s="47">
        <v>22.714999999999986</v>
      </c>
      <c r="W274" s="46">
        <v>31.849799999999973</v>
      </c>
      <c r="X274" s="47">
        <v>1.6473949999999999</v>
      </c>
      <c r="Y274" s="46">
        <v>0</v>
      </c>
      <c r="Z274" s="47">
        <v>0</v>
      </c>
      <c r="AA274" s="46">
        <v>0</v>
      </c>
      <c r="AB274" s="47">
        <v>0</v>
      </c>
      <c r="AC274" s="59"/>
      <c r="AD274" s="60">
        <f t="shared" si="10"/>
        <v>101.85386166666663</v>
      </c>
      <c r="AE274" s="59"/>
    </row>
    <row r="275" spans="2:31" x14ac:dyDescent="0.3">
      <c r="B275" s="14" t="s">
        <v>10</v>
      </c>
      <c r="C275" s="14"/>
      <c r="D275" s="14"/>
      <c r="E275" s="46">
        <v>0</v>
      </c>
      <c r="F275" s="47">
        <v>0</v>
      </c>
      <c r="G275" s="46">
        <v>0</v>
      </c>
      <c r="H275" s="47">
        <v>0</v>
      </c>
      <c r="I275" s="46">
        <v>0</v>
      </c>
      <c r="J275" s="47">
        <v>0</v>
      </c>
      <c r="K275" s="46">
        <v>0</v>
      </c>
      <c r="L275" s="47">
        <v>0</v>
      </c>
      <c r="M275" s="46">
        <v>0</v>
      </c>
      <c r="N275" s="47">
        <v>0.35600000000000037</v>
      </c>
      <c r="O275" s="46">
        <v>1.6920000000000026</v>
      </c>
      <c r="P275" s="47">
        <v>3.8940000000000037</v>
      </c>
      <c r="Q275" s="46">
        <v>5.2940000000000005</v>
      </c>
      <c r="R275" s="47">
        <v>4.8180000000000023</v>
      </c>
      <c r="S275" s="46">
        <v>6.4019999999999913</v>
      </c>
      <c r="T275" s="47">
        <v>8.6490000000000009</v>
      </c>
      <c r="U275" s="46">
        <v>13.649000000000001</v>
      </c>
      <c r="V275" s="47">
        <v>20.924999999999976</v>
      </c>
      <c r="W275" s="46">
        <v>23.566150000000029</v>
      </c>
      <c r="X275" s="47">
        <v>1.0084083333333334</v>
      </c>
      <c r="Y275" s="46">
        <v>0</v>
      </c>
      <c r="Z275" s="47">
        <v>0</v>
      </c>
      <c r="AA275" s="46">
        <v>0</v>
      </c>
      <c r="AB275" s="47">
        <v>0</v>
      </c>
      <c r="AC275" s="59"/>
      <c r="AD275" s="60">
        <f t="shared" si="10"/>
        <v>90.253558333333331</v>
      </c>
      <c r="AE275" s="59"/>
    </row>
    <row r="276" spans="2:31" x14ac:dyDescent="0.3">
      <c r="B276" s="14" t="s">
        <v>11</v>
      </c>
      <c r="C276" s="14"/>
      <c r="D276" s="14"/>
      <c r="E276" s="46">
        <v>0</v>
      </c>
      <c r="F276" s="47">
        <v>0</v>
      </c>
      <c r="G276" s="46">
        <v>0</v>
      </c>
      <c r="H276" s="47">
        <v>0</v>
      </c>
      <c r="I276" s="46">
        <v>0</v>
      </c>
      <c r="J276" s="47">
        <v>0</v>
      </c>
      <c r="K276" s="46">
        <v>0</v>
      </c>
      <c r="L276" s="47">
        <v>0</v>
      </c>
      <c r="M276" s="46">
        <v>0.56766666666666654</v>
      </c>
      <c r="N276" s="47">
        <v>3.1059999999999968</v>
      </c>
      <c r="O276" s="46">
        <v>4.9289999999999976</v>
      </c>
      <c r="P276" s="47">
        <v>6.747999999999994</v>
      </c>
      <c r="Q276" s="46">
        <v>8.5110000000000117</v>
      </c>
      <c r="R276" s="47">
        <v>8.7660000000000071</v>
      </c>
      <c r="S276" s="46">
        <v>8.1349999999999945</v>
      </c>
      <c r="T276" s="47">
        <v>8.8690000000000158</v>
      </c>
      <c r="U276" s="46">
        <v>11.524000000000001</v>
      </c>
      <c r="V276" s="47">
        <v>15.846000000000002</v>
      </c>
      <c r="W276" s="46">
        <v>17.854400000000023</v>
      </c>
      <c r="X276" s="47">
        <v>0.69077166666666667</v>
      </c>
      <c r="Y276" s="46">
        <v>0</v>
      </c>
      <c r="Z276" s="47">
        <v>0</v>
      </c>
      <c r="AA276" s="46">
        <v>0</v>
      </c>
      <c r="AB276" s="47">
        <v>0</v>
      </c>
      <c r="AC276" s="59"/>
      <c r="AD276" s="60">
        <f t="shared" si="10"/>
        <v>95.546838333333369</v>
      </c>
      <c r="AE276" s="59"/>
    </row>
    <row r="277" spans="2:31" x14ac:dyDescent="0.3">
      <c r="B277" s="14" t="s">
        <v>12</v>
      </c>
      <c r="C277" s="14"/>
      <c r="D277" s="14"/>
      <c r="E277" s="46">
        <v>0</v>
      </c>
      <c r="F277" s="47">
        <v>0</v>
      </c>
      <c r="G277" s="46">
        <v>0</v>
      </c>
      <c r="H277" s="47">
        <v>0</v>
      </c>
      <c r="I277" s="46">
        <v>0</v>
      </c>
      <c r="J277" s="47">
        <v>0</v>
      </c>
      <c r="K277" s="46">
        <v>0</v>
      </c>
      <c r="L277" s="47">
        <v>0</v>
      </c>
      <c r="M277" s="46">
        <v>0.36666666666666675</v>
      </c>
      <c r="N277" s="47">
        <v>0.79999999999999927</v>
      </c>
      <c r="O277" s="46">
        <v>1.9000000000000019</v>
      </c>
      <c r="P277" s="47">
        <v>3.3000000000000029</v>
      </c>
      <c r="Q277" s="46">
        <v>4.400000000000003</v>
      </c>
      <c r="R277" s="47">
        <v>3.8000000000000038</v>
      </c>
      <c r="S277" s="46">
        <v>7.1999999999999922</v>
      </c>
      <c r="T277" s="47">
        <v>7.6000000000000076</v>
      </c>
      <c r="U277" s="46">
        <v>11.700000000000008</v>
      </c>
      <c r="V277" s="47">
        <v>17.100000000000016</v>
      </c>
      <c r="W277" s="46">
        <v>17.835000000000015</v>
      </c>
      <c r="X277" s="47">
        <v>0.97983333333333333</v>
      </c>
      <c r="Y277" s="46">
        <v>0</v>
      </c>
      <c r="Z277" s="47">
        <v>0</v>
      </c>
      <c r="AA277" s="46">
        <v>0</v>
      </c>
      <c r="AB277" s="47">
        <v>0</v>
      </c>
      <c r="AC277" s="59"/>
      <c r="AD277" s="60">
        <f t="shared" si="10"/>
        <v>76.981500000000054</v>
      </c>
      <c r="AE277" s="59"/>
    </row>
    <row r="278" spans="2:31" x14ac:dyDescent="0.3">
      <c r="B278" s="14" t="s">
        <v>13</v>
      </c>
      <c r="C278" s="14"/>
      <c r="D278" s="14"/>
      <c r="E278" s="46">
        <v>0</v>
      </c>
      <c r="F278" s="47">
        <v>0</v>
      </c>
      <c r="G278" s="46">
        <v>0</v>
      </c>
      <c r="H278" s="47">
        <v>0</v>
      </c>
      <c r="I278" s="46">
        <v>0</v>
      </c>
      <c r="J278" s="47">
        <v>0</v>
      </c>
      <c r="K278" s="46">
        <v>0</v>
      </c>
      <c r="L278" s="47">
        <v>0</v>
      </c>
      <c r="M278" s="46">
        <v>0.27183333333333343</v>
      </c>
      <c r="N278" s="47">
        <v>2.1971666666666669</v>
      </c>
      <c r="O278" s="46">
        <v>3.6128333333333371</v>
      </c>
      <c r="P278" s="47">
        <v>5.5</v>
      </c>
      <c r="Q278" s="46">
        <v>6.094666666666666</v>
      </c>
      <c r="R278" s="47">
        <v>8.1173333333333364</v>
      </c>
      <c r="S278" s="46">
        <v>13.117333333333336</v>
      </c>
      <c r="T278" s="47">
        <v>14.639833333333335</v>
      </c>
      <c r="U278" s="46">
        <v>11.299166666666663</v>
      </c>
      <c r="V278" s="47">
        <v>5.7600000000000042</v>
      </c>
      <c r="W278" s="46">
        <v>5.5375000000000041</v>
      </c>
      <c r="X278" s="47">
        <v>0</v>
      </c>
      <c r="Y278" s="46">
        <v>0</v>
      </c>
      <c r="Z278" s="47">
        <v>0</v>
      </c>
      <c r="AA278" s="46">
        <v>0</v>
      </c>
      <c r="AB278" s="47">
        <v>0</v>
      </c>
      <c r="AC278" s="59"/>
      <c r="AD278" s="60">
        <f t="shared" si="10"/>
        <v>76.14766666666668</v>
      </c>
      <c r="AE278" s="59"/>
    </row>
    <row r="279" spans="2:31" x14ac:dyDescent="0.3">
      <c r="B279" s="14" t="s">
        <v>14</v>
      </c>
      <c r="C279" s="14"/>
      <c r="D279" s="14"/>
      <c r="E279" s="46">
        <v>0</v>
      </c>
      <c r="F279" s="47">
        <v>0</v>
      </c>
      <c r="G279" s="46">
        <v>0</v>
      </c>
      <c r="H279" s="47">
        <v>0</v>
      </c>
      <c r="I279" s="46">
        <v>0</v>
      </c>
      <c r="J279" s="47">
        <v>0</v>
      </c>
      <c r="K279" s="46">
        <v>0</v>
      </c>
      <c r="L279" s="47">
        <v>0</v>
      </c>
      <c r="M279" s="46">
        <v>0</v>
      </c>
      <c r="N279" s="47">
        <v>0</v>
      </c>
      <c r="O279" s="46">
        <v>0</v>
      </c>
      <c r="P279" s="47">
        <v>0</v>
      </c>
      <c r="Q279" s="46">
        <v>0</v>
      </c>
      <c r="R279" s="47">
        <v>0</v>
      </c>
      <c r="S279" s="46">
        <v>0</v>
      </c>
      <c r="T279" s="47">
        <v>0</v>
      </c>
      <c r="U279" s="46">
        <v>0</v>
      </c>
      <c r="V279" s="47">
        <v>0</v>
      </c>
      <c r="W279" s="46">
        <v>0</v>
      </c>
      <c r="X279" s="47">
        <v>0</v>
      </c>
      <c r="Y279" s="46">
        <v>0</v>
      </c>
      <c r="Z279" s="47">
        <v>0</v>
      </c>
      <c r="AA279" s="46">
        <v>0</v>
      </c>
      <c r="AB279" s="47">
        <v>0</v>
      </c>
      <c r="AC279" s="59"/>
      <c r="AD279" s="60">
        <f t="shared" si="10"/>
        <v>0</v>
      </c>
      <c r="AE279" s="59"/>
    </row>
    <row r="280" spans="2:31" x14ac:dyDescent="0.3">
      <c r="B280" s="14" t="s">
        <v>15</v>
      </c>
      <c r="C280" s="14"/>
      <c r="D280" s="14"/>
      <c r="E280" s="46">
        <v>0</v>
      </c>
      <c r="F280" s="47">
        <v>0</v>
      </c>
      <c r="G280" s="46">
        <v>0</v>
      </c>
      <c r="H280" s="47">
        <v>0</v>
      </c>
      <c r="I280" s="46">
        <v>0</v>
      </c>
      <c r="J280" s="47">
        <v>0</v>
      </c>
      <c r="K280" s="46">
        <v>0</v>
      </c>
      <c r="L280" s="47">
        <v>0</v>
      </c>
      <c r="M280" s="46">
        <v>0</v>
      </c>
      <c r="N280" s="47">
        <v>0</v>
      </c>
      <c r="O280" s="46">
        <v>0</v>
      </c>
      <c r="P280" s="47">
        <v>0</v>
      </c>
      <c r="Q280" s="46">
        <v>0</v>
      </c>
      <c r="R280" s="47">
        <v>0</v>
      </c>
      <c r="S280" s="46">
        <v>0</v>
      </c>
      <c r="T280" s="47">
        <v>0</v>
      </c>
      <c r="U280" s="46">
        <v>0</v>
      </c>
      <c r="V280" s="47">
        <v>0</v>
      </c>
      <c r="W280" s="46">
        <v>0</v>
      </c>
      <c r="X280" s="47">
        <v>0</v>
      </c>
      <c r="Y280" s="46">
        <v>0</v>
      </c>
      <c r="Z280" s="47">
        <v>0</v>
      </c>
      <c r="AA280" s="46">
        <v>0</v>
      </c>
      <c r="AB280" s="47">
        <v>0</v>
      </c>
      <c r="AC280" s="59"/>
      <c r="AD280" s="60">
        <f t="shared" si="10"/>
        <v>0</v>
      </c>
      <c r="AE280" s="59"/>
    </row>
    <row r="281" spans="2:31" x14ac:dyDescent="0.3">
      <c r="B281" s="14" t="s">
        <v>16</v>
      </c>
      <c r="C281" s="14"/>
      <c r="D281" s="14"/>
      <c r="E281" s="46">
        <v>0</v>
      </c>
      <c r="F281" s="47">
        <v>0</v>
      </c>
      <c r="G281" s="46">
        <v>0</v>
      </c>
      <c r="H281" s="47">
        <v>0</v>
      </c>
      <c r="I281" s="46">
        <v>0</v>
      </c>
      <c r="J281" s="47">
        <v>0</v>
      </c>
      <c r="K281" s="46">
        <v>0</v>
      </c>
      <c r="L281" s="47">
        <v>0</v>
      </c>
      <c r="M281" s="46">
        <v>0</v>
      </c>
      <c r="N281" s="47">
        <v>0</v>
      </c>
      <c r="O281" s="46">
        <v>0</v>
      </c>
      <c r="P281" s="47">
        <v>0</v>
      </c>
      <c r="Q281" s="46">
        <v>0</v>
      </c>
      <c r="R281" s="47">
        <v>0</v>
      </c>
      <c r="S281" s="46">
        <v>0</v>
      </c>
      <c r="T281" s="47">
        <v>0</v>
      </c>
      <c r="U281" s="46">
        <v>0</v>
      </c>
      <c r="V281" s="47">
        <v>0</v>
      </c>
      <c r="W281" s="46">
        <v>0</v>
      </c>
      <c r="X281" s="47">
        <v>0</v>
      </c>
      <c r="Y281" s="46">
        <v>0</v>
      </c>
      <c r="Z281" s="47">
        <v>0</v>
      </c>
      <c r="AA281" s="46">
        <v>0</v>
      </c>
      <c r="AB281" s="47">
        <v>0</v>
      </c>
      <c r="AC281" s="59"/>
      <c r="AD281" s="60">
        <f t="shared" si="10"/>
        <v>0</v>
      </c>
      <c r="AE281" s="59"/>
    </row>
    <row r="282" spans="2:31" x14ac:dyDescent="0.3">
      <c r="B282" s="14" t="s">
        <v>17</v>
      </c>
      <c r="C282" s="14"/>
      <c r="D282" s="14"/>
      <c r="E282" s="46">
        <v>0</v>
      </c>
      <c r="F282" s="47">
        <v>0</v>
      </c>
      <c r="G282" s="46">
        <v>0</v>
      </c>
      <c r="H282" s="47">
        <v>0</v>
      </c>
      <c r="I282" s="46">
        <v>0</v>
      </c>
      <c r="J282" s="47">
        <v>0</v>
      </c>
      <c r="K282" s="46">
        <v>0</v>
      </c>
      <c r="L282" s="47">
        <v>0</v>
      </c>
      <c r="M282" s="46">
        <v>0</v>
      </c>
      <c r="N282" s="47">
        <v>0</v>
      </c>
      <c r="O282" s="46">
        <v>0</v>
      </c>
      <c r="P282" s="47">
        <v>0</v>
      </c>
      <c r="Q282" s="46">
        <v>0.79999999999999927</v>
      </c>
      <c r="R282" s="47">
        <v>4.349999999999997</v>
      </c>
      <c r="S282" s="46">
        <v>9.33</v>
      </c>
      <c r="T282" s="47">
        <v>13.690000000000021</v>
      </c>
      <c r="U282" s="46">
        <v>15.899999999999984</v>
      </c>
      <c r="V282" s="47">
        <v>17.049999999999979</v>
      </c>
      <c r="W282" s="46">
        <v>14.283000000000014</v>
      </c>
      <c r="X282" s="47">
        <v>0.43841666666666668</v>
      </c>
      <c r="Y282" s="46">
        <v>0</v>
      </c>
      <c r="Z282" s="47">
        <v>0</v>
      </c>
      <c r="AA282" s="46">
        <v>0</v>
      </c>
      <c r="AB282" s="47">
        <v>0</v>
      </c>
      <c r="AC282" s="59"/>
      <c r="AD282" s="60">
        <f t="shared" si="10"/>
        <v>75.84141666666666</v>
      </c>
      <c r="AE282" s="59"/>
    </row>
    <row r="283" spans="2:31" x14ac:dyDescent="0.3">
      <c r="B283" s="14" t="s">
        <v>18</v>
      </c>
      <c r="C283" s="14"/>
      <c r="D283" s="14"/>
      <c r="E283" s="46">
        <v>0</v>
      </c>
      <c r="F283" s="47">
        <v>0</v>
      </c>
      <c r="G283" s="46">
        <v>0</v>
      </c>
      <c r="H283" s="47">
        <v>0</v>
      </c>
      <c r="I283" s="46">
        <v>0</v>
      </c>
      <c r="J283" s="47">
        <v>0</v>
      </c>
      <c r="K283" s="46">
        <v>0</v>
      </c>
      <c r="L283" s="47">
        <v>0</v>
      </c>
      <c r="M283" s="46">
        <v>0</v>
      </c>
      <c r="N283" s="47">
        <v>0</v>
      </c>
      <c r="O283" s="46">
        <v>0</v>
      </c>
      <c r="P283" s="47">
        <v>0</v>
      </c>
      <c r="Q283" s="46">
        <v>0</v>
      </c>
      <c r="R283" s="47">
        <v>0</v>
      </c>
      <c r="S283" s="46">
        <v>0</v>
      </c>
      <c r="T283" s="47">
        <v>0</v>
      </c>
      <c r="U283" s="46">
        <v>0</v>
      </c>
      <c r="V283" s="47">
        <v>0</v>
      </c>
      <c r="W283" s="46">
        <v>0</v>
      </c>
      <c r="X283" s="47">
        <v>0</v>
      </c>
      <c r="Y283" s="46">
        <v>0</v>
      </c>
      <c r="Z283" s="47">
        <v>0</v>
      </c>
      <c r="AA283" s="46">
        <v>0</v>
      </c>
      <c r="AB283" s="47">
        <v>0</v>
      </c>
      <c r="AC283" s="59"/>
      <c r="AD283" s="60">
        <f t="shared" si="10"/>
        <v>0</v>
      </c>
      <c r="AE283" s="59"/>
    </row>
    <row r="284" spans="2:31" x14ac:dyDescent="0.3">
      <c r="B284" s="14" t="s">
        <v>19</v>
      </c>
      <c r="C284" s="14"/>
      <c r="D284" s="14"/>
      <c r="E284" s="46">
        <v>0</v>
      </c>
      <c r="F284" s="47">
        <v>0</v>
      </c>
      <c r="G284" s="46">
        <v>0</v>
      </c>
      <c r="H284" s="47">
        <v>0</v>
      </c>
      <c r="I284" s="46">
        <v>0</v>
      </c>
      <c r="J284" s="47">
        <v>0</v>
      </c>
      <c r="K284" s="46">
        <v>0</v>
      </c>
      <c r="L284" s="47">
        <v>0</v>
      </c>
      <c r="M284" s="46">
        <v>0</v>
      </c>
      <c r="N284" s="47">
        <v>1.8166666666666668E-2</v>
      </c>
      <c r="O284" s="46">
        <v>0.31366666666666659</v>
      </c>
      <c r="P284" s="47">
        <v>0.5471666666666668</v>
      </c>
      <c r="Q284" s="46">
        <v>0.87766666666666682</v>
      </c>
      <c r="R284" s="47">
        <v>1.1466666666666663</v>
      </c>
      <c r="S284" s="46">
        <v>1.8493333333333333</v>
      </c>
      <c r="T284" s="47">
        <v>2.9575000000000005</v>
      </c>
      <c r="U284" s="46">
        <v>2.1090000000000004</v>
      </c>
      <c r="V284" s="47">
        <v>3.2883333333333349</v>
      </c>
      <c r="W284" s="46">
        <v>3.3155166666666682</v>
      </c>
      <c r="X284" s="47">
        <v>0</v>
      </c>
      <c r="Y284" s="46">
        <v>0</v>
      </c>
      <c r="Z284" s="47">
        <v>0</v>
      </c>
      <c r="AA284" s="46">
        <v>0</v>
      </c>
      <c r="AB284" s="47">
        <v>0</v>
      </c>
      <c r="AC284" s="59"/>
      <c r="AD284" s="60">
        <f t="shared" si="10"/>
        <v>16.423016666666669</v>
      </c>
      <c r="AE284" s="59"/>
    </row>
    <row r="285" spans="2:31" x14ac:dyDescent="0.3">
      <c r="B285" s="4" t="s">
        <v>20</v>
      </c>
      <c r="C285" s="4"/>
      <c r="D285" s="4"/>
      <c r="E285" s="46">
        <v>0</v>
      </c>
      <c r="F285" s="47">
        <v>0</v>
      </c>
      <c r="G285" s="46">
        <v>0</v>
      </c>
      <c r="H285" s="47">
        <v>0</v>
      </c>
      <c r="I285" s="46">
        <v>0</v>
      </c>
      <c r="J285" s="47">
        <v>0</v>
      </c>
      <c r="K285" s="46">
        <v>0</v>
      </c>
      <c r="L285" s="47">
        <v>0</v>
      </c>
      <c r="M285" s="46">
        <v>0</v>
      </c>
      <c r="N285" s="47">
        <v>0</v>
      </c>
      <c r="O285" s="46">
        <v>0</v>
      </c>
      <c r="P285" s="47">
        <v>0</v>
      </c>
      <c r="Q285" s="46">
        <v>0</v>
      </c>
      <c r="R285" s="47">
        <v>0</v>
      </c>
      <c r="S285" s="46">
        <v>0</v>
      </c>
      <c r="T285" s="47">
        <v>0</v>
      </c>
      <c r="U285" s="46">
        <v>0</v>
      </c>
      <c r="V285" s="47">
        <v>0</v>
      </c>
      <c r="W285" s="46">
        <v>0</v>
      </c>
      <c r="X285" s="47">
        <v>0</v>
      </c>
      <c r="Y285" s="46">
        <v>0</v>
      </c>
      <c r="Z285" s="47">
        <v>0</v>
      </c>
      <c r="AA285" s="46">
        <v>0</v>
      </c>
      <c r="AB285" s="47">
        <v>0</v>
      </c>
      <c r="AC285" s="59"/>
      <c r="AD285" s="60">
        <f t="shared" si="10"/>
        <v>0</v>
      </c>
      <c r="AE285" s="59"/>
    </row>
    <row r="286" spans="2:31" x14ac:dyDescent="0.3">
      <c r="B286" s="4" t="s">
        <v>21</v>
      </c>
      <c r="C286" s="4"/>
      <c r="D286" s="4"/>
      <c r="E286" s="46">
        <v>0</v>
      </c>
      <c r="F286" s="47">
        <v>0</v>
      </c>
      <c r="G286" s="46">
        <v>0</v>
      </c>
      <c r="H286" s="47">
        <v>0</v>
      </c>
      <c r="I286" s="46">
        <v>0</v>
      </c>
      <c r="J286" s="47">
        <v>0</v>
      </c>
      <c r="K286" s="46">
        <v>0</v>
      </c>
      <c r="L286" s="47">
        <v>0</v>
      </c>
      <c r="M286" s="46">
        <v>0</v>
      </c>
      <c r="N286" s="47">
        <v>0</v>
      </c>
      <c r="O286" s="46">
        <v>0</v>
      </c>
      <c r="P286" s="47">
        <v>0</v>
      </c>
      <c r="Q286" s="46">
        <v>0</v>
      </c>
      <c r="R286" s="47">
        <v>0</v>
      </c>
      <c r="S286" s="46">
        <v>0</v>
      </c>
      <c r="T286" s="47">
        <v>0</v>
      </c>
      <c r="U286" s="46">
        <v>0</v>
      </c>
      <c r="V286" s="47">
        <v>0</v>
      </c>
      <c r="W286" s="46">
        <v>0</v>
      </c>
      <c r="X286" s="47">
        <v>0</v>
      </c>
      <c r="Y286" s="46">
        <v>0</v>
      </c>
      <c r="Z286" s="47">
        <v>0</v>
      </c>
      <c r="AA286" s="46">
        <v>0</v>
      </c>
      <c r="AB286" s="47">
        <v>0</v>
      </c>
      <c r="AC286" s="59"/>
      <c r="AD286" s="60">
        <f t="shared" si="10"/>
        <v>0</v>
      </c>
      <c r="AE286" s="59"/>
    </row>
    <row r="287" spans="2:31" x14ac:dyDescent="0.3">
      <c r="B287" s="4" t="s">
        <v>22</v>
      </c>
      <c r="C287" s="4"/>
      <c r="D287" s="4"/>
      <c r="E287" s="46">
        <v>0</v>
      </c>
      <c r="F287" s="47">
        <v>0</v>
      </c>
      <c r="G287" s="46">
        <v>0</v>
      </c>
      <c r="H287" s="47">
        <v>0</v>
      </c>
      <c r="I287" s="46">
        <v>0</v>
      </c>
      <c r="J287" s="47">
        <v>0</v>
      </c>
      <c r="K287" s="46">
        <v>0</v>
      </c>
      <c r="L287" s="47">
        <v>0</v>
      </c>
      <c r="M287" s="46">
        <v>0</v>
      </c>
      <c r="N287" s="47">
        <v>0</v>
      </c>
      <c r="O287" s="46">
        <v>0</v>
      </c>
      <c r="P287" s="47">
        <v>0</v>
      </c>
      <c r="Q287" s="46">
        <v>0</v>
      </c>
      <c r="R287" s="47">
        <v>0</v>
      </c>
      <c r="S287" s="46">
        <v>0</v>
      </c>
      <c r="T287" s="47">
        <v>0</v>
      </c>
      <c r="U287" s="46">
        <v>0</v>
      </c>
      <c r="V287" s="47">
        <v>0</v>
      </c>
      <c r="W287" s="46">
        <v>0</v>
      </c>
      <c r="X287" s="47">
        <v>0</v>
      </c>
      <c r="Y287" s="46">
        <v>0</v>
      </c>
      <c r="Z287" s="47">
        <v>0</v>
      </c>
      <c r="AA287" s="46">
        <v>0</v>
      </c>
      <c r="AB287" s="47">
        <v>0</v>
      </c>
      <c r="AC287" s="59"/>
      <c r="AD287" s="60">
        <f t="shared" si="10"/>
        <v>0</v>
      </c>
      <c r="AE287" s="59"/>
    </row>
    <row r="288" spans="2:31" x14ac:dyDescent="0.3">
      <c r="B288" s="4" t="s">
        <v>23</v>
      </c>
      <c r="C288" s="4"/>
      <c r="D288" s="4"/>
      <c r="E288" s="46">
        <v>0</v>
      </c>
      <c r="F288" s="47">
        <v>0</v>
      </c>
      <c r="G288" s="46">
        <v>0</v>
      </c>
      <c r="H288" s="47">
        <v>0</v>
      </c>
      <c r="I288" s="46">
        <v>0</v>
      </c>
      <c r="J288" s="47">
        <v>0</v>
      </c>
      <c r="K288" s="46">
        <v>0</v>
      </c>
      <c r="L288" s="47">
        <v>0</v>
      </c>
      <c r="M288" s="46">
        <v>0</v>
      </c>
      <c r="N288" s="47">
        <v>0</v>
      </c>
      <c r="O288" s="46">
        <v>0</v>
      </c>
      <c r="P288" s="47">
        <v>0</v>
      </c>
      <c r="Q288" s="46">
        <v>0</v>
      </c>
      <c r="R288" s="47">
        <v>0</v>
      </c>
      <c r="S288" s="46">
        <v>0</v>
      </c>
      <c r="T288" s="47">
        <v>0</v>
      </c>
      <c r="U288" s="46">
        <v>0</v>
      </c>
      <c r="V288" s="47">
        <v>0</v>
      </c>
      <c r="W288" s="46">
        <v>0</v>
      </c>
      <c r="X288" s="47">
        <v>0</v>
      </c>
      <c r="Y288" s="46">
        <v>0</v>
      </c>
      <c r="Z288" s="47">
        <v>0</v>
      </c>
      <c r="AA288" s="46">
        <v>0</v>
      </c>
      <c r="AB288" s="47">
        <v>0</v>
      </c>
      <c r="AC288" s="59"/>
      <c r="AD288" s="60">
        <f t="shared" si="10"/>
        <v>0</v>
      </c>
      <c r="AE288" s="59"/>
    </row>
    <row r="289" spans="2:31" x14ac:dyDescent="0.3">
      <c r="B289" s="4" t="s">
        <v>24</v>
      </c>
      <c r="C289" s="4"/>
      <c r="D289" s="4"/>
      <c r="E289" s="46">
        <v>0</v>
      </c>
      <c r="F289" s="47">
        <v>0</v>
      </c>
      <c r="G289" s="46">
        <v>0</v>
      </c>
      <c r="H289" s="47">
        <v>0</v>
      </c>
      <c r="I289" s="46">
        <v>0</v>
      </c>
      <c r="J289" s="47">
        <v>0</v>
      </c>
      <c r="K289" s="46">
        <v>0</v>
      </c>
      <c r="L289" s="47">
        <v>0</v>
      </c>
      <c r="M289" s="46">
        <v>0</v>
      </c>
      <c r="N289" s="47">
        <v>0</v>
      </c>
      <c r="O289" s="46">
        <v>0</v>
      </c>
      <c r="P289" s="47">
        <v>0</v>
      </c>
      <c r="Q289" s="46">
        <v>1.15E-2</v>
      </c>
      <c r="R289" s="47">
        <v>6.2333333333333345E-2</v>
      </c>
      <c r="S289" s="46">
        <v>0.24033333333333326</v>
      </c>
      <c r="T289" s="47">
        <v>0.13316666666666668</v>
      </c>
      <c r="U289" s="46">
        <v>5.8166666666666665E-2</v>
      </c>
      <c r="V289" s="47">
        <v>0</v>
      </c>
      <c r="W289" s="46">
        <v>0</v>
      </c>
      <c r="X289" s="47">
        <v>3.9833333333333327E-3</v>
      </c>
      <c r="Y289" s="46">
        <v>0</v>
      </c>
      <c r="Z289" s="47">
        <v>0</v>
      </c>
      <c r="AA289" s="46">
        <v>0</v>
      </c>
      <c r="AB289" s="47">
        <v>0</v>
      </c>
      <c r="AC289" s="59"/>
      <c r="AD289" s="60">
        <f t="shared" si="10"/>
        <v>0.50948333333333329</v>
      </c>
      <c r="AE289" s="59"/>
    </row>
    <row r="290" spans="2:31" x14ac:dyDescent="0.3">
      <c r="B290" s="4" t="s">
        <v>25</v>
      </c>
      <c r="C290" s="4"/>
      <c r="D290" s="4"/>
      <c r="E290" s="46">
        <v>0</v>
      </c>
      <c r="F290" s="47">
        <v>0</v>
      </c>
      <c r="G290" s="46">
        <v>0</v>
      </c>
      <c r="H290" s="47">
        <v>0</v>
      </c>
      <c r="I290" s="46">
        <v>0</v>
      </c>
      <c r="J290" s="47">
        <v>0</v>
      </c>
      <c r="K290" s="46">
        <v>0</v>
      </c>
      <c r="L290" s="47">
        <v>0</v>
      </c>
      <c r="M290" s="46">
        <v>0</v>
      </c>
      <c r="N290" s="47">
        <v>0.26083333333333331</v>
      </c>
      <c r="O290" s="46">
        <v>0.94050000000000011</v>
      </c>
      <c r="P290" s="47">
        <v>0.77499999999999913</v>
      </c>
      <c r="Q290" s="46">
        <v>1.1095000000000002</v>
      </c>
      <c r="R290" s="47">
        <v>1.1889999999999998</v>
      </c>
      <c r="S290" s="46">
        <v>1.1513333333333335</v>
      </c>
      <c r="T290" s="47">
        <v>9.7100000000000047E-2</v>
      </c>
      <c r="U290" s="46">
        <v>1.0516666666666665</v>
      </c>
      <c r="V290" s="47">
        <v>2.9510000000000014</v>
      </c>
      <c r="W290" s="46">
        <v>2.7548166666666671</v>
      </c>
      <c r="X290" s="47">
        <v>0.11855833333333332</v>
      </c>
      <c r="Y290" s="46">
        <v>0</v>
      </c>
      <c r="Z290" s="47">
        <v>0</v>
      </c>
      <c r="AA290" s="46">
        <v>0</v>
      </c>
      <c r="AB290" s="47">
        <v>0</v>
      </c>
      <c r="AC290" s="59"/>
      <c r="AD290" s="60">
        <f t="shared" si="10"/>
        <v>12.399308333333334</v>
      </c>
      <c r="AE290" s="59"/>
    </row>
    <row r="291" spans="2:31" x14ac:dyDescent="0.3">
      <c r="B291" s="4" t="s">
        <v>26</v>
      </c>
      <c r="C291" s="4"/>
      <c r="D291" s="4"/>
      <c r="E291" s="46">
        <v>0</v>
      </c>
      <c r="F291" s="47">
        <v>0</v>
      </c>
      <c r="G291" s="46">
        <v>0</v>
      </c>
      <c r="H291" s="47">
        <v>0</v>
      </c>
      <c r="I291" s="46">
        <v>0</v>
      </c>
      <c r="J291" s="47">
        <v>0</v>
      </c>
      <c r="K291" s="46">
        <v>0</v>
      </c>
      <c r="L291" s="47">
        <v>0</v>
      </c>
      <c r="M291" s="46">
        <v>2.2383333333333337</v>
      </c>
      <c r="N291" s="47">
        <v>6.2033333333333358</v>
      </c>
      <c r="O291" s="46">
        <v>1.506333333333332</v>
      </c>
      <c r="P291" s="47">
        <v>0</v>
      </c>
      <c r="Q291" s="46">
        <v>1.5634999999999999</v>
      </c>
      <c r="R291" s="47">
        <v>2.5349999999999997</v>
      </c>
      <c r="S291" s="46">
        <v>1.1738333333333335</v>
      </c>
      <c r="T291" s="47">
        <v>2.5000000000000015E-2</v>
      </c>
      <c r="U291" s="46">
        <v>2.1666666666666678E-2</v>
      </c>
      <c r="V291" s="47">
        <v>2.1666666666666678E-2</v>
      </c>
      <c r="W291" s="46">
        <v>2.1666666666666678E-2</v>
      </c>
      <c r="X291" s="47">
        <v>0.13935</v>
      </c>
      <c r="Y291" s="46">
        <v>0</v>
      </c>
      <c r="Z291" s="47">
        <v>0</v>
      </c>
      <c r="AA291" s="46">
        <v>0</v>
      </c>
      <c r="AB291" s="47">
        <v>0</v>
      </c>
      <c r="AC291" s="59"/>
      <c r="AD291" s="60">
        <f t="shared" si="10"/>
        <v>15.449683333333336</v>
      </c>
      <c r="AE291" s="59"/>
    </row>
    <row r="292" spans="2:31" x14ac:dyDescent="0.3">
      <c r="B292" s="4" t="s">
        <v>27</v>
      </c>
      <c r="C292" s="4"/>
      <c r="D292" s="4"/>
      <c r="E292" s="46">
        <v>0</v>
      </c>
      <c r="F292" s="47">
        <v>0</v>
      </c>
      <c r="G292" s="46">
        <v>0</v>
      </c>
      <c r="H292" s="47">
        <v>0</v>
      </c>
      <c r="I292" s="46">
        <v>0</v>
      </c>
      <c r="J292" s="47">
        <v>0</v>
      </c>
      <c r="K292" s="46">
        <v>0</v>
      </c>
      <c r="L292" s="47">
        <v>0</v>
      </c>
      <c r="M292" s="46">
        <v>0</v>
      </c>
      <c r="N292" s="47">
        <v>0</v>
      </c>
      <c r="O292" s="46">
        <v>0</v>
      </c>
      <c r="P292" s="47">
        <v>0</v>
      </c>
      <c r="Q292" s="46">
        <v>0</v>
      </c>
      <c r="R292" s="47">
        <v>0</v>
      </c>
      <c r="S292" s="46">
        <v>0</v>
      </c>
      <c r="T292" s="47">
        <v>0</v>
      </c>
      <c r="U292" s="46">
        <v>0</v>
      </c>
      <c r="V292" s="47">
        <v>0</v>
      </c>
      <c r="W292" s="46">
        <v>0</v>
      </c>
      <c r="X292" s="47">
        <v>0</v>
      </c>
      <c r="Y292" s="46">
        <v>0</v>
      </c>
      <c r="Z292" s="47">
        <v>0</v>
      </c>
      <c r="AA292" s="46">
        <v>0</v>
      </c>
      <c r="AB292" s="47">
        <v>0</v>
      </c>
      <c r="AC292" s="59"/>
      <c r="AD292" s="60">
        <f t="shared" si="10"/>
        <v>0</v>
      </c>
      <c r="AE292" s="59"/>
    </row>
    <row r="293" spans="2:31" x14ac:dyDescent="0.3">
      <c r="B293" s="4" t="s">
        <v>28</v>
      </c>
      <c r="C293" s="4"/>
      <c r="D293" s="4"/>
      <c r="E293" s="46">
        <v>0</v>
      </c>
      <c r="F293" s="47">
        <v>0</v>
      </c>
      <c r="G293" s="46">
        <v>0</v>
      </c>
      <c r="H293" s="47">
        <v>0</v>
      </c>
      <c r="I293" s="46">
        <v>0</v>
      </c>
      <c r="J293" s="47">
        <v>0</v>
      </c>
      <c r="K293" s="46">
        <v>0</v>
      </c>
      <c r="L293" s="47">
        <v>0</v>
      </c>
      <c r="M293" s="46">
        <v>2.9648333333333339</v>
      </c>
      <c r="N293" s="47">
        <v>13.308000000000003</v>
      </c>
      <c r="O293" s="46">
        <v>7.0293333333333363</v>
      </c>
      <c r="P293" s="47">
        <v>9.2959999999999994</v>
      </c>
      <c r="Q293" s="46">
        <v>11.3485</v>
      </c>
      <c r="R293" s="47">
        <v>18.785000000000007</v>
      </c>
      <c r="S293" s="46">
        <v>8.8434999999999988</v>
      </c>
      <c r="T293" s="47">
        <v>4.9514999999999985</v>
      </c>
      <c r="U293" s="46">
        <v>0.70533333333333303</v>
      </c>
      <c r="V293" s="47">
        <v>1.6375000000000002</v>
      </c>
      <c r="W293" s="46">
        <v>11.112500000000004</v>
      </c>
      <c r="X293" s="47">
        <v>0.71133333333333348</v>
      </c>
      <c r="Y293" s="46">
        <v>0</v>
      </c>
      <c r="Z293" s="47">
        <v>0</v>
      </c>
      <c r="AA293" s="46">
        <v>0</v>
      </c>
      <c r="AB293" s="47">
        <v>0</v>
      </c>
      <c r="AC293" s="59"/>
      <c r="AD293" s="60">
        <f t="shared" si="10"/>
        <v>90.693333333333356</v>
      </c>
      <c r="AE293" s="59"/>
    </row>
    <row r="294" spans="2:31" x14ac:dyDescent="0.3">
      <c r="B294" s="4" t="s">
        <v>107</v>
      </c>
      <c r="C294" s="4"/>
      <c r="D294" s="4"/>
      <c r="E294" s="46">
        <v>0</v>
      </c>
      <c r="F294" s="47">
        <v>0</v>
      </c>
      <c r="G294" s="46">
        <v>0</v>
      </c>
      <c r="H294" s="47">
        <v>0</v>
      </c>
      <c r="I294" s="46">
        <v>0</v>
      </c>
      <c r="J294" s="47">
        <v>0</v>
      </c>
      <c r="K294" s="46">
        <v>0</v>
      </c>
      <c r="L294" s="47">
        <v>0</v>
      </c>
      <c r="M294" s="46">
        <v>0</v>
      </c>
      <c r="N294" s="47">
        <v>0.8323333333333337</v>
      </c>
      <c r="O294" s="46">
        <v>5.38333333333334E-2</v>
      </c>
      <c r="P294" s="47">
        <v>2.4395000000000011</v>
      </c>
      <c r="Q294" s="46">
        <v>6.3441666666666698</v>
      </c>
      <c r="R294" s="47">
        <v>9.4246666666666652</v>
      </c>
      <c r="S294" s="46">
        <v>11.238666666666665</v>
      </c>
      <c r="T294" s="47">
        <v>9.2451666666666661</v>
      </c>
      <c r="U294" s="46">
        <v>4.2038333333333329</v>
      </c>
      <c r="V294" s="47">
        <v>2.9058333333333319</v>
      </c>
      <c r="W294" s="46">
        <v>2.2388333333333326</v>
      </c>
      <c r="X294" s="47">
        <v>0</v>
      </c>
      <c r="Y294" s="46">
        <v>0</v>
      </c>
      <c r="Z294" s="47">
        <v>0</v>
      </c>
      <c r="AA294" s="46">
        <v>0</v>
      </c>
      <c r="AB294" s="47">
        <v>0</v>
      </c>
      <c r="AC294" s="59"/>
      <c r="AD294" s="60">
        <f t="shared" si="10"/>
        <v>48.926833333333335</v>
      </c>
      <c r="AE294" s="59"/>
    </row>
    <row r="295" spans="2:31" x14ac:dyDescent="0.3">
      <c r="B295" s="4" t="s">
        <v>29</v>
      </c>
      <c r="C295" s="4"/>
      <c r="D295" s="4"/>
      <c r="E295" s="46">
        <v>0</v>
      </c>
      <c r="F295" s="47">
        <v>0</v>
      </c>
      <c r="G295" s="46">
        <v>0</v>
      </c>
      <c r="H295" s="47">
        <v>0</v>
      </c>
      <c r="I295" s="46">
        <v>0</v>
      </c>
      <c r="J295" s="47">
        <v>0</v>
      </c>
      <c r="K295" s="46">
        <v>0</v>
      </c>
      <c r="L295" s="47">
        <v>0</v>
      </c>
      <c r="M295" s="46">
        <v>1.8135000000000019</v>
      </c>
      <c r="N295" s="47">
        <v>7.0441666666666682</v>
      </c>
      <c r="O295" s="46">
        <v>5.7033333333333323</v>
      </c>
      <c r="P295" s="47">
        <v>4.0048333333333295</v>
      </c>
      <c r="Q295" s="46">
        <v>9.8548333333333371</v>
      </c>
      <c r="R295" s="47">
        <v>11.98266666666667</v>
      </c>
      <c r="S295" s="46">
        <v>9.6688333333333318</v>
      </c>
      <c r="T295" s="47">
        <v>7.6239999999999979</v>
      </c>
      <c r="U295" s="46">
        <v>3.1188333333333316</v>
      </c>
      <c r="V295" s="47">
        <v>1.0693333333333328</v>
      </c>
      <c r="W295" s="46">
        <v>1.0573333333333328</v>
      </c>
      <c r="X295" s="47">
        <v>0</v>
      </c>
      <c r="Y295" s="46">
        <v>0</v>
      </c>
      <c r="Z295" s="47">
        <v>0</v>
      </c>
      <c r="AA295" s="46">
        <v>0</v>
      </c>
      <c r="AB295" s="47">
        <v>0</v>
      </c>
      <c r="AC295" s="59"/>
      <c r="AD295" s="60">
        <f t="shared" si="10"/>
        <v>62.941666666666663</v>
      </c>
      <c r="AE295" s="59"/>
    </row>
    <row r="296" spans="2:31" x14ac:dyDescent="0.3">
      <c r="B296" s="4" t="s">
        <v>30</v>
      </c>
      <c r="C296" s="4"/>
      <c r="D296" s="4"/>
      <c r="E296" s="46">
        <v>0</v>
      </c>
      <c r="F296" s="47">
        <v>0</v>
      </c>
      <c r="G296" s="46">
        <v>0</v>
      </c>
      <c r="H296" s="47">
        <v>0</v>
      </c>
      <c r="I296" s="46">
        <v>0</v>
      </c>
      <c r="J296" s="47">
        <v>0</v>
      </c>
      <c r="K296" s="46">
        <v>0</v>
      </c>
      <c r="L296" s="47">
        <v>0</v>
      </c>
      <c r="M296" s="46">
        <v>5.5841666666666701</v>
      </c>
      <c r="N296" s="47">
        <v>14.275333333333332</v>
      </c>
      <c r="O296" s="46">
        <v>24.992333333333331</v>
      </c>
      <c r="P296" s="47">
        <v>9.6058333333333383</v>
      </c>
      <c r="Q296" s="46">
        <v>10.576833333333337</v>
      </c>
      <c r="R296" s="47">
        <v>17.705666666666662</v>
      </c>
      <c r="S296" s="46">
        <v>10.792500000000002</v>
      </c>
      <c r="T296" s="47">
        <v>2.325166666666667</v>
      </c>
      <c r="U296" s="46">
        <v>0.16899999999999984</v>
      </c>
      <c r="V296" s="47">
        <v>1.3833333333333364E-2</v>
      </c>
      <c r="W296" s="46">
        <v>6.5908333333333333</v>
      </c>
      <c r="X296" s="47">
        <v>0</v>
      </c>
      <c r="Y296" s="46">
        <v>0</v>
      </c>
      <c r="Z296" s="47">
        <v>0</v>
      </c>
      <c r="AA296" s="46">
        <v>0</v>
      </c>
      <c r="AB296" s="47">
        <v>0</v>
      </c>
      <c r="AC296" s="59"/>
      <c r="AD296" s="60">
        <f t="shared" si="10"/>
        <v>102.6315</v>
      </c>
      <c r="AE296" s="59"/>
    </row>
    <row r="297" spans="2:31" x14ac:dyDescent="0.3">
      <c r="B297" s="4" t="s">
        <v>31</v>
      </c>
      <c r="C297" s="4"/>
      <c r="D297" s="4"/>
      <c r="E297" s="46">
        <v>0</v>
      </c>
      <c r="F297" s="47">
        <v>0</v>
      </c>
      <c r="G297" s="46">
        <v>0</v>
      </c>
      <c r="H297" s="47">
        <v>0</v>
      </c>
      <c r="I297" s="46">
        <v>0</v>
      </c>
      <c r="J297" s="47">
        <v>0</v>
      </c>
      <c r="K297" s="46">
        <v>0</v>
      </c>
      <c r="L297" s="47">
        <v>0</v>
      </c>
      <c r="M297" s="46">
        <v>0</v>
      </c>
      <c r="N297" s="47">
        <v>0</v>
      </c>
      <c r="O297" s="46">
        <v>0</v>
      </c>
      <c r="P297" s="47">
        <v>0</v>
      </c>
      <c r="Q297" s="46">
        <v>0</v>
      </c>
      <c r="R297" s="47">
        <v>12.20000000000001</v>
      </c>
      <c r="S297" s="46">
        <v>9.8999999999999879</v>
      </c>
      <c r="T297" s="47">
        <v>8</v>
      </c>
      <c r="U297" s="46">
        <v>7</v>
      </c>
      <c r="V297" s="47">
        <v>7.3999999999999924</v>
      </c>
      <c r="W297" s="46">
        <v>8.1600000000000108</v>
      </c>
      <c r="X297" s="47">
        <v>0.42499999999999999</v>
      </c>
      <c r="Y297" s="46">
        <v>0</v>
      </c>
      <c r="Z297" s="47">
        <v>0</v>
      </c>
      <c r="AA297" s="46">
        <v>0</v>
      </c>
      <c r="AB297" s="47">
        <v>0</v>
      </c>
      <c r="AC297" s="59"/>
      <c r="AD297" s="60">
        <f t="shared" si="10"/>
        <v>53.084999999999994</v>
      </c>
      <c r="AE297" s="59"/>
    </row>
    <row r="298" spans="2:31" x14ac:dyDescent="0.3">
      <c r="B298" s="4" t="s">
        <v>32</v>
      </c>
      <c r="C298" s="4"/>
      <c r="D298" s="4"/>
      <c r="E298" s="46">
        <v>0</v>
      </c>
      <c r="F298" s="47">
        <v>0</v>
      </c>
      <c r="G298" s="46">
        <v>0</v>
      </c>
      <c r="H298" s="47">
        <v>0</v>
      </c>
      <c r="I298" s="46">
        <v>0</v>
      </c>
      <c r="J298" s="47">
        <v>0</v>
      </c>
      <c r="K298" s="46">
        <v>0</v>
      </c>
      <c r="L298" s="47">
        <v>0</v>
      </c>
      <c r="M298" s="46">
        <v>6.7099999999999937</v>
      </c>
      <c r="N298" s="47">
        <v>5.5100000000000051</v>
      </c>
      <c r="O298" s="46">
        <v>5.029999999999994</v>
      </c>
      <c r="P298" s="47">
        <v>0</v>
      </c>
      <c r="Q298" s="46">
        <v>0</v>
      </c>
      <c r="R298" s="47">
        <v>37.43</v>
      </c>
      <c r="S298" s="46">
        <v>26.230000000000015</v>
      </c>
      <c r="T298" s="47">
        <v>18.830000000000009</v>
      </c>
      <c r="U298" s="46">
        <v>14.730000000000011</v>
      </c>
      <c r="V298" s="47">
        <v>14.330000000000014</v>
      </c>
      <c r="W298" s="46">
        <v>16.644999999999989</v>
      </c>
      <c r="X298" s="47">
        <v>0.94299999999999995</v>
      </c>
      <c r="Y298" s="46">
        <v>0</v>
      </c>
      <c r="Z298" s="47">
        <v>0</v>
      </c>
      <c r="AA298" s="46">
        <v>0</v>
      </c>
      <c r="AB298" s="47">
        <v>0</v>
      </c>
      <c r="AC298" s="59"/>
      <c r="AD298" s="60">
        <f t="shared" si="10"/>
        <v>146.38800000000003</v>
      </c>
      <c r="AE298" s="59"/>
    </row>
    <row r="299" spans="2:31" x14ac:dyDescent="0.3">
      <c r="B299" s="4" t="s">
        <v>33</v>
      </c>
      <c r="C299" s="4"/>
      <c r="D299" s="4"/>
      <c r="E299" s="46">
        <v>0</v>
      </c>
      <c r="F299" s="47">
        <v>0</v>
      </c>
      <c r="G299" s="46">
        <v>0</v>
      </c>
      <c r="H299" s="47">
        <v>0</v>
      </c>
      <c r="I299" s="46">
        <v>0</v>
      </c>
      <c r="J299" s="47">
        <v>0</v>
      </c>
      <c r="K299" s="46">
        <v>0</v>
      </c>
      <c r="L299" s="47">
        <v>0</v>
      </c>
      <c r="M299" s="46">
        <v>1.0439999999999996</v>
      </c>
      <c r="N299" s="47">
        <v>2.4649999999999985</v>
      </c>
      <c r="O299" s="46">
        <v>0.81516666666666682</v>
      </c>
      <c r="P299" s="47">
        <v>2.1549999999999989</v>
      </c>
      <c r="Q299" s="46">
        <v>2.2913333333333332</v>
      </c>
      <c r="R299" s="47">
        <v>3.1766666666666676</v>
      </c>
      <c r="S299" s="46">
        <v>2.1696666666666666</v>
      </c>
      <c r="T299" s="47">
        <v>0.63766666666666638</v>
      </c>
      <c r="U299" s="46">
        <v>4.349999999999999E-2</v>
      </c>
      <c r="V299" s="47">
        <v>0.49383333333333346</v>
      </c>
      <c r="W299" s="46">
        <v>0</v>
      </c>
      <c r="X299" s="47">
        <v>5.686666666666667E-2</v>
      </c>
      <c r="Y299" s="46">
        <v>0</v>
      </c>
      <c r="Z299" s="47">
        <v>0</v>
      </c>
      <c r="AA299" s="46">
        <v>0</v>
      </c>
      <c r="AB299" s="47">
        <v>0</v>
      </c>
      <c r="AC299" s="59"/>
      <c r="AD299" s="60">
        <f t="shared" si="10"/>
        <v>15.348699999999997</v>
      </c>
      <c r="AE299" s="59"/>
    </row>
    <row r="300" spans="2:31" x14ac:dyDescent="0.3">
      <c r="B300" s="4" t="s">
        <v>34</v>
      </c>
      <c r="C300" s="4"/>
      <c r="D300" s="4"/>
      <c r="E300" s="46">
        <v>0</v>
      </c>
      <c r="F300" s="47">
        <v>0</v>
      </c>
      <c r="G300" s="46">
        <v>0</v>
      </c>
      <c r="H300" s="47">
        <v>0</v>
      </c>
      <c r="I300" s="46">
        <v>0</v>
      </c>
      <c r="J300" s="47">
        <v>0</v>
      </c>
      <c r="K300" s="46">
        <v>0</v>
      </c>
      <c r="L300" s="47">
        <v>0</v>
      </c>
      <c r="M300" s="46">
        <v>1.9599999999999997</v>
      </c>
      <c r="N300" s="47">
        <v>0</v>
      </c>
      <c r="O300" s="46">
        <v>0</v>
      </c>
      <c r="P300" s="47">
        <v>0</v>
      </c>
      <c r="Q300" s="46">
        <v>3.4799999999999969</v>
      </c>
      <c r="R300" s="47">
        <v>2.6800000000000042</v>
      </c>
      <c r="S300" s="46">
        <v>2.0799999999999987</v>
      </c>
      <c r="T300" s="47">
        <v>1.5799999999999987</v>
      </c>
      <c r="U300" s="46">
        <v>1.3799999999999997</v>
      </c>
      <c r="V300" s="47">
        <v>1.3799999999999997</v>
      </c>
      <c r="W300" s="46">
        <v>2.0199999999999987</v>
      </c>
      <c r="X300" s="47">
        <v>0.107</v>
      </c>
      <c r="Y300" s="46">
        <v>0</v>
      </c>
      <c r="Z300" s="47">
        <v>0</v>
      </c>
      <c r="AA300" s="46">
        <v>0</v>
      </c>
      <c r="AB300" s="47">
        <v>0</v>
      </c>
      <c r="AC300" s="59"/>
      <c r="AD300" s="60">
        <f t="shared" si="10"/>
        <v>16.666999999999994</v>
      </c>
      <c r="AE300" s="59"/>
    </row>
    <row r="301" spans="2:31" x14ac:dyDescent="0.3">
      <c r="B301" s="4" t="s">
        <v>35</v>
      </c>
      <c r="C301" s="4"/>
      <c r="D301" s="4"/>
      <c r="E301" s="46">
        <v>0</v>
      </c>
      <c r="F301" s="47">
        <v>0</v>
      </c>
      <c r="G301" s="46">
        <v>0</v>
      </c>
      <c r="H301" s="47">
        <v>0</v>
      </c>
      <c r="I301" s="46">
        <v>0</v>
      </c>
      <c r="J301" s="47">
        <v>0</v>
      </c>
      <c r="K301" s="46">
        <v>0</v>
      </c>
      <c r="L301" s="47">
        <v>0</v>
      </c>
      <c r="M301" s="46">
        <v>3.9005000000000001</v>
      </c>
      <c r="N301" s="47">
        <v>10.776333333333334</v>
      </c>
      <c r="O301" s="46">
        <v>11.600666666666664</v>
      </c>
      <c r="P301" s="47">
        <v>10.095000000000002</v>
      </c>
      <c r="Q301" s="46">
        <v>6.1034999999999977</v>
      </c>
      <c r="R301" s="47">
        <v>2.6545000000000001</v>
      </c>
      <c r="S301" s="46">
        <v>1.7626666666666675</v>
      </c>
      <c r="T301" s="47">
        <v>4.0248333333333308</v>
      </c>
      <c r="U301" s="46">
        <v>7.5491666666666664</v>
      </c>
      <c r="V301" s="47">
        <v>9.2173333333333325</v>
      </c>
      <c r="W301" s="46">
        <v>3.887333333333336</v>
      </c>
      <c r="X301" s="47">
        <v>0.17366666666666664</v>
      </c>
      <c r="Y301" s="46">
        <v>0</v>
      </c>
      <c r="Z301" s="47">
        <v>0</v>
      </c>
      <c r="AA301" s="46">
        <v>0</v>
      </c>
      <c r="AB301" s="47">
        <v>0</v>
      </c>
      <c r="AC301" s="59"/>
      <c r="AD301" s="60">
        <f t="shared" si="10"/>
        <v>71.745499999999993</v>
      </c>
      <c r="AE301" s="59"/>
    </row>
    <row r="302" spans="2:31" x14ac:dyDescent="0.3">
      <c r="B302" s="4" t="s">
        <v>36</v>
      </c>
      <c r="C302" s="4"/>
      <c r="D302" s="4"/>
      <c r="E302" s="46">
        <v>0</v>
      </c>
      <c r="F302" s="47">
        <v>0</v>
      </c>
      <c r="G302" s="46">
        <v>0</v>
      </c>
      <c r="H302" s="47">
        <v>0</v>
      </c>
      <c r="I302" s="46">
        <v>0</v>
      </c>
      <c r="J302" s="47">
        <v>0</v>
      </c>
      <c r="K302" s="46">
        <v>0</v>
      </c>
      <c r="L302" s="47">
        <v>0</v>
      </c>
      <c r="M302" s="46">
        <v>0</v>
      </c>
      <c r="N302" s="47">
        <v>0</v>
      </c>
      <c r="O302" s="46">
        <v>0</v>
      </c>
      <c r="P302" s="47">
        <v>0</v>
      </c>
      <c r="Q302" s="46">
        <v>0</v>
      </c>
      <c r="R302" s="47">
        <v>0</v>
      </c>
      <c r="S302" s="46">
        <v>0</v>
      </c>
      <c r="T302" s="47">
        <v>0</v>
      </c>
      <c r="U302" s="46">
        <v>0</v>
      </c>
      <c r="V302" s="47">
        <v>0</v>
      </c>
      <c r="W302" s="46">
        <v>0</v>
      </c>
      <c r="X302" s="47">
        <v>0</v>
      </c>
      <c r="Y302" s="46">
        <v>0</v>
      </c>
      <c r="Z302" s="47">
        <v>0</v>
      </c>
      <c r="AA302" s="46">
        <v>0</v>
      </c>
      <c r="AB302" s="47">
        <v>0</v>
      </c>
      <c r="AC302" s="59"/>
      <c r="AD302" s="60">
        <f t="shared" si="10"/>
        <v>0</v>
      </c>
      <c r="AE302" s="59"/>
    </row>
    <row r="303" spans="2:31" x14ac:dyDescent="0.3">
      <c r="B303" s="4" t="s">
        <v>108</v>
      </c>
      <c r="C303" s="4"/>
      <c r="D303" s="4"/>
      <c r="E303" s="46">
        <v>0</v>
      </c>
      <c r="F303" s="47">
        <v>0</v>
      </c>
      <c r="G303" s="46">
        <v>0</v>
      </c>
      <c r="H303" s="47">
        <v>0</v>
      </c>
      <c r="I303" s="46">
        <v>0</v>
      </c>
      <c r="J303" s="47">
        <v>0</v>
      </c>
      <c r="K303" s="46">
        <v>0</v>
      </c>
      <c r="L303" s="47">
        <v>0</v>
      </c>
      <c r="M303" s="46">
        <v>0</v>
      </c>
      <c r="N303" s="47">
        <v>0</v>
      </c>
      <c r="O303" s="46">
        <v>0</v>
      </c>
      <c r="P303" s="47">
        <v>0</v>
      </c>
      <c r="Q303" s="46">
        <v>0</v>
      </c>
      <c r="R303" s="47">
        <v>0</v>
      </c>
      <c r="S303" s="46">
        <v>0</v>
      </c>
      <c r="T303" s="47">
        <v>0</v>
      </c>
      <c r="U303" s="46">
        <v>0</v>
      </c>
      <c r="V303" s="47">
        <v>0</v>
      </c>
      <c r="W303" s="46">
        <v>0</v>
      </c>
      <c r="X303" s="47">
        <v>0</v>
      </c>
      <c r="Y303" s="46">
        <v>0</v>
      </c>
      <c r="Z303" s="47">
        <v>0</v>
      </c>
      <c r="AA303" s="46">
        <v>0</v>
      </c>
      <c r="AB303" s="47">
        <v>0</v>
      </c>
      <c r="AC303" s="59"/>
      <c r="AD303" s="60">
        <f t="shared" si="10"/>
        <v>0</v>
      </c>
      <c r="AE303" s="59"/>
    </row>
    <row r="304" spans="2:31" x14ac:dyDescent="0.3">
      <c r="B304" s="4" t="s">
        <v>86</v>
      </c>
      <c r="C304" s="4"/>
      <c r="D304" s="4"/>
      <c r="E304" s="46">
        <v>0</v>
      </c>
      <c r="F304" s="47">
        <v>0</v>
      </c>
      <c r="G304" s="46">
        <v>0</v>
      </c>
      <c r="H304" s="47">
        <v>0</v>
      </c>
      <c r="I304" s="46">
        <v>0</v>
      </c>
      <c r="J304" s="47">
        <v>0</v>
      </c>
      <c r="K304" s="46">
        <v>0</v>
      </c>
      <c r="L304" s="47">
        <v>0</v>
      </c>
      <c r="M304" s="46">
        <v>2.1328333333333331</v>
      </c>
      <c r="N304" s="47">
        <v>4.6824999999999983</v>
      </c>
      <c r="O304" s="46">
        <v>3.6774999999999998</v>
      </c>
      <c r="P304" s="47">
        <v>3.0476666666666667</v>
      </c>
      <c r="Q304" s="46">
        <v>3.758833333333333</v>
      </c>
      <c r="R304" s="47">
        <v>3.7755000000000001</v>
      </c>
      <c r="S304" s="46">
        <v>3.3085</v>
      </c>
      <c r="T304" s="47">
        <v>1.5483333333333333</v>
      </c>
      <c r="U304" s="46">
        <v>0.13633333333333339</v>
      </c>
      <c r="V304" s="47">
        <v>0.33766666666666667</v>
      </c>
      <c r="W304" s="46">
        <v>1.0499999999999991E-3</v>
      </c>
      <c r="X304" s="47">
        <v>0</v>
      </c>
      <c r="Y304" s="46">
        <v>0</v>
      </c>
      <c r="Z304" s="47">
        <v>0</v>
      </c>
      <c r="AA304" s="46">
        <v>0</v>
      </c>
      <c r="AB304" s="47">
        <v>0</v>
      </c>
      <c r="AC304" s="59"/>
      <c r="AD304" s="60">
        <f t="shared" si="10"/>
        <v>26.406716666666661</v>
      </c>
      <c r="AE304" s="59"/>
    </row>
    <row r="305" spans="2:31" x14ac:dyDescent="0.3">
      <c r="B305" s="4" t="s">
        <v>87</v>
      </c>
      <c r="C305" s="4"/>
      <c r="D305" s="4"/>
      <c r="E305" s="46">
        <v>0</v>
      </c>
      <c r="F305" s="47">
        <v>0</v>
      </c>
      <c r="G305" s="46">
        <v>0</v>
      </c>
      <c r="H305" s="47">
        <v>0</v>
      </c>
      <c r="I305" s="46">
        <v>0</v>
      </c>
      <c r="J305" s="47">
        <v>0</v>
      </c>
      <c r="K305" s="46">
        <v>0</v>
      </c>
      <c r="L305" s="47">
        <v>0</v>
      </c>
      <c r="M305" s="46">
        <v>0</v>
      </c>
      <c r="N305" s="47">
        <v>0</v>
      </c>
      <c r="O305" s="46">
        <v>0</v>
      </c>
      <c r="P305" s="47">
        <v>0</v>
      </c>
      <c r="Q305" s="46">
        <v>0</v>
      </c>
      <c r="R305" s="47">
        <v>0.50303333333333344</v>
      </c>
      <c r="S305" s="46">
        <v>3.2645333333333331</v>
      </c>
      <c r="T305" s="47">
        <v>5.4045000000000023</v>
      </c>
      <c r="U305" s="46">
        <v>2.5996666666666659</v>
      </c>
      <c r="V305" s="47">
        <v>4.6333333333333337</v>
      </c>
      <c r="W305" s="46">
        <v>3.088083333333334</v>
      </c>
      <c r="X305" s="47">
        <v>0.19774500000000003</v>
      </c>
      <c r="Y305" s="46">
        <v>0</v>
      </c>
      <c r="Z305" s="47">
        <v>0</v>
      </c>
      <c r="AA305" s="46">
        <v>0</v>
      </c>
      <c r="AB305" s="47">
        <v>0</v>
      </c>
      <c r="AC305" s="59"/>
      <c r="AD305" s="60">
        <f t="shared" si="10"/>
        <v>19.690895000000005</v>
      </c>
      <c r="AE305" s="59"/>
    </row>
    <row r="306" spans="2:31" x14ac:dyDescent="0.3">
      <c r="B306" s="4" t="s">
        <v>93</v>
      </c>
      <c r="C306" s="4"/>
      <c r="D306" s="4"/>
      <c r="E306" s="46">
        <v>0</v>
      </c>
      <c r="F306" s="47">
        <v>0</v>
      </c>
      <c r="G306" s="46">
        <v>0</v>
      </c>
      <c r="H306" s="47">
        <v>0</v>
      </c>
      <c r="I306" s="46">
        <v>0</v>
      </c>
      <c r="J306" s="47">
        <v>0</v>
      </c>
      <c r="K306" s="46">
        <v>0</v>
      </c>
      <c r="L306" s="47">
        <v>0</v>
      </c>
      <c r="M306" s="46">
        <v>0.69083333333333319</v>
      </c>
      <c r="N306" s="47">
        <v>4.4251666666666658</v>
      </c>
      <c r="O306" s="46">
        <v>5.2826666666666684</v>
      </c>
      <c r="P306" s="47">
        <v>1.9456666666666658</v>
      </c>
      <c r="Q306" s="46">
        <v>0.49916666666666681</v>
      </c>
      <c r="R306" s="47">
        <v>0.21116666666666659</v>
      </c>
      <c r="S306" s="46">
        <v>1.2173333333333332</v>
      </c>
      <c r="T306" s="47">
        <v>1.4795000000000005</v>
      </c>
      <c r="U306" s="46">
        <v>0.5811666666666665</v>
      </c>
      <c r="V306" s="47">
        <v>1.903666666666666</v>
      </c>
      <c r="W306" s="46">
        <v>1.9339999999999995</v>
      </c>
      <c r="X306" s="47">
        <v>0</v>
      </c>
      <c r="Y306" s="46">
        <v>0</v>
      </c>
      <c r="Z306" s="47">
        <v>0</v>
      </c>
      <c r="AA306" s="46">
        <v>0</v>
      </c>
      <c r="AB306" s="47">
        <v>0</v>
      </c>
      <c r="AC306" s="59"/>
      <c r="AD306" s="60">
        <f t="shared" si="10"/>
        <v>20.170333333333335</v>
      </c>
      <c r="AE306" s="59"/>
    </row>
    <row r="307" spans="2:31" x14ac:dyDescent="0.3">
      <c r="B307" s="4" t="s">
        <v>99</v>
      </c>
      <c r="C307" s="4"/>
      <c r="D307" s="4"/>
      <c r="E307" s="46">
        <v>0</v>
      </c>
      <c r="F307" s="47">
        <v>0</v>
      </c>
      <c r="G307" s="46">
        <v>0</v>
      </c>
      <c r="H307" s="47">
        <v>0</v>
      </c>
      <c r="I307" s="46">
        <v>0</v>
      </c>
      <c r="J307" s="47">
        <v>0</v>
      </c>
      <c r="K307" s="46">
        <v>0</v>
      </c>
      <c r="L307" s="47">
        <v>0</v>
      </c>
      <c r="M307" s="46">
        <v>0.69250000000000023</v>
      </c>
      <c r="N307" s="47">
        <v>0.7198333333333331</v>
      </c>
      <c r="O307" s="46">
        <v>0</v>
      </c>
      <c r="P307" s="47">
        <v>1.2473333333333336</v>
      </c>
      <c r="Q307" s="46">
        <v>0.10549999999999994</v>
      </c>
      <c r="R307" s="47">
        <v>7.4500000000000038E-2</v>
      </c>
      <c r="S307" s="46">
        <v>0.45533333333333331</v>
      </c>
      <c r="T307" s="47">
        <v>0.19266666666666651</v>
      </c>
      <c r="U307" s="46">
        <v>7.3333333333333348E-2</v>
      </c>
      <c r="V307" s="47">
        <v>7.3333333333333348E-2</v>
      </c>
      <c r="W307" s="46">
        <v>7.3333333333333348E-2</v>
      </c>
      <c r="X307" s="47">
        <v>4.196666666666668E-2</v>
      </c>
      <c r="Y307" s="46">
        <v>0</v>
      </c>
      <c r="Z307" s="47">
        <v>0</v>
      </c>
      <c r="AA307" s="46">
        <v>0</v>
      </c>
      <c r="AB307" s="47">
        <v>0</v>
      </c>
      <c r="AC307" s="59"/>
      <c r="AD307" s="60">
        <f t="shared" si="10"/>
        <v>3.7496333333333332</v>
      </c>
      <c r="AE307" s="59"/>
    </row>
    <row r="308" spans="2:31" x14ac:dyDescent="0.3">
      <c r="B308" s="4" t="s">
        <v>100</v>
      </c>
      <c r="C308" s="4"/>
      <c r="D308" s="4"/>
      <c r="E308" s="46">
        <v>0</v>
      </c>
      <c r="F308" s="47">
        <v>0</v>
      </c>
      <c r="G308" s="46">
        <v>0</v>
      </c>
      <c r="H308" s="47">
        <v>0</v>
      </c>
      <c r="I308" s="46">
        <v>0</v>
      </c>
      <c r="J308" s="47">
        <v>0</v>
      </c>
      <c r="K308" s="46">
        <v>0</v>
      </c>
      <c r="L308" s="47">
        <v>0</v>
      </c>
      <c r="M308" s="46">
        <v>1.0866666666666656</v>
      </c>
      <c r="N308" s="47">
        <v>46.262000000000015</v>
      </c>
      <c r="O308" s="46">
        <v>79.004000000000033</v>
      </c>
      <c r="P308" s="47">
        <v>79.045333333333303</v>
      </c>
      <c r="Q308" s="46">
        <v>70.784833333333367</v>
      </c>
      <c r="R308" s="47">
        <v>64.432999999999979</v>
      </c>
      <c r="S308" s="46">
        <v>58.564166666666658</v>
      </c>
      <c r="T308" s="47">
        <v>57.957333333333317</v>
      </c>
      <c r="U308" s="46">
        <v>66.530833333333334</v>
      </c>
      <c r="V308" s="47">
        <v>64.089333333333343</v>
      </c>
      <c r="W308" s="46">
        <v>59.209333333333333</v>
      </c>
      <c r="X308" s="47">
        <v>1.7130000000000001</v>
      </c>
      <c r="Y308" s="46">
        <v>0</v>
      </c>
      <c r="Z308" s="47">
        <v>0</v>
      </c>
      <c r="AA308" s="46">
        <v>0</v>
      </c>
      <c r="AB308" s="47">
        <v>0</v>
      </c>
      <c r="AC308" s="59"/>
      <c r="AD308" s="60">
        <f t="shared" si="10"/>
        <v>648.67983333333336</v>
      </c>
      <c r="AE308" s="59"/>
    </row>
    <row r="309" spans="2:31" x14ac:dyDescent="0.3">
      <c r="B309" s="4" t="s">
        <v>101</v>
      </c>
      <c r="C309" s="4"/>
      <c r="D309" s="4"/>
      <c r="E309" s="46">
        <v>0</v>
      </c>
      <c r="F309" s="47">
        <v>0</v>
      </c>
      <c r="G309" s="46">
        <v>0</v>
      </c>
      <c r="H309" s="47">
        <v>0</v>
      </c>
      <c r="I309" s="46">
        <v>0</v>
      </c>
      <c r="J309" s="47">
        <v>0</v>
      </c>
      <c r="K309" s="46">
        <v>0</v>
      </c>
      <c r="L309" s="47">
        <v>0</v>
      </c>
      <c r="M309" s="46">
        <v>0.23333333333333325</v>
      </c>
      <c r="N309" s="47">
        <v>5.8999999999999959</v>
      </c>
      <c r="O309" s="46">
        <v>13.299999999999988</v>
      </c>
      <c r="P309" s="47">
        <v>18.5</v>
      </c>
      <c r="Q309" s="46">
        <v>34.552166666666672</v>
      </c>
      <c r="R309" s="47">
        <v>67.964666666666645</v>
      </c>
      <c r="S309" s="46">
        <v>42.556499999999993</v>
      </c>
      <c r="T309" s="47">
        <v>42.813499999999991</v>
      </c>
      <c r="U309" s="46">
        <v>37.893499999999996</v>
      </c>
      <c r="V309" s="47">
        <v>38.851166666666664</v>
      </c>
      <c r="W309" s="46">
        <v>24.203333333333337</v>
      </c>
      <c r="X309" s="47">
        <v>0</v>
      </c>
      <c r="Y309" s="46">
        <v>0</v>
      </c>
      <c r="Z309" s="47">
        <v>0</v>
      </c>
      <c r="AA309" s="46">
        <v>0</v>
      </c>
      <c r="AB309" s="47">
        <v>0</v>
      </c>
      <c r="AC309" s="59"/>
      <c r="AD309" s="60">
        <f t="shared" si="10"/>
        <v>326.76816666666662</v>
      </c>
      <c r="AE309" s="59"/>
    </row>
    <row r="310" spans="2:31" x14ac:dyDescent="0.3">
      <c r="B310" s="4" t="s">
        <v>102</v>
      </c>
      <c r="C310" s="4"/>
      <c r="D310" s="4"/>
      <c r="E310" s="46">
        <v>0</v>
      </c>
      <c r="F310" s="47">
        <v>0</v>
      </c>
      <c r="G310" s="46">
        <v>0</v>
      </c>
      <c r="H310" s="47">
        <v>0</v>
      </c>
      <c r="I310" s="46">
        <v>0</v>
      </c>
      <c r="J310" s="47">
        <v>0</v>
      </c>
      <c r="K310" s="46">
        <v>0</v>
      </c>
      <c r="L310" s="47">
        <v>0</v>
      </c>
      <c r="M310" s="46">
        <v>3.0333333333333455E-2</v>
      </c>
      <c r="N310" s="47">
        <v>0</v>
      </c>
      <c r="O310" s="46">
        <v>0.58449999999999969</v>
      </c>
      <c r="P310" s="47">
        <v>0.45349999999999968</v>
      </c>
      <c r="Q310" s="46">
        <v>2.3140000000000001</v>
      </c>
      <c r="R310" s="47">
        <v>2.0473333333333326</v>
      </c>
      <c r="S310" s="46">
        <v>2.8366666666666664</v>
      </c>
      <c r="T310" s="47">
        <v>1.9896666666666658</v>
      </c>
      <c r="U310" s="46">
        <v>0.35366666666666668</v>
      </c>
      <c r="V310" s="47">
        <v>0.49516666666666659</v>
      </c>
      <c r="W310" s="46">
        <v>0.52804166666666652</v>
      </c>
      <c r="X310" s="47">
        <v>0.56241666666666645</v>
      </c>
      <c r="Y310" s="46">
        <v>0</v>
      </c>
      <c r="Z310" s="47">
        <v>0</v>
      </c>
      <c r="AA310" s="46">
        <v>0</v>
      </c>
      <c r="AB310" s="47">
        <v>0</v>
      </c>
      <c r="AC310" s="59"/>
      <c r="AD310" s="60">
        <f t="shared" si="10"/>
        <v>12.195291666666664</v>
      </c>
      <c r="AE310" s="59"/>
    </row>
    <row r="311" spans="2:31" x14ac:dyDescent="0.3">
      <c r="B311" s="4" t="s">
        <v>109</v>
      </c>
      <c r="C311" s="4"/>
      <c r="D311" s="4"/>
      <c r="E311" s="46">
        <v>0</v>
      </c>
      <c r="F311" s="47">
        <v>0</v>
      </c>
      <c r="G311" s="46">
        <v>0</v>
      </c>
      <c r="H311" s="47">
        <v>0</v>
      </c>
      <c r="I311" s="46">
        <v>0</v>
      </c>
      <c r="J311" s="47">
        <v>0</v>
      </c>
      <c r="K311" s="46">
        <v>0</v>
      </c>
      <c r="L311" s="47">
        <v>0</v>
      </c>
      <c r="M311" s="46">
        <v>0.46900000000000025</v>
      </c>
      <c r="N311" s="47">
        <v>0.85316666666667063</v>
      </c>
      <c r="O311" s="46">
        <v>3.5811666666666699</v>
      </c>
      <c r="P311" s="47">
        <v>0.34649999999999842</v>
      </c>
      <c r="Q311" s="46">
        <v>4.0168333333333344</v>
      </c>
      <c r="R311" s="47">
        <v>13.627000000000001</v>
      </c>
      <c r="S311" s="46">
        <v>6.9871666666666687</v>
      </c>
      <c r="T311" s="47">
        <v>1.585833333333333</v>
      </c>
      <c r="U311" s="46">
        <v>0</v>
      </c>
      <c r="V311" s="47">
        <v>0</v>
      </c>
      <c r="W311" s="46">
        <v>0</v>
      </c>
      <c r="X311" s="47">
        <v>0</v>
      </c>
      <c r="Y311" s="46">
        <v>0</v>
      </c>
      <c r="Z311" s="47">
        <v>0</v>
      </c>
      <c r="AA311" s="46">
        <v>0</v>
      </c>
      <c r="AB311" s="47">
        <v>0</v>
      </c>
      <c r="AC311" s="59"/>
      <c r="AD311" s="60">
        <f t="shared" si="10"/>
        <v>31.466666666666676</v>
      </c>
      <c r="AE311" s="59"/>
    </row>
    <row r="312" spans="2:31" x14ac:dyDescent="0.3">
      <c r="B312" s="4" t="s">
        <v>115</v>
      </c>
      <c r="C312" s="4"/>
      <c r="D312" s="4"/>
      <c r="E312" s="46">
        <v>0</v>
      </c>
      <c r="F312" s="47">
        <v>0</v>
      </c>
      <c r="G312" s="46">
        <v>0</v>
      </c>
      <c r="H312" s="47">
        <v>0</v>
      </c>
      <c r="I312" s="46">
        <v>0</v>
      </c>
      <c r="J312" s="47">
        <v>0</v>
      </c>
      <c r="K312" s="46">
        <v>0</v>
      </c>
      <c r="L312" s="47">
        <v>0</v>
      </c>
      <c r="M312" s="46">
        <v>0</v>
      </c>
      <c r="N312" s="47">
        <v>0</v>
      </c>
      <c r="O312" s="46">
        <v>0</v>
      </c>
      <c r="P312" s="47">
        <v>0</v>
      </c>
      <c r="Q312" s="46">
        <v>0</v>
      </c>
      <c r="R312" s="47">
        <v>0</v>
      </c>
      <c r="S312" s="46">
        <v>0</v>
      </c>
      <c r="T312" s="47">
        <v>0</v>
      </c>
      <c r="U312" s="46">
        <v>0</v>
      </c>
      <c r="V312" s="47">
        <v>0</v>
      </c>
      <c r="W312" s="46">
        <v>0</v>
      </c>
      <c r="X312" s="47">
        <v>0</v>
      </c>
      <c r="Y312" s="46">
        <v>0</v>
      </c>
      <c r="Z312" s="47">
        <v>0</v>
      </c>
      <c r="AA312" s="46">
        <v>0</v>
      </c>
      <c r="AB312" s="47">
        <v>0</v>
      </c>
      <c r="AC312" s="59"/>
      <c r="AD312" s="60">
        <f t="shared" si="10"/>
        <v>0</v>
      </c>
      <c r="AE312" s="59"/>
    </row>
    <row r="313" spans="2:31" x14ac:dyDescent="0.3">
      <c r="B313" s="4" t="s">
        <v>122</v>
      </c>
      <c r="C313" s="4"/>
      <c r="D313" s="4"/>
      <c r="E313" s="46">
        <v>0</v>
      </c>
      <c r="F313" s="47">
        <v>0</v>
      </c>
      <c r="G313" s="46">
        <v>0</v>
      </c>
      <c r="H313" s="47">
        <v>0</v>
      </c>
      <c r="I313" s="46">
        <v>0</v>
      </c>
      <c r="J313" s="47">
        <v>0</v>
      </c>
      <c r="K313" s="46">
        <v>0</v>
      </c>
      <c r="L313" s="47">
        <v>0</v>
      </c>
      <c r="M313" s="46">
        <v>0</v>
      </c>
      <c r="N313" s="47">
        <v>0</v>
      </c>
      <c r="O313" s="46">
        <v>0</v>
      </c>
      <c r="P313" s="47">
        <v>0</v>
      </c>
      <c r="Q313" s="46">
        <v>0</v>
      </c>
      <c r="R313" s="47">
        <v>0</v>
      </c>
      <c r="S313" s="46">
        <v>0</v>
      </c>
      <c r="T313" s="47">
        <v>0</v>
      </c>
      <c r="U313" s="46">
        <v>0</v>
      </c>
      <c r="V313" s="47">
        <v>0</v>
      </c>
      <c r="W313" s="46">
        <v>0</v>
      </c>
      <c r="X313" s="47">
        <v>0</v>
      </c>
      <c r="Y313" s="46">
        <v>0</v>
      </c>
      <c r="Z313" s="47">
        <v>0</v>
      </c>
      <c r="AA313" s="46">
        <v>0</v>
      </c>
      <c r="AB313" s="47">
        <v>0</v>
      </c>
      <c r="AC313" s="59"/>
      <c r="AD313" s="60">
        <f t="shared" si="10"/>
        <v>0</v>
      </c>
      <c r="AE313" s="59"/>
    </row>
    <row r="314" spans="2:31" x14ac:dyDescent="0.3">
      <c r="B314" s="12" t="s">
        <v>2</v>
      </c>
      <c r="C314" s="12"/>
      <c r="D314" s="12"/>
      <c r="E314" s="51">
        <f>SUM(E268:E313)</f>
        <v>0</v>
      </c>
      <c r="F314" s="51">
        <f t="shared" ref="F314:AB314" si="11">SUM(F268:F313)</f>
        <v>0</v>
      </c>
      <c r="G314" s="51">
        <f>SUM(G268:G313)</f>
        <v>0</v>
      </c>
      <c r="H314" s="51">
        <f t="shared" si="11"/>
        <v>0</v>
      </c>
      <c r="I314" s="51">
        <f t="shared" si="11"/>
        <v>0</v>
      </c>
      <c r="J314" s="51">
        <f>SUM(J268:J313)</f>
        <v>0</v>
      </c>
      <c r="K314" s="51">
        <f t="shared" si="11"/>
        <v>0</v>
      </c>
      <c r="L314" s="51">
        <f t="shared" si="11"/>
        <v>0</v>
      </c>
      <c r="M314" s="51">
        <f>SUM(M268:M313)</f>
        <v>33.788666666666664</v>
      </c>
      <c r="N314" s="51">
        <f t="shared" si="11"/>
        <v>134.06400000000002</v>
      </c>
      <c r="O314" s="51">
        <f t="shared" si="11"/>
        <v>181.03033333333335</v>
      </c>
      <c r="P314" s="51">
        <f t="shared" si="11"/>
        <v>169.00633333333329</v>
      </c>
      <c r="Q314" s="51">
        <f t="shared" si="11"/>
        <v>215.34733333333335</v>
      </c>
      <c r="R314" s="51">
        <f t="shared" si="11"/>
        <v>349.53045000000003</v>
      </c>
      <c r="S314" s="51">
        <f t="shared" si="11"/>
        <v>361.92336666666654</v>
      </c>
      <c r="T314" s="51">
        <f t="shared" si="11"/>
        <v>314.92401666666677</v>
      </c>
      <c r="U314" s="51">
        <f t="shared" si="11"/>
        <v>317.74733333333336</v>
      </c>
      <c r="V314" s="51">
        <f t="shared" si="11"/>
        <v>364.44541666666657</v>
      </c>
      <c r="W314" s="51">
        <f>SUM(W268:W313)</f>
        <v>304.50291666666669</v>
      </c>
      <c r="X314" s="51">
        <f t="shared" si="11"/>
        <v>27.536144999999998</v>
      </c>
      <c r="Y314" s="51">
        <f t="shared" si="11"/>
        <v>0</v>
      </c>
      <c r="Z314" s="51">
        <f t="shared" si="11"/>
        <v>0</v>
      </c>
      <c r="AA314" s="51">
        <f>SUM(AA268:AA313)</f>
        <v>0</v>
      </c>
      <c r="AB314" s="51">
        <f t="shared" si="11"/>
        <v>0</v>
      </c>
      <c r="AC314" s="94">
        <f>SUM(AC268:AE313)</f>
        <v>2773.8463116666667</v>
      </c>
      <c r="AD314" s="94"/>
      <c r="AE314" s="94"/>
    </row>
    <row r="315" spans="2:31" x14ac:dyDescent="0.3">
      <c r="B315" s="14"/>
      <c r="C315" s="15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</row>
    <row r="316" spans="2:31" x14ac:dyDescent="0.3">
      <c r="B316" s="14"/>
      <c r="C316" s="15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</row>
    <row r="317" spans="2:31" x14ac:dyDescent="0.3">
      <c r="B317" s="8">
        <f>'Resumen-Mensual'!$K$22</f>
        <v>45358</v>
      </c>
    </row>
    <row r="318" spans="2:31" x14ac:dyDescent="0.3">
      <c r="B318" s="8"/>
    </row>
    <row r="319" spans="2:31" x14ac:dyDescent="0.3">
      <c r="B319" s="9" t="s">
        <v>81</v>
      </c>
      <c r="C319" s="10"/>
      <c r="D319" s="10"/>
      <c r="E319" s="11">
        <v>1</v>
      </c>
      <c r="F319" s="11">
        <v>2</v>
      </c>
      <c r="G319" s="11">
        <v>3</v>
      </c>
      <c r="H319" s="11">
        <v>4</v>
      </c>
      <c r="I319" s="11">
        <v>5</v>
      </c>
      <c r="J319" s="11">
        <v>6</v>
      </c>
      <c r="K319" s="11">
        <v>7</v>
      </c>
      <c r="L319" s="11">
        <v>8</v>
      </c>
      <c r="M319" s="11">
        <v>9</v>
      </c>
      <c r="N319" s="11">
        <v>10</v>
      </c>
      <c r="O319" s="11">
        <v>11</v>
      </c>
      <c r="P319" s="11">
        <v>12</v>
      </c>
      <c r="Q319" s="11">
        <v>13</v>
      </c>
      <c r="R319" s="11">
        <v>14</v>
      </c>
      <c r="S319" s="11">
        <v>15</v>
      </c>
      <c r="T319" s="11">
        <v>16</v>
      </c>
      <c r="U319" s="11">
        <v>17</v>
      </c>
      <c r="V319" s="11">
        <v>18</v>
      </c>
      <c r="W319" s="11">
        <v>19</v>
      </c>
      <c r="X319" s="11">
        <v>20</v>
      </c>
      <c r="Y319" s="11">
        <v>21</v>
      </c>
      <c r="Z319" s="11">
        <v>22</v>
      </c>
      <c r="AA319" s="11">
        <v>23</v>
      </c>
      <c r="AB319" s="11">
        <v>24</v>
      </c>
      <c r="AC319" s="88" t="s">
        <v>2</v>
      </c>
      <c r="AD319" s="88"/>
      <c r="AE319" s="88"/>
    </row>
    <row r="320" spans="2:31" x14ac:dyDescent="0.3">
      <c r="B320" s="14" t="s">
        <v>4</v>
      </c>
      <c r="C320" s="50"/>
      <c r="D320" s="50"/>
      <c r="E320" s="46">
        <v>0</v>
      </c>
      <c r="F320" s="47">
        <v>0</v>
      </c>
      <c r="G320" s="46">
        <v>0</v>
      </c>
      <c r="H320" s="47">
        <v>0</v>
      </c>
      <c r="I320" s="46">
        <v>0</v>
      </c>
      <c r="J320" s="47">
        <v>0</v>
      </c>
      <c r="K320" s="46">
        <v>0</v>
      </c>
      <c r="L320" s="47">
        <v>0</v>
      </c>
      <c r="M320" s="46">
        <v>0</v>
      </c>
      <c r="N320" s="47">
        <v>0</v>
      </c>
      <c r="O320" s="46">
        <v>0</v>
      </c>
      <c r="P320" s="47">
        <v>0.64966666666666684</v>
      </c>
      <c r="Q320" s="46">
        <v>0.25016666666666665</v>
      </c>
      <c r="R320" s="47">
        <v>0</v>
      </c>
      <c r="S320" s="46">
        <v>0</v>
      </c>
      <c r="T320" s="47">
        <v>0</v>
      </c>
      <c r="U320" s="46">
        <v>0</v>
      </c>
      <c r="V320" s="47">
        <v>0</v>
      </c>
      <c r="W320" s="46">
        <v>0</v>
      </c>
      <c r="X320" s="47">
        <v>0</v>
      </c>
      <c r="Y320" s="46">
        <v>0</v>
      </c>
      <c r="Z320" s="47">
        <v>0</v>
      </c>
      <c r="AA320" s="46">
        <v>0</v>
      </c>
      <c r="AB320" s="47">
        <v>0</v>
      </c>
      <c r="AC320" s="61"/>
      <c r="AD320" s="62">
        <f>SUM(E320:AB320)</f>
        <v>0.89983333333333348</v>
      </c>
      <c r="AE320" s="61"/>
    </row>
    <row r="321" spans="2:31" x14ac:dyDescent="0.3">
      <c r="B321" s="14" t="s">
        <v>5</v>
      </c>
      <c r="C321" s="14"/>
      <c r="D321" s="14"/>
      <c r="E321" s="46">
        <v>0</v>
      </c>
      <c r="F321" s="47">
        <v>0</v>
      </c>
      <c r="G321" s="46">
        <v>0</v>
      </c>
      <c r="H321" s="47">
        <v>0</v>
      </c>
      <c r="I321" s="46">
        <v>0</v>
      </c>
      <c r="J321" s="47">
        <v>0</v>
      </c>
      <c r="K321" s="46">
        <v>0</v>
      </c>
      <c r="L321" s="47">
        <v>0</v>
      </c>
      <c r="M321" s="46">
        <v>0</v>
      </c>
      <c r="N321" s="47">
        <v>0</v>
      </c>
      <c r="O321" s="46">
        <v>0</v>
      </c>
      <c r="P321" s="47">
        <v>0</v>
      </c>
      <c r="Q321" s="46">
        <v>0</v>
      </c>
      <c r="R321" s="47">
        <v>0</v>
      </c>
      <c r="S321" s="46">
        <v>0</v>
      </c>
      <c r="T321" s="47">
        <v>0</v>
      </c>
      <c r="U321" s="46">
        <v>52.316833333333328</v>
      </c>
      <c r="V321" s="47">
        <v>59.662666666666702</v>
      </c>
      <c r="W321" s="46">
        <v>47.569166666666682</v>
      </c>
      <c r="X321" s="47">
        <v>0</v>
      </c>
      <c r="Y321" s="46">
        <v>0</v>
      </c>
      <c r="Z321" s="47">
        <v>0</v>
      </c>
      <c r="AA321" s="46">
        <v>0</v>
      </c>
      <c r="AB321" s="47">
        <v>0</v>
      </c>
      <c r="AC321" s="59"/>
      <c r="AD321" s="60">
        <f>SUM(E321:AB321)</f>
        <v>159.54866666666672</v>
      </c>
      <c r="AE321" s="59"/>
    </row>
    <row r="322" spans="2:31" x14ac:dyDescent="0.3">
      <c r="B322" s="14" t="s">
        <v>6</v>
      </c>
      <c r="C322" s="14"/>
      <c r="D322" s="14"/>
      <c r="E322" s="46">
        <v>0</v>
      </c>
      <c r="F322" s="47">
        <v>0</v>
      </c>
      <c r="G322" s="46">
        <v>0</v>
      </c>
      <c r="H322" s="47">
        <v>0</v>
      </c>
      <c r="I322" s="46">
        <v>0</v>
      </c>
      <c r="J322" s="47">
        <v>0</v>
      </c>
      <c r="K322" s="46">
        <v>0</v>
      </c>
      <c r="L322" s="47">
        <v>0</v>
      </c>
      <c r="M322" s="46">
        <v>0</v>
      </c>
      <c r="N322" s="47">
        <v>0</v>
      </c>
      <c r="O322" s="46">
        <v>1.1343333333333332</v>
      </c>
      <c r="P322" s="47">
        <v>1.6863333333333335</v>
      </c>
      <c r="Q322" s="46">
        <v>14.042833333333336</v>
      </c>
      <c r="R322" s="47">
        <v>38.784333333333329</v>
      </c>
      <c r="S322" s="46">
        <v>22.042333333333339</v>
      </c>
      <c r="T322" s="47">
        <v>24.943666666666687</v>
      </c>
      <c r="U322" s="46">
        <v>30.077499999999972</v>
      </c>
      <c r="V322" s="47">
        <v>33.891333333333293</v>
      </c>
      <c r="W322" s="46">
        <v>14.049857500000012</v>
      </c>
      <c r="X322" s="47">
        <v>0</v>
      </c>
      <c r="Y322" s="46">
        <v>0</v>
      </c>
      <c r="Z322" s="47">
        <v>0</v>
      </c>
      <c r="AA322" s="46">
        <v>0</v>
      </c>
      <c r="AB322" s="47">
        <v>0</v>
      </c>
      <c r="AC322" s="59"/>
      <c r="AD322" s="60">
        <f t="shared" ref="AD322:AD365" si="12">SUM(E322:AB322)</f>
        <v>180.65252416666661</v>
      </c>
      <c r="AE322" s="59"/>
    </row>
    <row r="323" spans="2:31" x14ac:dyDescent="0.3">
      <c r="B323" s="14" t="s">
        <v>106</v>
      </c>
      <c r="C323" s="14"/>
      <c r="D323" s="14"/>
      <c r="E323" s="46">
        <v>0</v>
      </c>
      <c r="F323" s="47">
        <v>0</v>
      </c>
      <c r="G323" s="46">
        <v>0</v>
      </c>
      <c r="H323" s="47">
        <v>0</v>
      </c>
      <c r="I323" s="46">
        <v>0</v>
      </c>
      <c r="J323" s="47">
        <v>0</v>
      </c>
      <c r="K323" s="46">
        <v>0</v>
      </c>
      <c r="L323" s="47">
        <v>0</v>
      </c>
      <c r="M323" s="46">
        <v>0</v>
      </c>
      <c r="N323" s="47">
        <v>0.15439999999999998</v>
      </c>
      <c r="O323" s="46">
        <v>0.27500000000000019</v>
      </c>
      <c r="P323" s="47">
        <v>1.1028333333333333</v>
      </c>
      <c r="Q323" s="46">
        <v>17.42799999999999</v>
      </c>
      <c r="R323" s="47">
        <v>35.847133333333325</v>
      </c>
      <c r="S323" s="46">
        <v>10.445833333333326</v>
      </c>
      <c r="T323" s="47">
        <v>42.632999999999996</v>
      </c>
      <c r="U323" s="46">
        <v>53.197500000000012</v>
      </c>
      <c r="V323" s="47">
        <v>69.490166666666653</v>
      </c>
      <c r="W323" s="46">
        <v>96.154567500000013</v>
      </c>
      <c r="X323" s="47">
        <v>0</v>
      </c>
      <c r="Y323" s="46">
        <v>0</v>
      </c>
      <c r="Z323" s="47">
        <v>0</v>
      </c>
      <c r="AA323" s="46">
        <v>0</v>
      </c>
      <c r="AB323" s="47">
        <v>0</v>
      </c>
      <c r="AC323" s="59"/>
      <c r="AD323" s="60">
        <f t="shared" si="12"/>
        <v>326.72843416666666</v>
      </c>
      <c r="AE323" s="59"/>
    </row>
    <row r="324" spans="2:31" x14ac:dyDescent="0.3">
      <c r="B324" s="14" t="s">
        <v>7</v>
      </c>
      <c r="C324" s="14"/>
      <c r="D324" s="14"/>
      <c r="E324" s="46">
        <v>0</v>
      </c>
      <c r="F324" s="47">
        <v>0</v>
      </c>
      <c r="G324" s="46">
        <v>0</v>
      </c>
      <c r="H324" s="47">
        <v>0</v>
      </c>
      <c r="I324" s="46">
        <v>0</v>
      </c>
      <c r="J324" s="47">
        <v>0</v>
      </c>
      <c r="K324" s="46">
        <v>0</v>
      </c>
      <c r="L324" s="47">
        <v>0</v>
      </c>
      <c r="M324" s="46">
        <v>0</v>
      </c>
      <c r="N324" s="47">
        <v>0</v>
      </c>
      <c r="O324" s="46">
        <v>0.92016666666666669</v>
      </c>
      <c r="P324" s="47">
        <v>8.0389999999999979</v>
      </c>
      <c r="Q324" s="46">
        <v>20.063333333333333</v>
      </c>
      <c r="R324" s="47">
        <v>57.006333333333345</v>
      </c>
      <c r="S324" s="46">
        <v>55.538166666666697</v>
      </c>
      <c r="T324" s="47">
        <v>64.856499999999997</v>
      </c>
      <c r="U324" s="46">
        <v>76.67383333333332</v>
      </c>
      <c r="V324" s="47">
        <v>81.902833333333348</v>
      </c>
      <c r="W324" s="46">
        <v>55.387069166666656</v>
      </c>
      <c r="X324" s="47">
        <v>0</v>
      </c>
      <c r="Y324" s="46">
        <v>0</v>
      </c>
      <c r="Z324" s="47">
        <v>0</v>
      </c>
      <c r="AA324" s="46">
        <v>0</v>
      </c>
      <c r="AB324" s="47">
        <v>0</v>
      </c>
      <c r="AC324" s="59"/>
      <c r="AD324" s="60">
        <f t="shared" si="12"/>
        <v>420.38723583333336</v>
      </c>
      <c r="AE324" s="59"/>
    </row>
    <row r="325" spans="2:31" x14ac:dyDescent="0.3">
      <c r="B325" s="14" t="s">
        <v>8</v>
      </c>
      <c r="C325" s="14"/>
      <c r="D325" s="14"/>
      <c r="E325" s="46">
        <v>0</v>
      </c>
      <c r="F325" s="47">
        <v>0</v>
      </c>
      <c r="G325" s="46">
        <v>0</v>
      </c>
      <c r="H325" s="47">
        <v>0</v>
      </c>
      <c r="I325" s="46">
        <v>0</v>
      </c>
      <c r="J325" s="47">
        <v>0</v>
      </c>
      <c r="K325" s="46">
        <v>0</v>
      </c>
      <c r="L325" s="47">
        <v>0</v>
      </c>
      <c r="M325" s="46">
        <v>0</v>
      </c>
      <c r="N325" s="47">
        <v>0</v>
      </c>
      <c r="O325" s="46">
        <v>3.7233333333333318</v>
      </c>
      <c r="P325" s="47">
        <v>1.6863333333333321</v>
      </c>
      <c r="Q325" s="46">
        <v>4.6101666666666663</v>
      </c>
      <c r="R325" s="47">
        <v>5.2761333333333322</v>
      </c>
      <c r="S325" s="46">
        <v>0.73376666666666701</v>
      </c>
      <c r="T325" s="47">
        <v>7.0070000000000032</v>
      </c>
      <c r="U325" s="46">
        <v>11.18</v>
      </c>
      <c r="V325" s="47">
        <v>11.987833333333326</v>
      </c>
      <c r="W325" s="46">
        <v>12.424910833333325</v>
      </c>
      <c r="X325" s="47">
        <v>0</v>
      </c>
      <c r="Y325" s="46">
        <v>0</v>
      </c>
      <c r="Z325" s="47">
        <v>0</v>
      </c>
      <c r="AA325" s="46">
        <v>0</v>
      </c>
      <c r="AB325" s="47">
        <v>0</v>
      </c>
      <c r="AC325" s="59"/>
      <c r="AD325" s="60">
        <f t="shared" si="12"/>
        <v>58.629477499999979</v>
      </c>
      <c r="AE325" s="59"/>
    </row>
    <row r="326" spans="2:31" x14ac:dyDescent="0.3">
      <c r="B326" s="14" t="s">
        <v>9</v>
      </c>
      <c r="C326" s="14"/>
      <c r="D326" s="14"/>
      <c r="E326" s="46">
        <v>0</v>
      </c>
      <c r="F326" s="47">
        <v>0</v>
      </c>
      <c r="G326" s="46">
        <v>0</v>
      </c>
      <c r="H326" s="47">
        <v>0</v>
      </c>
      <c r="I326" s="46">
        <v>0</v>
      </c>
      <c r="J326" s="47">
        <v>0</v>
      </c>
      <c r="K326" s="46">
        <v>0</v>
      </c>
      <c r="L326" s="47">
        <v>0</v>
      </c>
      <c r="M326" s="46">
        <v>0</v>
      </c>
      <c r="N326" s="47">
        <v>0</v>
      </c>
      <c r="O326" s="46">
        <v>0</v>
      </c>
      <c r="P326" s="47">
        <v>0</v>
      </c>
      <c r="Q326" s="46">
        <v>0</v>
      </c>
      <c r="R326" s="47">
        <v>0</v>
      </c>
      <c r="S326" s="46">
        <v>0</v>
      </c>
      <c r="T326" s="47">
        <v>0</v>
      </c>
      <c r="U326" s="46">
        <v>0</v>
      </c>
      <c r="V326" s="47">
        <v>0</v>
      </c>
      <c r="W326" s="46">
        <v>39.239782500000018</v>
      </c>
      <c r="X326" s="47">
        <v>0</v>
      </c>
      <c r="Y326" s="46">
        <v>0</v>
      </c>
      <c r="Z326" s="47">
        <v>0</v>
      </c>
      <c r="AA326" s="46">
        <v>0</v>
      </c>
      <c r="AB326" s="47">
        <v>0</v>
      </c>
      <c r="AC326" s="59"/>
      <c r="AD326" s="60">
        <f t="shared" si="12"/>
        <v>39.239782500000018</v>
      </c>
      <c r="AE326" s="59"/>
    </row>
    <row r="327" spans="2:31" x14ac:dyDescent="0.3">
      <c r="B327" s="14" t="s">
        <v>10</v>
      </c>
      <c r="C327" s="14"/>
      <c r="D327" s="14"/>
      <c r="E327" s="46">
        <v>0</v>
      </c>
      <c r="F327" s="47">
        <v>0</v>
      </c>
      <c r="G327" s="46">
        <v>0</v>
      </c>
      <c r="H327" s="47">
        <v>0</v>
      </c>
      <c r="I327" s="46">
        <v>0</v>
      </c>
      <c r="J327" s="47">
        <v>0</v>
      </c>
      <c r="K327" s="46">
        <v>0</v>
      </c>
      <c r="L327" s="47">
        <v>0</v>
      </c>
      <c r="M327" s="46">
        <v>0</v>
      </c>
      <c r="N327" s="47">
        <v>0.57369999999999999</v>
      </c>
      <c r="O327" s="46">
        <v>1.6136499999999996</v>
      </c>
      <c r="P327" s="47">
        <v>2.5612666666666666</v>
      </c>
      <c r="Q327" s="46">
        <v>4.4558333333333326</v>
      </c>
      <c r="R327" s="47">
        <v>6.9255000000000004</v>
      </c>
      <c r="S327" s="46">
        <v>11.102333333333331</v>
      </c>
      <c r="T327" s="47">
        <v>14.256000000000004</v>
      </c>
      <c r="U327" s="46">
        <v>18.517333333333337</v>
      </c>
      <c r="V327" s="47">
        <v>29.003499999999992</v>
      </c>
      <c r="W327" s="46">
        <v>9.2148699999999995</v>
      </c>
      <c r="X327" s="47">
        <v>0</v>
      </c>
      <c r="Y327" s="46">
        <v>0</v>
      </c>
      <c r="Z327" s="47">
        <v>0</v>
      </c>
      <c r="AA327" s="46">
        <v>0</v>
      </c>
      <c r="AB327" s="47">
        <v>0</v>
      </c>
      <c r="AC327" s="59"/>
      <c r="AD327" s="60">
        <f t="shared" si="12"/>
        <v>98.223986666666661</v>
      </c>
      <c r="AE327" s="59"/>
    </row>
    <row r="328" spans="2:31" x14ac:dyDescent="0.3">
      <c r="B328" s="14" t="s">
        <v>11</v>
      </c>
      <c r="C328" s="14"/>
      <c r="D328" s="14"/>
      <c r="E328" s="46">
        <v>0</v>
      </c>
      <c r="F328" s="47">
        <v>0</v>
      </c>
      <c r="G328" s="46">
        <v>0</v>
      </c>
      <c r="H328" s="47">
        <v>0</v>
      </c>
      <c r="I328" s="46">
        <v>0</v>
      </c>
      <c r="J328" s="47">
        <v>0</v>
      </c>
      <c r="K328" s="46">
        <v>0</v>
      </c>
      <c r="L328" s="47">
        <v>0</v>
      </c>
      <c r="M328" s="46">
        <v>0</v>
      </c>
      <c r="N328" s="47">
        <v>3.0459666666666694</v>
      </c>
      <c r="O328" s="46">
        <v>5.2880000000000056</v>
      </c>
      <c r="P328" s="47">
        <v>7.043999999999996</v>
      </c>
      <c r="Q328" s="46">
        <v>8.6231666666666715</v>
      </c>
      <c r="R328" s="47">
        <v>10.916499999999996</v>
      </c>
      <c r="S328" s="46">
        <v>13.572500000000002</v>
      </c>
      <c r="T328" s="47">
        <v>11.827499999999997</v>
      </c>
      <c r="U328" s="46">
        <v>14.600499999999986</v>
      </c>
      <c r="V328" s="47">
        <v>20.392000000000031</v>
      </c>
      <c r="W328" s="46">
        <v>21.619950000000006</v>
      </c>
      <c r="X328" s="47">
        <v>0</v>
      </c>
      <c r="Y328" s="46">
        <v>0</v>
      </c>
      <c r="Z328" s="47">
        <v>0</v>
      </c>
      <c r="AA328" s="46">
        <v>0</v>
      </c>
      <c r="AB328" s="47">
        <v>0</v>
      </c>
      <c r="AC328" s="59"/>
      <c r="AD328" s="60">
        <f t="shared" si="12"/>
        <v>116.93008333333337</v>
      </c>
      <c r="AE328" s="59"/>
    </row>
    <row r="329" spans="2:31" x14ac:dyDescent="0.3">
      <c r="B329" s="14" t="s">
        <v>12</v>
      </c>
      <c r="C329" s="14"/>
      <c r="D329" s="14"/>
      <c r="E329" s="46">
        <v>0</v>
      </c>
      <c r="F329" s="47">
        <v>0</v>
      </c>
      <c r="G329" s="46">
        <v>0</v>
      </c>
      <c r="H329" s="47">
        <v>0</v>
      </c>
      <c r="I329" s="46">
        <v>0</v>
      </c>
      <c r="J329" s="47">
        <v>0</v>
      </c>
      <c r="K329" s="46">
        <v>0</v>
      </c>
      <c r="L329" s="47">
        <v>0</v>
      </c>
      <c r="M329" s="46">
        <v>0</v>
      </c>
      <c r="N329" s="47">
        <v>0.78300000000000014</v>
      </c>
      <c r="O329" s="46">
        <v>2.4208333333333329</v>
      </c>
      <c r="P329" s="47">
        <v>3.987833333333334</v>
      </c>
      <c r="Q329" s="46">
        <v>3.6718333333333333</v>
      </c>
      <c r="R329" s="47">
        <v>4.0295000000000005</v>
      </c>
      <c r="S329" s="46">
        <v>7.3331666666666688</v>
      </c>
      <c r="T329" s="47">
        <v>10.419333333333332</v>
      </c>
      <c r="U329" s="46">
        <v>14.878000000000002</v>
      </c>
      <c r="V329" s="47">
        <v>23.007833333333334</v>
      </c>
      <c r="W329" s="46">
        <v>20.07008333333334</v>
      </c>
      <c r="X329" s="47">
        <v>0</v>
      </c>
      <c r="Y329" s="46">
        <v>0</v>
      </c>
      <c r="Z329" s="47">
        <v>0</v>
      </c>
      <c r="AA329" s="46">
        <v>0</v>
      </c>
      <c r="AB329" s="47">
        <v>0</v>
      </c>
      <c r="AC329" s="59"/>
      <c r="AD329" s="60">
        <f t="shared" si="12"/>
        <v>90.60141666666668</v>
      </c>
      <c r="AE329" s="59"/>
    </row>
    <row r="330" spans="2:31" x14ac:dyDescent="0.3">
      <c r="B330" s="14" t="s">
        <v>13</v>
      </c>
      <c r="C330" s="14"/>
      <c r="D330" s="14"/>
      <c r="E330" s="46">
        <v>0</v>
      </c>
      <c r="F330" s="47">
        <v>0</v>
      </c>
      <c r="G330" s="46">
        <v>0</v>
      </c>
      <c r="H330" s="47">
        <v>0</v>
      </c>
      <c r="I330" s="46">
        <v>0</v>
      </c>
      <c r="J330" s="47">
        <v>0</v>
      </c>
      <c r="K330" s="46">
        <v>0</v>
      </c>
      <c r="L330" s="47">
        <v>0</v>
      </c>
      <c r="M330" s="46">
        <v>0</v>
      </c>
      <c r="N330" s="47">
        <v>1.4553333333333336</v>
      </c>
      <c r="O330" s="46">
        <v>5.3800000000000008</v>
      </c>
      <c r="P330" s="47">
        <v>8.7128333333333412</v>
      </c>
      <c r="Q330" s="46">
        <v>14.226666666666654</v>
      </c>
      <c r="R330" s="47">
        <v>24.200000000000028</v>
      </c>
      <c r="S330" s="46">
        <v>35.5</v>
      </c>
      <c r="T330" s="47">
        <v>40.732333333333337</v>
      </c>
      <c r="U330" s="46">
        <v>46.173666666666655</v>
      </c>
      <c r="V330" s="47">
        <v>68.654166666666654</v>
      </c>
      <c r="W330" s="46">
        <v>54.686833333333318</v>
      </c>
      <c r="X330" s="47">
        <v>0</v>
      </c>
      <c r="Y330" s="46">
        <v>0</v>
      </c>
      <c r="Z330" s="47">
        <v>0</v>
      </c>
      <c r="AA330" s="46">
        <v>0</v>
      </c>
      <c r="AB330" s="47">
        <v>0</v>
      </c>
      <c r="AC330" s="59"/>
      <c r="AD330" s="60">
        <f t="shared" si="12"/>
        <v>299.72183333333334</v>
      </c>
      <c r="AE330" s="59"/>
    </row>
    <row r="331" spans="2:31" x14ac:dyDescent="0.3">
      <c r="B331" s="14" t="s">
        <v>14</v>
      </c>
      <c r="C331" s="14"/>
      <c r="D331" s="14"/>
      <c r="E331" s="46">
        <v>0</v>
      </c>
      <c r="F331" s="47">
        <v>0</v>
      </c>
      <c r="G331" s="46">
        <v>0</v>
      </c>
      <c r="H331" s="47">
        <v>0</v>
      </c>
      <c r="I331" s="46">
        <v>0</v>
      </c>
      <c r="J331" s="47">
        <v>0</v>
      </c>
      <c r="K331" s="46">
        <v>0</v>
      </c>
      <c r="L331" s="47">
        <v>0</v>
      </c>
      <c r="M331" s="46">
        <v>0</v>
      </c>
      <c r="N331" s="47">
        <v>0</v>
      </c>
      <c r="O331" s="46">
        <v>0</v>
      </c>
      <c r="P331" s="47">
        <v>0</v>
      </c>
      <c r="Q331" s="46">
        <v>0</v>
      </c>
      <c r="R331" s="47">
        <v>0</v>
      </c>
      <c r="S331" s="46">
        <v>0</v>
      </c>
      <c r="T331" s="47">
        <v>0</v>
      </c>
      <c r="U331" s="46">
        <v>0</v>
      </c>
      <c r="V331" s="47">
        <v>0</v>
      </c>
      <c r="W331" s="46">
        <v>0</v>
      </c>
      <c r="X331" s="47">
        <v>0</v>
      </c>
      <c r="Y331" s="46">
        <v>0</v>
      </c>
      <c r="Z331" s="47">
        <v>0</v>
      </c>
      <c r="AA331" s="46">
        <v>0</v>
      </c>
      <c r="AB331" s="47">
        <v>0</v>
      </c>
      <c r="AC331" s="59"/>
      <c r="AD331" s="60">
        <f t="shared" si="12"/>
        <v>0</v>
      </c>
      <c r="AE331" s="59"/>
    </row>
    <row r="332" spans="2:31" x14ac:dyDescent="0.3">
      <c r="B332" s="14" t="s">
        <v>15</v>
      </c>
      <c r="C332" s="14"/>
      <c r="D332" s="14"/>
      <c r="E332" s="46">
        <v>0</v>
      </c>
      <c r="F332" s="47">
        <v>0</v>
      </c>
      <c r="G332" s="46">
        <v>0</v>
      </c>
      <c r="H332" s="47">
        <v>0</v>
      </c>
      <c r="I332" s="46">
        <v>0</v>
      </c>
      <c r="J332" s="47">
        <v>0</v>
      </c>
      <c r="K332" s="46">
        <v>0</v>
      </c>
      <c r="L332" s="47">
        <v>0</v>
      </c>
      <c r="M332" s="46">
        <v>0</v>
      </c>
      <c r="N332" s="47">
        <v>19.959166666666668</v>
      </c>
      <c r="O332" s="46">
        <v>23.066833333333332</v>
      </c>
      <c r="P332" s="47">
        <v>0</v>
      </c>
      <c r="Q332" s="46">
        <v>0</v>
      </c>
      <c r="R332" s="47">
        <v>40.87716666666666</v>
      </c>
      <c r="S332" s="46">
        <v>44.395333333333333</v>
      </c>
      <c r="T332" s="47">
        <v>49.389833333333314</v>
      </c>
      <c r="U332" s="46">
        <v>53.75116666666667</v>
      </c>
      <c r="V332" s="47">
        <v>43.694500000000012</v>
      </c>
      <c r="W332" s="46">
        <v>25.355666666666668</v>
      </c>
      <c r="X332" s="47">
        <v>0</v>
      </c>
      <c r="Y332" s="46">
        <v>0</v>
      </c>
      <c r="Z332" s="47">
        <v>0</v>
      </c>
      <c r="AA332" s="46">
        <v>0</v>
      </c>
      <c r="AB332" s="47">
        <v>0</v>
      </c>
      <c r="AC332" s="59"/>
      <c r="AD332" s="60">
        <f t="shared" si="12"/>
        <v>300.48966666666666</v>
      </c>
      <c r="AE332" s="59"/>
    </row>
    <row r="333" spans="2:31" x14ac:dyDescent="0.3">
      <c r="B333" s="14" t="s">
        <v>16</v>
      </c>
      <c r="C333" s="14"/>
      <c r="D333" s="14"/>
      <c r="E333" s="46">
        <v>0</v>
      </c>
      <c r="F333" s="47">
        <v>0</v>
      </c>
      <c r="G333" s="46">
        <v>0</v>
      </c>
      <c r="H333" s="47">
        <v>0</v>
      </c>
      <c r="I333" s="46">
        <v>0</v>
      </c>
      <c r="J333" s="47">
        <v>0</v>
      </c>
      <c r="K333" s="46">
        <v>0</v>
      </c>
      <c r="L333" s="47">
        <v>0</v>
      </c>
      <c r="M333" s="46">
        <v>0</v>
      </c>
      <c r="N333" s="47">
        <v>0</v>
      </c>
      <c r="O333" s="46">
        <v>0</v>
      </c>
      <c r="P333" s="47">
        <v>0</v>
      </c>
      <c r="Q333" s="46">
        <v>0</v>
      </c>
      <c r="R333" s="47">
        <v>0</v>
      </c>
      <c r="S333" s="46">
        <v>0</v>
      </c>
      <c r="T333" s="47">
        <v>0</v>
      </c>
      <c r="U333" s="46">
        <v>0</v>
      </c>
      <c r="V333" s="47">
        <v>0</v>
      </c>
      <c r="W333" s="46">
        <v>0</v>
      </c>
      <c r="X333" s="47">
        <v>0</v>
      </c>
      <c r="Y333" s="46">
        <v>0</v>
      </c>
      <c r="Z333" s="47">
        <v>0</v>
      </c>
      <c r="AA333" s="46">
        <v>0</v>
      </c>
      <c r="AB333" s="47">
        <v>0</v>
      </c>
      <c r="AC333" s="59"/>
      <c r="AD333" s="60">
        <f t="shared" si="12"/>
        <v>0</v>
      </c>
      <c r="AE333" s="59"/>
    </row>
    <row r="334" spans="2:31" x14ac:dyDescent="0.3">
      <c r="B334" s="14" t="s">
        <v>17</v>
      </c>
      <c r="C334" s="14"/>
      <c r="D334" s="14"/>
      <c r="E334" s="46">
        <v>0</v>
      </c>
      <c r="F334" s="47">
        <v>0</v>
      </c>
      <c r="G334" s="46">
        <v>0</v>
      </c>
      <c r="H334" s="47">
        <v>0</v>
      </c>
      <c r="I334" s="46">
        <v>0</v>
      </c>
      <c r="J334" s="47">
        <v>0</v>
      </c>
      <c r="K334" s="46">
        <v>0</v>
      </c>
      <c r="L334" s="47">
        <v>0</v>
      </c>
      <c r="M334" s="46">
        <v>0</v>
      </c>
      <c r="N334" s="47">
        <v>0</v>
      </c>
      <c r="O334" s="46">
        <v>0</v>
      </c>
      <c r="P334" s="47">
        <v>0</v>
      </c>
      <c r="Q334" s="46">
        <v>0</v>
      </c>
      <c r="R334" s="47">
        <v>0</v>
      </c>
      <c r="S334" s="46">
        <v>0</v>
      </c>
      <c r="T334" s="47">
        <v>0</v>
      </c>
      <c r="U334" s="46">
        <v>0</v>
      </c>
      <c r="V334" s="47">
        <v>0</v>
      </c>
      <c r="W334" s="46">
        <v>0</v>
      </c>
      <c r="X334" s="47">
        <v>0</v>
      </c>
      <c r="Y334" s="46">
        <v>0</v>
      </c>
      <c r="Z334" s="47">
        <v>0</v>
      </c>
      <c r="AA334" s="46">
        <v>0</v>
      </c>
      <c r="AB334" s="47">
        <v>0</v>
      </c>
      <c r="AC334" s="59"/>
      <c r="AD334" s="60">
        <f t="shared" si="12"/>
        <v>0</v>
      </c>
      <c r="AE334" s="59"/>
    </row>
    <row r="335" spans="2:31" x14ac:dyDescent="0.3">
      <c r="B335" s="14" t="s">
        <v>18</v>
      </c>
      <c r="C335" s="14"/>
      <c r="D335" s="14"/>
      <c r="E335" s="46">
        <v>0</v>
      </c>
      <c r="F335" s="47">
        <v>0</v>
      </c>
      <c r="G335" s="46">
        <v>0</v>
      </c>
      <c r="H335" s="47">
        <v>0</v>
      </c>
      <c r="I335" s="46">
        <v>0</v>
      </c>
      <c r="J335" s="47">
        <v>0</v>
      </c>
      <c r="K335" s="46">
        <v>0</v>
      </c>
      <c r="L335" s="47">
        <v>0</v>
      </c>
      <c r="M335" s="46">
        <v>0</v>
      </c>
      <c r="N335" s="47">
        <v>10.19616666666667</v>
      </c>
      <c r="O335" s="46">
        <v>11.832666666666666</v>
      </c>
      <c r="P335" s="47">
        <v>13.852666666666664</v>
      </c>
      <c r="Q335" s="46">
        <v>10.524833333333332</v>
      </c>
      <c r="R335" s="47">
        <v>6.7879999999999994</v>
      </c>
      <c r="S335" s="46">
        <v>7.0138333333333334</v>
      </c>
      <c r="T335" s="47">
        <v>10.183999999999997</v>
      </c>
      <c r="U335" s="46">
        <v>13.344499999999998</v>
      </c>
      <c r="V335" s="47">
        <v>16.625499999999999</v>
      </c>
      <c r="W335" s="46">
        <v>12.19</v>
      </c>
      <c r="X335" s="47">
        <v>0</v>
      </c>
      <c r="Y335" s="46">
        <v>0</v>
      </c>
      <c r="Z335" s="47">
        <v>0</v>
      </c>
      <c r="AA335" s="46">
        <v>0</v>
      </c>
      <c r="AB335" s="47">
        <v>0</v>
      </c>
      <c r="AC335" s="59"/>
      <c r="AD335" s="60">
        <f t="shared" si="12"/>
        <v>112.55216666666666</v>
      </c>
      <c r="AE335" s="59"/>
    </row>
    <row r="336" spans="2:31" x14ac:dyDescent="0.3">
      <c r="B336" s="14" t="s">
        <v>19</v>
      </c>
      <c r="C336" s="14"/>
      <c r="D336" s="14"/>
      <c r="E336" s="46">
        <v>0</v>
      </c>
      <c r="F336" s="47">
        <v>0</v>
      </c>
      <c r="G336" s="46">
        <v>0</v>
      </c>
      <c r="H336" s="47">
        <v>0</v>
      </c>
      <c r="I336" s="46">
        <v>0</v>
      </c>
      <c r="J336" s="47">
        <v>0</v>
      </c>
      <c r="K336" s="46">
        <v>0</v>
      </c>
      <c r="L336" s="47">
        <v>0</v>
      </c>
      <c r="M336" s="46">
        <v>0</v>
      </c>
      <c r="N336" s="47">
        <v>4.9596666666666644</v>
      </c>
      <c r="O336" s="46">
        <v>9.2743333333333347</v>
      </c>
      <c r="P336" s="47">
        <v>15.074499999999995</v>
      </c>
      <c r="Q336" s="46">
        <v>18.793333333333333</v>
      </c>
      <c r="R336" s="47">
        <v>17.211500000000001</v>
      </c>
      <c r="S336" s="46">
        <v>17.1295</v>
      </c>
      <c r="T336" s="47">
        <v>15.394499999999992</v>
      </c>
      <c r="U336" s="46">
        <v>21.069833333333332</v>
      </c>
      <c r="V336" s="47">
        <v>24.620333333333328</v>
      </c>
      <c r="W336" s="46">
        <v>17.741599999999995</v>
      </c>
      <c r="X336" s="47">
        <v>0</v>
      </c>
      <c r="Y336" s="46">
        <v>0</v>
      </c>
      <c r="Z336" s="47">
        <v>0</v>
      </c>
      <c r="AA336" s="46">
        <v>0</v>
      </c>
      <c r="AB336" s="47">
        <v>0</v>
      </c>
      <c r="AC336" s="59"/>
      <c r="AD336" s="60">
        <f t="shared" si="12"/>
        <v>161.26910000000001</v>
      </c>
      <c r="AE336" s="59"/>
    </row>
    <row r="337" spans="2:31" x14ac:dyDescent="0.3">
      <c r="B337" s="4" t="s">
        <v>20</v>
      </c>
      <c r="C337" s="4"/>
      <c r="D337" s="4"/>
      <c r="E337" s="46">
        <v>0</v>
      </c>
      <c r="F337" s="47">
        <v>0</v>
      </c>
      <c r="G337" s="46">
        <v>0</v>
      </c>
      <c r="H337" s="47">
        <v>0</v>
      </c>
      <c r="I337" s="46">
        <v>0</v>
      </c>
      <c r="J337" s="47">
        <v>0</v>
      </c>
      <c r="K337" s="46">
        <v>0</v>
      </c>
      <c r="L337" s="47">
        <v>0</v>
      </c>
      <c r="M337" s="46">
        <v>0</v>
      </c>
      <c r="N337" s="47">
        <v>2.9</v>
      </c>
      <c r="O337" s="46">
        <v>5.0716666666666681</v>
      </c>
      <c r="P337" s="47">
        <v>5.0194999999999999</v>
      </c>
      <c r="Q337" s="46">
        <v>6.4478333333333326</v>
      </c>
      <c r="R337" s="47">
        <v>6.4668333333333319</v>
      </c>
      <c r="S337" s="46">
        <v>4.9708333333333341</v>
      </c>
      <c r="T337" s="47">
        <v>6.0495000000000001</v>
      </c>
      <c r="U337" s="46">
        <v>8.815333333333335</v>
      </c>
      <c r="V337" s="47">
        <v>11.67416666666667</v>
      </c>
      <c r="W337" s="46">
        <v>8.9540000000000006</v>
      </c>
      <c r="X337" s="47">
        <v>0</v>
      </c>
      <c r="Y337" s="46">
        <v>0</v>
      </c>
      <c r="Z337" s="47">
        <v>0</v>
      </c>
      <c r="AA337" s="46">
        <v>0</v>
      </c>
      <c r="AB337" s="47">
        <v>0</v>
      </c>
      <c r="AC337" s="59"/>
      <c r="AD337" s="60">
        <f t="shared" si="12"/>
        <v>66.369666666666674</v>
      </c>
      <c r="AE337" s="59"/>
    </row>
    <row r="338" spans="2:31" x14ac:dyDescent="0.3">
      <c r="B338" s="4" t="s">
        <v>21</v>
      </c>
      <c r="C338" s="4"/>
      <c r="D338" s="4"/>
      <c r="E338" s="46">
        <v>0</v>
      </c>
      <c r="F338" s="47">
        <v>0</v>
      </c>
      <c r="G338" s="46">
        <v>0</v>
      </c>
      <c r="H338" s="47">
        <v>0</v>
      </c>
      <c r="I338" s="46">
        <v>0</v>
      </c>
      <c r="J338" s="47">
        <v>0</v>
      </c>
      <c r="K338" s="46">
        <v>0</v>
      </c>
      <c r="L338" s="47">
        <v>0</v>
      </c>
      <c r="M338" s="46">
        <v>0</v>
      </c>
      <c r="N338" s="47">
        <v>3.8899999999999992</v>
      </c>
      <c r="O338" s="46">
        <v>7.7331666666666674</v>
      </c>
      <c r="P338" s="47">
        <v>9.0726666666666667</v>
      </c>
      <c r="Q338" s="46">
        <v>10.206999999999999</v>
      </c>
      <c r="R338" s="47">
        <v>9.2361666666666693</v>
      </c>
      <c r="S338" s="46">
        <v>6.2858333333333327</v>
      </c>
      <c r="T338" s="47">
        <v>4.6388333333333325</v>
      </c>
      <c r="U338" s="46">
        <v>5.8096666666666659</v>
      </c>
      <c r="V338" s="47">
        <v>2.7521666666666671</v>
      </c>
      <c r="W338" s="46">
        <v>0</v>
      </c>
      <c r="X338" s="47">
        <v>0</v>
      </c>
      <c r="Y338" s="46">
        <v>0</v>
      </c>
      <c r="Z338" s="47">
        <v>0</v>
      </c>
      <c r="AA338" s="46">
        <v>0</v>
      </c>
      <c r="AB338" s="47">
        <v>0</v>
      </c>
      <c r="AC338" s="59"/>
      <c r="AD338" s="60">
        <f t="shared" si="12"/>
        <v>59.625500000000002</v>
      </c>
      <c r="AE338" s="59"/>
    </row>
    <row r="339" spans="2:31" x14ac:dyDescent="0.3">
      <c r="B339" s="4" t="s">
        <v>22</v>
      </c>
      <c r="C339" s="4"/>
      <c r="D339" s="4"/>
      <c r="E339" s="46">
        <v>0</v>
      </c>
      <c r="F339" s="47">
        <v>0</v>
      </c>
      <c r="G339" s="46">
        <v>0</v>
      </c>
      <c r="H339" s="47">
        <v>0</v>
      </c>
      <c r="I339" s="46">
        <v>0</v>
      </c>
      <c r="J339" s="47">
        <v>0</v>
      </c>
      <c r="K339" s="46">
        <v>0</v>
      </c>
      <c r="L339" s="47">
        <v>0</v>
      </c>
      <c r="M339" s="46">
        <v>0</v>
      </c>
      <c r="N339" s="47">
        <v>1.9450000000000003</v>
      </c>
      <c r="O339" s="46">
        <v>3.2120000000000002</v>
      </c>
      <c r="P339" s="47">
        <v>3.2676666666666661</v>
      </c>
      <c r="Q339" s="46">
        <v>3.6643333333333334</v>
      </c>
      <c r="R339" s="47">
        <v>3.4473333333333325</v>
      </c>
      <c r="S339" s="46">
        <v>2.593833333333333</v>
      </c>
      <c r="T339" s="47">
        <v>1.9571666666666665</v>
      </c>
      <c r="U339" s="46">
        <v>0.74983333333333335</v>
      </c>
      <c r="V339" s="47">
        <v>0.38550000000000018</v>
      </c>
      <c r="W339" s="46">
        <v>0</v>
      </c>
      <c r="X339" s="47">
        <v>0</v>
      </c>
      <c r="Y339" s="46">
        <v>0</v>
      </c>
      <c r="Z339" s="47">
        <v>0</v>
      </c>
      <c r="AA339" s="46">
        <v>0</v>
      </c>
      <c r="AB339" s="47">
        <v>0</v>
      </c>
      <c r="AC339" s="59"/>
      <c r="AD339" s="60">
        <f t="shared" si="12"/>
        <v>21.222666666666669</v>
      </c>
      <c r="AE339" s="59"/>
    </row>
    <row r="340" spans="2:31" x14ac:dyDescent="0.3">
      <c r="B340" s="4" t="s">
        <v>23</v>
      </c>
      <c r="C340" s="4"/>
      <c r="D340" s="4"/>
      <c r="E340" s="46">
        <v>0</v>
      </c>
      <c r="F340" s="47">
        <v>0</v>
      </c>
      <c r="G340" s="46">
        <v>0</v>
      </c>
      <c r="H340" s="47">
        <v>0</v>
      </c>
      <c r="I340" s="46">
        <v>0</v>
      </c>
      <c r="J340" s="47">
        <v>0</v>
      </c>
      <c r="K340" s="46">
        <v>0</v>
      </c>
      <c r="L340" s="47">
        <v>0</v>
      </c>
      <c r="M340" s="46">
        <v>0</v>
      </c>
      <c r="N340" s="47">
        <v>3.7796666666666705</v>
      </c>
      <c r="O340" s="46">
        <v>4.9700000000000033</v>
      </c>
      <c r="P340" s="47">
        <v>4.5399999999999983</v>
      </c>
      <c r="Q340" s="46">
        <v>4.430000000000005</v>
      </c>
      <c r="R340" s="47">
        <v>5.7400000000000047</v>
      </c>
      <c r="S340" s="46">
        <v>7.0899999999999919</v>
      </c>
      <c r="T340" s="47">
        <v>8.5199999999999925</v>
      </c>
      <c r="U340" s="46">
        <v>10.820000000000006</v>
      </c>
      <c r="V340" s="47">
        <v>14.580000000000014</v>
      </c>
      <c r="W340" s="46">
        <v>13.437274999999996</v>
      </c>
      <c r="X340" s="47">
        <v>0</v>
      </c>
      <c r="Y340" s="46">
        <v>0</v>
      </c>
      <c r="Z340" s="47">
        <v>0</v>
      </c>
      <c r="AA340" s="46">
        <v>0</v>
      </c>
      <c r="AB340" s="47">
        <v>0</v>
      </c>
      <c r="AC340" s="59"/>
      <c r="AD340" s="60">
        <f t="shared" si="12"/>
        <v>77.906941666666683</v>
      </c>
      <c r="AE340" s="59"/>
    </row>
    <row r="341" spans="2:31" x14ac:dyDescent="0.3">
      <c r="B341" s="4" t="s">
        <v>24</v>
      </c>
      <c r="C341" s="4"/>
      <c r="D341" s="4"/>
      <c r="E341" s="46">
        <v>0</v>
      </c>
      <c r="F341" s="47">
        <v>0</v>
      </c>
      <c r="G341" s="46">
        <v>0</v>
      </c>
      <c r="H341" s="47">
        <v>0</v>
      </c>
      <c r="I341" s="46">
        <v>0</v>
      </c>
      <c r="J341" s="47">
        <v>0</v>
      </c>
      <c r="K341" s="46">
        <v>0</v>
      </c>
      <c r="L341" s="47">
        <v>0</v>
      </c>
      <c r="M341" s="46">
        <v>0</v>
      </c>
      <c r="N341" s="47">
        <v>3.574666666666666</v>
      </c>
      <c r="O341" s="46">
        <v>5.687333333333334</v>
      </c>
      <c r="P341" s="47">
        <v>6.0719999999999992</v>
      </c>
      <c r="Q341" s="46">
        <v>7.6519999999999984</v>
      </c>
      <c r="R341" s="47">
        <v>7.9791666666666652</v>
      </c>
      <c r="S341" s="46">
        <v>1.2781666666666669</v>
      </c>
      <c r="T341" s="47">
        <v>0.35449999999999982</v>
      </c>
      <c r="U341" s="46">
        <v>4.3603333333333332</v>
      </c>
      <c r="V341" s="47">
        <v>6.3468333333333327</v>
      </c>
      <c r="W341" s="46">
        <v>3.1254166666666676</v>
      </c>
      <c r="X341" s="47">
        <v>0</v>
      </c>
      <c r="Y341" s="46">
        <v>0</v>
      </c>
      <c r="Z341" s="47">
        <v>0</v>
      </c>
      <c r="AA341" s="46">
        <v>0</v>
      </c>
      <c r="AB341" s="47">
        <v>0</v>
      </c>
      <c r="AC341" s="59"/>
      <c r="AD341" s="60">
        <f t="shared" si="12"/>
        <v>46.430416666666659</v>
      </c>
      <c r="AE341" s="59"/>
    </row>
    <row r="342" spans="2:31" x14ac:dyDescent="0.3">
      <c r="B342" s="4" t="s">
        <v>25</v>
      </c>
      <c r="C342" s="4"/>
      <c r="D342" s="4"/>
      <c r="E342" s="46">
        <v>0</v>
      </c>
      <c r="F342" s="47">
        <v>0</v>
      </c>
      <c r="G342" s="46">
        <v>0</v>
      </c>
      <c r="H342" s="47">
        <v>0</v>
      </c>
      <c r="I342" s="46">
        <v>0</v>
      </c>
      <c r="J342" s="47">
        <v>0</v>
      </c>
      <c r="K342" s="46">
        <v>0</v>
      </c>
      <c r="L342" s="47">
        <v>0</v>
      </c>
      <c r="M342" s="46">
        <v>0</v>
      </c>
      <c r="N342" s="47">
        <v>0.59053333333333335</v>
      </c>
      <c r="O342" s="46">
        <v>0.74049999999999916</v>
      </c>
      <c r="P342" s="47">
        <v>0.81533333333333335</v>
      </c>
      <c r="Q342" s="46">
        <v>1.1574833333333336</v>
      </c>
      <c r="R342" s="47">
        <v>1.5155000000000005</v>
      </c>
      <c r="S342" s="46">
        <v>3.1781666666666668</v>
      </c>
      <c r="T342" s="47">
        <v>0.88133333333333364</v>
      </c>
      <c r="U342" s="46">
        <v>3.9524999999999997</v>
      </c>
      <c r="V342" s="47">
        <v>5.1990000000000007</v>
      </c>
      <c r="W342" s="46">
        <v>4.2753341666666671</v>
      </c>
      <c r="X342" s="47">
        <v>0</v>
      </c>
      <c r="Y342" s="46">
        <v>0</v>
      </c>
      <c r="Z342" s="47">
        <v>0</v>
      </c>
      <c r="AA342" s="46">
        <v>0</v>
      </c>
      <c r="AB342" s="47">
        <v>0</v>
      </c>
      <c r="AC342" s="59"/>
      <c r="AD342" s="60">
        <f t="shared" si="12"/>
        <v>22.305684166666669</v>
      </c>
      <c r="AE342" s="59"/>
    </row>
    <row r="343" spans="2:31" x14ac:dyDescent="0.3">
      <c r="B343" s="4" t="s">
        <v>26</v>
      </c>
      <c r="C343" s="4"/>
      <c r="D343" s="4"/>
      <c r="E343" s="46">
        <v>0</v>
      </c>
      <c r="F343" s="47">
        <v>0</v>
      </c>
      <c r="G343" s="46">
        <v>0</v>
      </c>
      <c r="H343" s="47">
        <v>0</v>
      </c>
      <c r="I343" s="46">
        <v>0</v>
      </c>
      <c r="J343" s="47">
        <v>0</v>
      </c>
      <c r="K343" s="46">
        <v>0</v>
      </c>
      <c r="L343" s="47">
        <v>0</v>
      </c>
      <c r="M343" s="46">
        <v>0</v>
      </c>
      <c r="N343" s="47">
        <v>1.0881666666666667</v>
      </c>
      <c r="O343" s="46">
        <v>0.36199999999999954</v>
      </c>
      <c r="P343" s="47">
        <v>2.0500000000000011E-2</v>
      </c>
      <c r="Q343" s="46">
        <v>5.733333333333334E-2</v>
      </c>
      <c r="R343" s="47">
        <v>0.20133333333333334</v>
      </c>
      <c r="S343" s="46">
        <v>0.35733333333333323</v>
      </c>
      <c r="T343" s="47">
        <v>6.7500000000000018E-2</v>
      </c>
      <c r="U343" s="46">
        <v>0.11733333333333337</v>
      </c>
      <c r="V343" s="47">
        <v>6.5499999999999961E-2</v>
      </c>
      <c r="W343" s="46">
        <v>0</v>
      </c>
      <c r="X343" s="47">
        <v>0</v>
      </c>
      <c r="Y343" s="46">
        <v>0</v>
      </c>
      <c r="Z343" s="47">
        <v>0</v>
      </c>
      <c r="AA343" s="46">
        <v>0</v>
      </c>
      <c r="AB343" s="47">
        <v>0</v>
      </c>
      <c r="AC343" s="59"/>
      <c r="AD343" s="60">
        <f t="shared" si="12"/>
        <v>2.3369999999999993</v>
      </c>
      <c r="AE343" s="59"/>
    </row>
    <row r="344" spans="2:31" x14ac:dyDescent="0.3">
      <c r="B344" s="4" t="s">
        <v>27</v>
      </c>
      <c r="C344" s="4"/>
      <c r="D344" s="4"/>
      <c r="E344" s="46">
        <v>0</v>
      </c>
      <c r="F344" s="47">
        <v>0</v>
      </c>
      <c r="G344" s="46">
        <v>0</v>
      </c>
      <c r="H344" s="47">
        <v>0</v>
      </c>
      <c r="I344" s="46">
        <v>0</v>
      </c>
      <c r="J344" s="47">
        <v>0</v>
      </c>
      <c r="K344" s="46">
        <v>0</v>
      </c>
      <c r="L344" s="47">
        <v>0</v>
      </c>
      <c r="M344" s="46">
        <v>0</v>
      </c>
      <c r="N344" s="47">
        <v>5.4871666666666661</v>
      </c>
      <c r="O344" s="46">
        <v>3.4116666666666711</v>
      </c>
      <c r="P344" s="47">
        <v>0.78000000000000069</v>
      </c>
      <c r="Q344" s="46">
        <v>0.32999999999999974</v>
      </c>
      <c r="R344" s="47">
        <v>0.24099999999999999</v>
      </c>
      <c r="S344" s="46">
        <v>0</v>
      </c>
      <c r="T344" s="47">
        <v>1.3305</v>
      </c>
      <c r="U344" s="46">
        <v>7.5633333333333335</v>
      </c>
      <c r="V344" s="47">
        <v>10.918166666666661</v>
      </c>
      <c r="W344" s="46">
        <v>8.0209666666666628</v>
      </c>
      <c r="X344" s="47">
        <v>0</v>
      </c>
      <c r="Y344" s="46">
        <v>0</v>
      </c>
      <c r="Z344" s="47">
        <v>0</v>
      </c>
      <c r="AA344" s="46">
        <v>0</v>
      </c>
      <c r="AB344" s="47">
        <v>0</v>
      </c>
      <c r="AC344" s="59"/>
      <c r="AD344" s="60">
        <f t="shared" si="12"/>
        <v>38.082799999999992</v>
      </c>
      <c r="AE344" s="59"/>
    </row>
    <row r="345" spans="2:31" x14ac:dyDescent="0.3">
      <c r="B345" s="4" t="s">
        <v>28</v>
      </c>
      <c r="C345" s="4"/>
      <c r="D345" s="4"/>
      <c r="E345" s="46">
        <v>0</v>
      </c>
      <c r="F345" s="47">
        <v>0</v>
      </c>
      <c r="G345" s="46">
        <v>0</v>
      </c>
      <c r="H345" s="47">
        <v>0</v>
      </c>
      <c r="I345" s="46">
        <v>0</v>
      </c>
      <c r="J345" s="47">
        <v>0</v>
      </c>
      <c r="K345" s="46">
        <v>0</v>
      </c>
      <c r="L345" s="47">
        <v>0</v>
      </c>
      <c r="M345" s="46">
        <v>0</v>
      </c>
      <c r="N345" s="47">
        <v>4.0331666666666672</v>
      </c>
      <c r="O345" s="46">
        <v>2.4169999999999994</v>
      </c>
      <c r="P345" s="47">
        <v>1.0934999999999999</v>
      </c>
      <c r="Q345" s="46">
        <v>1.1588333333333329</v>
      </c>
      <c r="R345" s="47">
        <v>0.75516666666666643</v>
      </c>
      <c r="S345" s="46">
        <v>5.0236666666666689</v>
      </c>
      <c r="T345" s="47">
        <v>16.384000000000004</v>
      </c>
      <c r="U345" s="46">
        <v>23.685833333333335</v>
      </c>
      <c r="V345" s="47">
        <v>25.16599999999999</v>
      </c>
      <c r="W345" s="46">
        <v>17.543308333333339</v>
      </c>
      <c r="X345" s="47">
        <v>0</v>
      </c>
      <c r="Y345" s="46">
        <v>0</v>
      </c>
      <c r="Z345" s="47">
        <v>0</v>
      </c>
      <c r="AA345" s="46">
        <v>0</v>
      </c>
      <c r="AB345" s="47">
        <v>0</v>
      </c>
      <c r="AC345" s="59"/>
      <c r="AD345" s="60">
        <f t="shared" si="12"/>
        <v>97.260475</v>
      </c>
      <c r="AE345" s="59"/>
    </row>
    <row r="346" spans="2:31" x14ac:dyDescent="0.3">
      <c r="B346" s="4" t="s">
        <v>107</v>
      </c>
      <c r="C346" s="4"/>
      <c r="D346" s="4"/>
      <c r="E346" s="46">
        <v>0</v>
      </c>
      <c r="F346" s="47">
        <v>0</v>
      </c>
      <c r="G346" s="46">
        <v>0</v>
      </c>
      <c r="H346" s="47">
        <v>0</v>
      </c>
      <c r="I346" s="46">
        <v>0</v>
      </c>
      <c r="J346" s="47">
        <v>0</v>
      </c>
      <c r="K346" s="46">
        <v>0</v>
      </c>
      <c r="L346" s="47">
        <v>0</v>
      </c>
      <c r="M346" s="46">
        <v>0</v>
      </c>
      <c r="N346" s="47">
        <v>1.8713333333333335</v>
      </c>
      <c r="O346" s="46">
        <v>1.7404999999999993</v>
      </c>
      <c r="P346" s="47">
        <v>0</v>
      </c>
      <c r="Q346" s="46">
        <v>0.33333333333333343</v>
      </c>
      <c r="R346" s="47">
        <v>0</v>
      </c>
      <c r="S346" s="46">
        <v>0</v>
      </c>
      <c r="T346" s="47">
        <v>0</v>
      </c>
      <c r="U346" s="46">
        <v>0</v>
      </c>
      <c r="V346" s="47">
        <v>0</v>
      </c>
      <c r="W346" s="46">
        <v>0</v>
      </c>
      <c r="X346" s="47">
        <v>0</v>
      </c>
      <c r="Y346" s="46">
        <v>0</v>
      </c>
      <c r="Z346" s="47">
        <v>0</v>
      </c>
      <c r="AA346" s="46">
        <v>0</v>
      </c>
      <c r="AB346" s="47">
        <v>0</v>
      </c>
      <c r="AC346" s="59"/>
      <c r="AD346" s="60">
        <f t="shared" si="12"/>
        <v>3.9451666666666663</v>
      </c>
      <c r="AE346" s="59"/>
    </row>
    <row r="347" spans="2:31" x14ac:dyDescent="0.3">
      <c r="B347" s="4" t="s">
        <v>29</v>
      </c>
      <c r="C347" s="4"/>
      <c r="D347" s="4"/>
      <c r="E347" s="46">
        <v>0</v>
      </c>
      <c r="F347" s="47">
        <v>0</v>
      </c>
      <c r="G347" s="46">
        <v>0</v>
      </c>
      <c r="H347" s="47">
        <v>0</v>
      </c>
      <c r="I347" s="46">
        <v>0</v>
      </c>
      <c r="J347" s="47">
        <v>0</v>
      </c>
      <c r="K347" s="46">
        <v>0</v>
      </c>
      <c r="L347" s="47">
        <v>0</v>
      </c>
      <c r="M347" s="46">
        <v>0</v>
      </c>
      <c r="N347" s="47">
        <v>2.5193333333333343</v>
      </c>
      <c r="O347" s="46">
        <v>2.3756666666666657</v>
      </c>
      <c r="P347" s="47">
        <v>0</v>
      </c>
      <c r="Q347" s="46">
        <v>0.31800000000000012</v>
      </c>
      <c r="R347" s="47">
        <v>8.9000000000000037E-2</v>
      </c>
      <c r="S347" s="46">
        <v>0</v>
      </c>
      <c r="T347" s="47">
        <v>0</v>
      </c>
      <c r="U347" s="46">
        <v>2.886000000000001</v>
      </c>
      <c r="V347" s="47">
        <v>3.674166666666669</v>
      </c>
      <c r="W347" s="46">
        <v>0</v>
      </c>
      <c r="X347" s="47">
        <v>0</v>
      </c>
      <c r="Y347" s="46">
        <v>0</v>
      </c>
      <c r="Z347" s="47">
        <v>0</v>
      </c>
      <c r="AA347" s="46">
        <v>0</v>
      </c>
      <c r="AB347" s="47">
        <v>0</v>
      </c>
      <c r="AC347" s="59"/>
      <c r="AD347" s="60">
        <f t="shared" si="12"/>
        <v>11.862166666666671</v>
      </c>
      <c r="AE347" s="59"/>
    </row>
    <row r="348" spans="2:31" x14ac:dyDescent="0.3">
      <c r="B348" s="4" t="s">
        <v>30</v>
      </c>
      <c r="C348" s="4"/>
      <c r="D348" s="4"/>
      <c r="E348" s="46">
        <v>0</v>
      </c>
      <c r="F348" s="47">
        <v>0</v>
      </c>
      <c r="G348" s="46">
        <v>0</v>
      </c>
      <c r="H348" s="47">
        <v>0</v>
      </c>
      <c r="I348" s="46">
        <v>0</v>
      </c>
      <c r="J348" s="47">
        <v>0</v>
      </c>
      <c r="K348" s="46">
        <v>0</v>
      </c>
      <c r="L348" s="47">
        <v>0</v>
      </c>
      <c r="M348" s="46">
        <v>0</v>
      </c>
      <c r="N348" s="47">
        <v>8.1536666666666662</v>
      </c>
      <c r="O348" s="46">
        <v>2.5378333333333329</v>
      </c>
      <c r="P348" s="47">
        <v>0</v>
      </c>
      <c r="Q348" s="46">
        <v>0</v>
      </c>
      <c r="R348" s="47">
        <v>2.2566666666666673</v>
      </c>
      <c r="S348" s="46">
        <v>0</v>
      </c>
      <c r="T348" s="47">
        <v>2.2679999999999993</v>
      </c>
      <c r="U348" s="46">
        <v>8.2729999999999997</v>
      </c>
      <c r="V348" s="47">
        <v>2.1819999999999982</v>
      </c>
      <c r="W348" s="46">
        <v>0</v>
      </c>
      <c r="X348" s="47">
        <v>0</v>
      </c>
      <c r="Y348" s="46">
        <v>0</v>
      </c>
      <c r="Z348" s="47">
        <v>0</v>
      </c>
      <c r="AA348" s="46">
        <v>0</v>
      </c>
      <c r="AB348" s="47">
        <v>0</v>
      </c>
      <c r="AC348" s="59"/>
      <c r="AD348" s="60">
        <f t="shared" si="12"/>
        <v>25.671166666666664</v>
      </c>
      <c r="AE348" s="59"/>
    </row>
    <row r="349" spans="2:31" x14ac:dyDescent="0.3">
      <c r="B349" s="4" t="s">
        <v>31</v>
      </c>
      <c r="C349" s="4"/>
      <c r="D349" s="4"/>
      <c r="E349" s="46">
        <v>0</v>
      </c>
      <c r="F349" s="47">
        <v>0</v>
      </c>
      <c r="G349" s="46">
        <v>0</v>
      </c>
      <c r="H349" s="47">
        <v>0</v>
      </c>
      <c r="I349" s="46">
        <v>0</v>
      </c>
      <c r="J349" s="47">
        <v>0</v>
      </c>
      <c r="K349" s="46">
        <v>0</v>
      </c>
      <c r="L349" s="47">
        <v>0</v>
      </c>
      <c r="M349" s="46">
        <v>0</v>
      </c>
      <c r="N349" s="47">
        <v>2.0700000000000016</v>
      </c>
      <c r="O349" s="46">
        <v>0.30000000000000038</v>
      </c>
      <c r="P349" s="47">
        <v>0.5</v>
      </c>
      <c r="Q349" s="46">
        <v>1.9000000000000019</v>
      </c>
      <c r="R349" s="47">
        <v>4.5</v>
      </c>
      <c r="S349" s="46">
        <v>6.8000000000000069</v>
      </c>
      <c r="T349" s="47">
        <v>9.3000000000000043</v>
      </c>
      <c r="U349" s="46">
        <v>12.399999999999986</v>
      </c>
      <c r="V349" s="47">
        <v>14</v>
      </c>
      <c r="W349" s="46">
        <v>10.98199999999999</v>
      </c>
      <c r="X349" s="47">
        <v>0</v>
      </c>
      <c r="Y349" s="46">
        <v>0</v>
      </c>
      <c r="Z349" s="47">
        <v>0</v>
      </c>
      <c r="AA349" s="46">
        <v>0</v>
      </c>
      <c r="AB349" s="47">
        <v>0</v>
      </c>
      <c r="AC349" s="59"/>
      <c r="AD349" s="60">
        <f t="shared" si="12"/>
        <v>62.751999999999995</v>
      </c>
      <c r="AE349" s="59"/>
    </row>
    <row r="350" spans="2:31" x14ac:dyDescent="0.3">
      <c r="B350" s="4" t="s">
        <v>32</v>
      </c>
      <c r="C350" s="4"/>
      <c r="D350" s="4"/>
      <c r="E350" s="46">
        <v>0</v>
      </c>
      <c r="F350" s="47">
        <v>0</v>
      </c>
      <c r="G350" s="46">
        <v>0</v>
      </c>
      <c r="H350" s="47">
        <v>0</v>
      </c>
      <c r="I350" s="46">
        <v>0</v>
      </c>
      <c r="J350" s="47">
        <v>0</v>
      </c>
      <c r="K350" s="46">
        <v>0</v>
      </c>
      <c r="L350" s="47">
        <v>0</v>
      </c>
      <c r="M350" s="46">
        <v>0</v>
      </c>
      <c r="N350" s="47">
        <v>3.812833333333332</v>
      </c>
      <c r="O350" s="46">
        <v>2.2199999999999993</v>
      </c>
      <c r="P350" s="47">
        <v>0.22000000000000014</v>
      </c>
      <c r="Q350" s="46">
        <v>9.6833333333333313E-2</v>
      </c>
      <c r="R350" s="47">
        <v>0</v>
      </c>
      <c r="S350" s="46">
        <v>0</v>
      </c>
      <c r="T350" s="47">
        <v>0</v>
      </c>
      <c r="U350" s="46">
        <v>4.9465000000000012</v>
      </c>
      <c r="V350" s="47">
        <v>0.27000000000000013</v>
      </c>
      <c r="W350" s="46">
        <v>0</v>
      </c>
      <c r="X350" s="47">
        <v>0</v>
      </c>
      <c r="Y350" s="46">
        <v>0</v>
      </c>
      <c r="Z350" s="47">
        <v>0</v>
      </c>
      <c r="AA350" s="46">
        <v>0</v>
      </c>
      <c r="AB350" s="47">
        <v>0</v>
      </c>
      <c r="AC350" s="59"/>
      <c r="AD350" s="60">
        <f t="shared" si="12"/>
        <v>11.566166666666664</v>
      </c>
      <c r="AE350" s="59"/>
    </row>
    <row r="351" spans="2:31" x14ac:dyDescent="0.3">
      <c r="B351" s="4" t="s">
        <v>33</v>
      </c>
      <c r="C351" s="4"/>
      <c r="D351" s="4"/>
      <c r="E351" s="46">
        <v>0</v>
      </c>
      <c r="F351" s="47">
        <v>0</v>
      </c>
      <c r="G351" s="46">
        <v>0</v>
      </c>
      <c r="H351" s="47">
        <v>0</v>
      </c>
      <c r="I351" s="46">
        <v>0</v>
      </c>
      <c r="J351" s="47">
        <v>0</v>
      </c>
      <c r="K351" s="46">
        <v>0</v>
      </c>
      <c r="L351" s="47">
        <v>0</v>
      </c>
      <c r="M351" s="46">
        <v>0</v>
      </c>
      <c r="N351" s="47">
        <v>0.5711666666666666</v>
      </c>
      <c r="O351" s="46">
        <v>0.19533333333333325</v>
      </c>
      <c r="P351" s="47">
        <v>1.8166666666666671E-2</v>
      </c>
      <c r="Q351" s="46">
        <v>0.25433333333333336</v>
      </c>
      <c r="R351" s="47">
        <v>0.92033333333333345</v>
      </c>
      <c r="S351" s="46">
        <v>1.593666666666667</v>
      </c>
      <c r="T351" s="47">
        <v>0.43799999999999983</v>
      </c>
      <c r="U351" s="46">
        <v>9.799999999999999E-2</v>
      </c>
      <c r="V351" s="47">
        <v>0.12516666666666662</v>
      </c>
      <c r="W351" s="46">
        <v>1.8466666666666735E-2</v>
      </c>
      <c r="X351" s="47">
        <v>0</v>
      </c>
      <c r="Y351" s="46">
        <v>0</v>
      </c>
      <c r="Z351" s="47">
        <v>0</v>
      </c>
      <c r="AA351" s="46">
        <v>0</v>
      </c>
      <c r="AB351" s="47">
        <v>0</v>
      </c>
      <c r="AC351" s="59"/>
      <c r="AD351" s="60">
        <f t="shared" si="12"/>
        <v>4.2326333333333341</v>
      </c>
      <c r="AE351" s="59"/>
    </row>
    <row r="352" spans="2:31" x14ac:dyDescent="0.3">
      <c r="B352" s="4" t="s">
        <v>34</v>
      </c>
      <c r="C352" s="4"/>
      <c r="D352" s="4"/>
      <c r="E352" s="46">
        <v>0</v>
      </c>
      <c r="F352" s="47">
        <v>0</v>
      </c>
      <c r="G352" s="46">
        <v>0</v>
      </c>
      <c r="H352" s="47">
        <v>0</v>
      </c>
      <c r="I352" s="46">
        <v>0</v>
      </c>
      <c r="J352" s="47">
        <v>0</v>
      </c>
      <c r="K352" s="46">
        <v>0</v>
      </c>
      <c r="L352" s="47">
        <v>0</v>
      </c>
      <c r="M352" s="46">
        <v>0</v>
      </c>
      <c r="N352" s="47">
        <v>0.51183333333333347</v>
      </c>
      <c r="O352" s="46">
        <v>0.2506666666666667</v>
      </c>
      <c r="P352" s="47">
        <v>0.13083333333333333</v>
      </c>
      <c r="Q352" s="46">
        <v>0.31100000000000033</v>
      </c>
      <c r="R352" s="47">
        <v>0.52083333333333326</v>
      </c>
      <c r="S352" s="46">
        <v>0.26850000000000002</v>
      </c>
      <c r="T352" s="47">
        <v>0.5638333333333333</v>
      </c>
      <c r="U352" s="46">
        <v>0.13516666666666663</v>
      </c>
      <c r="V352" s="47">
        <v>1.6833333333333336E-2</v>
      </c>
      <c r="W352" s="46">
        <v>2.2333333333333347E-2</v>
      </c>
      <c r="X352" s="47">
        <v>0</v>
      </c>
      <c r="Y352" s="46">
        <v>0</v>
      </c>
      <c r="Z352" s="47">
        <v>0</v>
      </c>
      <c r="AA352" s="46">
        <v>0</v>
      </c>
      <c r="AB352" s="47">
        <v>0</v>
      </c>
      <c r="AC352" s="59"/>
      <c r="AD352" s="60">
        <f t="shared" si="12"/>
        <v>2.7318333333333342</v>
      </c>
      <c r="AE352" s="59"/>
    </row>
    <row r="353" spans="2:31" x14ac:dyDescent="0.3">
      <c r="B353" s="4" t="s">
        <v>35</v>
      </c>
      <c r="C353" s="4"/>
      <c r="D353" s="4"/>
      <c r="E353" s="46">
        <v>0</v>
      </c>
      <c r="F353" s="47">
        <v>0</v>
      </c>
      <c r="G353" s="46">
        <v>0</v>
      </c>
      <c r="H353" s="47">
        <v>0</v>
      </c>
      <c r="I353" s="46">
        <v>0</v>
      </c>
      <c r="J353" s="47">
        <v>0</v>
      </c>
      <c r="K353" s="46">
        <v>0</v>
      </c>
      <c r="L353" s="47">
        <v>0</v>
      </c>
      <c r="M353" s="46">
        <v>0</v>
      </c>
      <c r="N353" s="47">
        <v>5.8191666666666633</v>
      </c>
      <c r="O353" s="46">
        <v>10.750666666666671</v>
      </c>
      <c r="P353" s="47">
        <v>13.885166666666668</v>
      </c>
      <c r="Q353" s="46">
        <v>19.714499999999997</v>
      </c>
      <c r="R353" s="47">
        <v>26.703833333333339</v>
      </c>
      <c r="S353" s="46">
        <v>37.623333333333335</v>
      </c>
      <c r="T353" s="47">
        <v>50.034500000000001</v>
      </c>
      <c r="U353" s="46">
        <v>21.859500000000008</v>
      </c>
      <c r="V353" s="47">
        <v>16.905166666666666</v>
      </c>
      <c r="W353" s="46">
        <v>1.2034999999999989</v>
      </c>
      <c r="X353" s="47">
        <v>0</v>
      </c>
      <c r="Y353" s="46">
        <v>0</v>
      </c>
      <c r="Z353" s="47">
        <v>0</v>
      </c>
      <c r="AA353" s="46">
        <v>0</v>
      </c>
      <c r="AB353" s="47">
        <v>0</v>
      </c>
      <c r="AC353" s="59"/>
      <c r="AD353" s="60">
        <f t="shared" si="12"/>
        <v>204.49933333333334</v>
      </c>
      <c r="AE353" s="59"/>
    </row>
    <row r="354" spans="2:31" x14ac:dyDescent="0.3">
      <c r="B354" s="4" t="s">
        <v>36</v>
      </c>
      <c r="C354" s="4"/>
      <c r="D354" s="4"/>
      <c r="E354" s="46">
        <v>0</v>
      </c>
      <c r="F354" s="47">
        <v>0</v>
      </c>
      <c r="G354" s="46">
        <v>0</v>
      </c>
      <c r="H354" s="47">
        <v>0</v>
      </c>
      <c r="I354" s="46">
        <v>0</v>
      </c>
      <c r="J354" s="47">
        <v>0</v>
      </c>
      <c r="K354" s="46">
        <v>0</v>
      </c>
      <c r="L354" s="47">
        <v>0</v>
      </c>
      <c r="M354" s="46">
        <v>0</v>
      </c>
      <c r="N354" s="47">
        <v>8.9329999999999981</v>
      </c>
      <c r="O354" s="46">
        <v>6.3038333333333298</v>
      </c>
      <c r="P354" s="47">
        <v>4.500166666666666</v>
      </c>
      <c r="Q354" s="46">
        <v>2.1623333333333319</v>
      </c>
      <c r="R354" s="47">
        <v>1.9053333333333335</v>
      </c>
      <c r="S354" s="46">
        <v>0.96033333333333326</v>
      </c>
      <c r="T354" s="47">
        <v>2.5666666666666595E-2</v>
      </c>
      <c r="U354" s="46">
        <v>0</v>
      </c>
      <c r="V354" s="47">
        <v>0</v>
      </c>
      <c r="W354" s="46">
        <v>0</v>
      </c>
      <c r="X354" s="47">
        <v>0</v>
      </c>
      <c r="Y354" s="46">
        <v>0</v>
      </c>
      <c r="Z354" s="47">
        <v>0</v>
      </c>
      <c r="AA354" s="46">
        <v>0</v>
      </c>
      <c r="AB354" s="47">
        <v>0</v>
      </c>
      <c r="AC354" s="59"/>
      <c r="AD354" s="60">
        <f t="shared" si="12"/>
        <v>24.790666666666663</v>
      </c>
      <c r="AE354" s="59"/>
    </row>
    <row r="355" spans="2:31" x14ac:dyDescent="0.3">
      <c r="B355" s="4" t="s">
        <v>108</v>
      </c>
      <c r="C355" s="4"/>
      <c r="D355" s="4"/>
      <c r="E355" s="46">
        <v>0</v>
      </c>
      <c r="F355" s="47">
        <v>0</v>
      </c>
      <c r="G355" s="46">
        <v>0</v>
      </c>
      <c r="H355" s="47">
        <v>0</v>
      </c>
      <c r="I355" s="46">
        <v>0</v>
      </c>
      <c r="J355" s="47">
        <v>0</v>
      </c>
      <c r="K355" s="46">
        <v>0</v>
      </c>
      <c r="L355" s="47">
        <v>0</v>
      </c>
      <c r="M355" s="46">
        <v>0</v>
      </c>
      <c r="N355" s="47">
        <v>11.920166666666669</v>
      </c>
      <c r="O355" s="46">
        <v>11.631833333333335</v>
      </c>
      <c r="P355" s="47">
        <v>13.975999999999997</v>
      </c>
      <c r="Q355" s="46">
        <v>10.07416666666666</v>
      </c>
      <c r="R355" s="47">
        <v>9.01033333333333</v>
      </c>
      <c r="S355" s="46">
        <v>12.54933333333333</v>
      </c>
      <c r="T355" s="47">
        <v>1.511166666666665</v>
      </c>
      <c r="U355" s="46">
        <v>1.076000000000001</v>
      </c>
      <c r="V355" s="47">
        <v>5.516666666666635E-2</v>
      </c>
      <c r="W355" s="46">
        <v>2.5666666666666654E-2</v>
      </c>
      <c r="X355" s="47">
        <v>0</v>
      </c>
      <c r="Y355" s="46">
        <v>0</v>
      </c>
      <c r="Z355" s="47">
        <v>0</v>
      </c>
      <c r="AA355" s="46">
        <v>0</v>
      </c>
      <c r="AB355" s="47">
        <v>0</v>
      </c>
      <c r="AC355" s="59"/>
      <c r="AD355" s="60">
        <f t="shared" si="12"/>
        <v>71.829833333333326</v>
      </c>
      <c r="AE355" s="59"/>
    </row>
    <row r="356" spans="2:31" x14ac:dyDescent="0.3">
      <c r="B356" s="4" t="s">
        <v>86</v>
      </c>
      <c r="C356" s="4"/>
      <c r="D356" s="4"/>
      <c r="E356" s="46">
        <v>0</v>
      </c>
      <c r="F356" s="47">
        <v>0</v>
      </c>
      <c r="G356" s="46">
        <v>0</v>
      </c>
      <c r="H356" s="47">
        <v>0</v>
      </c>
      <c r="I356" s="46">
        <v>0</v>
      </c>
      <c r="J356" s="47">
        <v>0</v>
      </c>
      <c r="K356" s="46">
        <v>0</v>
      </c>
      <c r="L356" s="47">
        <v>0</v>
      </c>
      <c r="M356" s="46">
        <v>0</v>
      </c>
      <c r="N356" s="47">
        <v>1.9215000000000002</v>
      </c>
      <c r="O356" s="46">
        <v>1.032166666666666</v>
      </c>
      <c r="P356" s="47">
        <v>0.26233333333333309</v>
      </c>
      <c r="Q356" s="46">
        <v>4.2333333333333362E-2</v>
      </c>
      <c r="R356" s="47">
        <v>1.2500000000000004E-2</v>
      </c>
      <c r="S356" s="46">
        <v>0</v>
      </c>
      <c r="T356" s="47">
        <v>2.003000000000001</v>
      </c>
      <c r="U356" s="46">
        <v>6.8084999999999978</v>
      </c>
      <c r="V356" s="47">
        <v>9.8866666666666667</v>
      </c>
      <c r="W356" s="46">
        <v>7.2698000000000009</v>
      </c>
      <c r="X356" s="47">
        <v>0</v>
      </c>
      <c r="Y356" s="46">
        <v>0</v>
      </c>
      <c r="Z356" s="47">
        <v>0</v>
      </c>
      <c r="AA356" s="46">
        <v>0</v>
      </c>
      <c r="AB356" s="47">
        <v>0</v>
      </c>
      <c r="AC356" s="59"/>
      <c r="AD356" s="60">
        <f t="shared" si="12"/>
        <v>29.238799999999998</v>
      </c>
      <c r="AE356" s="59"/>
    </row>
    <row r="357" spans="2:31" x14ac:dyDescent="0.3">
      <c r="B357" s="4" t="s">
        <v>87</v>
      </c>
      <c r="C357" s="4"/>
      <c r="D357" s="4"/>
      <c r="E357" s="46">
        <v>0</v>
      </c>
      <c r="F357" s="47">
        <v>0</v>
      </c>
      <c r="G357" s="46">
        <v>0</v>
      </c>
      <c r="H357" s="47">
        <v>0</v>
      </c>
      <c r="I357" s="46">
        <v>0</v>
      </c>
      <c r="J357" s="47">
        <v>0</v>
      </c>
      <c r="K357" s="46">
        <v>0</v>
      </c>
      <c r="L357" s="47">
        <v>0</v>
      </c>
      <c r="M357" s="46">
        <v>0</v>
      </c>
      <c r="N357" s="47">
        <v>15.514933333333337</v>
      </c>
      <c r="O357" s="46">
        <v>23.656000000000027</v>
      </c>
      <c r="P357" s="47">
        <v>21.271333333333335</v>
      </c>
      <c r="Q357" s="46">
        <v>17.810833333333338</v>
      </c>
      <c r="R357" s="47">
        <v>15.650499999999999</v>
      </c>
      <c r="S357" s="46">
        <v>14.813833333333337</v>
      </c>
      <c r="T357" s="47">
        <v>16.243333333333332</v>
      </c>
      <c r="U357" s="46">
        <v>15.898500000000006</v>
      </c>
      <c r="V357" s="47">
        <v>24.756333333333334</v>
      </c>
      <c r="W357" s="46">
        <v>17.651583333333335</v>
      </c>
      <c r="X357" s="47">
        <v>0</v>
      </c>
      <c r="Y357" s="46">
        <v>0</v>
      </c>
      <c r="Z357" s="47">
        <v>0</v>
      </c>
      <c r="AA357" s="46">
        <v>0</v>
      </c>
      <c r="AB357" s="47">
        <v>0</v>
      </c>
      <c r="AC357" s="59"/>
      <c r="AD357" s="60">
        <f t="shared" si="12"/>
        <v>183.26718333333338</v>
      </c>
      <c r="AE357" s="59"/>
    </row>
    <row r="358" spans="2:31" x14ac:dyDescent="0.3">
      <c r="B358" s="4" t="s">
        <v>93</v>
      </c>
      <c r="C358" s="4"/>
      <c r="D358" s="4"/>
      <c r="E358" s="46">
        <v>0</v>
      </c>
      <c r="F358" s="47">
        <v>0</v>
      </c>
      <c r="G358" s="46">
        <v>0</v>
      </c>
      <c r="H358" s="47">
        <v>0</v>
      </c>
      <c r="I358" s="46">
        <v>0</v>
      </c>
      <c r="J358" s="47">
        <v>0</v>
      </c>
      <c r="K358" s="46">
        <v>0</v>
      </c>
      <c r="L358" s="47">
        <v>0</v>
      </c>
      <c r="M358" s="46">
        <v>0</v>
      </c>
      <c r="N358" s="47">
        <v>2.8615000000000022</v>
      </c>
      <c r="O358" s="46">
        <v>1.9000000000000019</v>
      </c>
      <c r="P358" s="47">
        <v>1.799999999999998</v>
      </c>
      <c r="Q358" s="46">
        <v>1.7000000000000017</v>
      </c>
      <c r="R358" s="47">
        <v>2.4181666666666666</v>
      </c>
      <c r="S358" s="46">
        <v>3.1713333333333344</v>
      </c>
      <c r="T358" s="47">
        <v>4.9660000000000002</v>
      </c>
      <c r="U358" s="46">
        <v>9.3999999999999897</v>
      </c>
      <c r="V358" s="47">
        <v>9.8999999999999879</v>
      </c>
      <c r="W358" s="46">
        <v>7.6749166666666655</v>
      </c>
      <c r="X358" s="47">
        <v>0</v>
      </c>
      <c r="Y358" s="46">
        <v>0</v>
      </c>
      <c r="Z358" s="47">
        <v>0</v>
      </c>
      <c r="AA358" s="46">
        <v>0</v>
      </c>
      <c r="AB358" s="47">
        <v>0</v>
      </c>
      <c r="AC358" s="59"/>
      <c r="AD358" s="60">
        <f t="shared" si="12"/>
        <v>45.791916666666644</v>
      </c>
      <c r="AE358" s="59"/>
    </row>
    <row r="359" spans="2:31" x14ac:dyDescent="0.3">
      <c r="B359" s="4" t="s">
        <v>99</v>
      </c>
      <c r="C359" s="4"/>
      <c r="D359" s="4"/>
      <c r="E359" s="46">
        <v>0</v>
      </c>
      <c r="F359" s="47">
        <v>0</v>
      </c>
      <c r="G359" s="46">
        <v>0</v>
      </c>
      <c r="H359" s="47">
        <v>0</v>
      </c>
      <c r="I359" s="46">
        <v>0</v>
      </c>
      <c r="J359" s="47">
        <v>0</v>
      </c>
      <c r="K359" s="46">
        <v>0</v>
      </c>
      <c r="L359" s="47">
        <v>0</v>
      </c>
      <c r="M359" s="46">
        <v>0</v>
      </c>
      <c r="N359" s="47">
        <v>0.34716666666666673</v>
      </c>
      <c r="O359" s="46">
        <v>0.65516666666666667</v>
      </c>
      <c r="P359" s="47">
        <v>6.3166666666666677E-2</v>
      </c>
      <c r="Q359" s="46">
        <v>2.4999999999999996E-3</v>
      </c>
      <c r="R359" s="47">
        <v>0.34799999999999998</v>
      </c>
      <c r="S359" s="46">
        <v>0.13466666666666666</v>
      </c>
      <c r="T359" s="47">
        <v>1.8738333333333292</v>
      </c>
      <c r="U359" s="46">
        <v>9.9941666666666649</v>
      </c>
      <c r="V359" s="47">
        <v>6.738833333333333</v>
      </c>
      <c r="W359" s="46">
        <v>0</v>
      </c>
      <c r="X359" s="47">
        <v>0</v>
      </c>
      <c r="Y359" s="46">
        <v>0</v>
      </c>
      <c r="Z359" s="47">
        <v>0</v>
      </c>
      <c r="AA359" s="46">
        <v>0</v>
      </c>
      <c r="AB359" s="47">
        <v>0</v>
      </c>
      <c r="AC359" s="59"/>
      <c r="AD359" s="60">
        <f t="shared" si="12"/>
        <v>20.157499999999992</v>
      </c>
      <c r="AE359" s="59"/>
    </row>
    <row r="360" spans="2:31" x14ac:dyDescent="0.3">
      <c r="B360" s="4" t="s">
        <v>100</v>
      </c>
      <c r="C360" s="4"/>
      <c r="D360" s="4"/>
      <c r="E360" s="46">
        <v>0</v>
      </c>
      <c r="F360" s="47">
        <v>0</v>
      </c>
      <c r="G360" s="46">
        <v>0</v>
      </c>
      <c r="H360" s="47">
        <v>0</v>
      </c>
      <c r="I360" s="46">
        <v>0</v>
      </c>
      <c r="J360" s="47">
        <v>0</v>
      </c>
      <c r="K360" s="46">
        <v>0</v>
      </c>
      <c r="L360" s="47">
        <v>0</v>
      </c>
      <c r="M360" s="46">
        <v>0</v>
      </c>
      <c r="N360" s="47">
        <v>4.2018333333333313</v>
      </c>
      <c r="O360" s="46">
        <v>5.2778333333333318</v>
      </c>
      <c r="P360" s="47">
        <v>7.8688333333333373</v>
      </c>
      <c r="Q360" s="46">
        <v>9.0071666666666665</v>
      </c>
      <c r="R360" s="47">
        <v>10.547166666666664</v>
      </c>
      <c r="S360" s="46">
        <v>29.910833333333336</v>
      </c>
      <c r="T360" s="47">
        <v>39.519999999999996</v>
      </c>
      <c r="U360" s="46">
        <v>61.124500000000019</v>
      </c>
      <c r="V360" s="47">
        <v>56.137000000000015</v>
      </c>
      <c r="W360" s="46">
        <v>26.099333333333323</v>
      </c>
      <c r="X360" s="47">
        <v>0</v>
      </c>
      <c r="Y360" s="46">
        <v>0</v>
      </c>
      <c r="Z360" s="47">
        <v>0</v>
      </c>
      <c r="AA360" s="46">
        <v>0</v>
      </c>
      <c r="AB360" s="47">
        <v>0</v>
      </c>
      <c r="AC360" s="59"/>
      <c r="AD360" s="60">
        <f t="shared" si="12"/>
        <v>249.69450000000006</v>
      </c>
      <c r="AE360" s="59"/>
    </row>
    <row r="361" spans="2:31" x14ac:dyDescent="0.3">
      <c r="B361" s="4" t="s">
        <v>101</v>
      </c>
      <c r="C361" s="4"/>
      <c r="D361" s="4"/>
      <c r="E361" s="46">
        <v>0</v>
      </c>
      <c r="F361" s="47">
        <v>0</v>
      </c>
      <c r="G361" s="46">
        <v>0</v>
      </c>
      <c r="H361" s="47">
        <v>0</v>
      </c>
      <c r="I361" s="46">
        <v>0</v>
      </c>
      <c r="J361" s="47">
        <v>0</v>
      </c>
      <c r="K361" s="46">
        <v>0</v>
      </c>
      <c r="L361" s="47">
        <v>0</v>
      </c>
      <c r="M361" s="46">
        <v>0</v>
      </c>
      <c r="N361" s="47">
        <v>6.3633333333333386</v>
      </c>
      <c r="O361" s="46">
        <v>12.799999999999988</v>
      </c>
      <c r="P361" s="47">
        <v>19.5</v>
      </c>
      <c r="Q361" s="46">
        <v>34.227333333333341</v>
      </c>
      <c r="R361" s="47">
        <v>49.175833333333337</v>
      </c>
      <c r="S361" s="46">
        <v>32.088999999999999</v>
      </c>
      <c r="T361" s="47">
        <v>50.929166666666681</v>
      </c>
      <c r="U361" s="46">
        <v>50.962833333333343</v>
      </c>
      <c r="V361" s="47">
        <v>59.815833333333337</v>
      </c>
      <c r="W361" s="46">
        <v>43.407583333333342</v>
      </c>
      <c r="X361" s="47">
        <v>0</v>
      </c>
      <c r="Y361" s="46">
        <v>0</v>
      </c>
      <c r="Z361" s="47">
        <v>0</v>
      </c>
      <c r="AA361" s="46">
        <v>0</v>
      </c>
      <c r="AB361" s="47">
        <v>0</v>
      </c>
      <c r="AC361" s="59"/>
      <c r="AD361" s="60">
        <f t="shared" si="12"/>
        <v>359.27091666666666</v>
      </c>
      <c r="AE361" s="59"/>
    </row>
    <row r="362" spans="2:31" x14ac:dyDescent="0.3">
      <c r="B362" s="4" t="s">
        <v>102</v>
      </c>
      <c r="C362" s="4"/>
      <c r="D362" s="4"/>
      <c r="E362" s="46">
        <v>0</v>
      </c>
      <c r="F362" s="47">
        <v>0</v>
      </c>
      <c r="G362" s="46">
        <v>0</v>
      </c>
      <c r="H362" s="47">
        <v>0</v>
      </c>
      <c r="I362" s="46">
        <v>0</v>
      </c>
      <c r="J362" s="47">
        <v>0</v>
      </c>
      <c r="K362" s="46">
        <v>0</v>
      </c>
      <c r="L362" s="47">
        <v>0</v>
      </c>
      <c r="M362" s="46">
        <v>0</v>
      </c>
      <c r="N362" s="47">
        <v>3.8961666666666663</v>
      </c>
      <c r="O362" s="46">
        <v>1.569333333333333</v>
      </c>
      <c r="P362" s="47">
        <v>0.36316666666666658</v>
      </c>
      <c r="Q362" s="46">
        <v>0.21550000000000002</v>
      </c>
      <c r="R362" s="47">
        <v>0</v>
      </c>
      <c r="S362" s="46">
        <v>0</v>
      </c>
      <c r="T362" s="47">
        <v>3.4268333333333341</v>
      </c>
      <c r="U362" s="46">
        <v>9.0224999999999991</v>
      </c>
      <c r="V362" s="47">
        <v>11.738166666666666</v>
      </c>
      <c r="W362" s="46">
        <v>8.7992583333333325</v>
      </c>
      <c r="X362" s="47">
        <v>0</v>
      </c>
      <c r="Y362" s="46">
        <v>0</v>
      </c>
      <c r="Z362" s="47">
        <v>0</v>
      </c>
      <c r="AA362" s="46">
        <v>0</v>
      </c>
      <c r="AB362" s="47">
        <v>0</v>
      </c>
      <c r="AC362" s="59"/>
      <c r="AD362" s="60">
        <f t="shared" si="12"/>
        <v>39.030924999999996</v>
      </c>
      <c r="AE362" s="59"/>
    </row>
    <row r="363" spans="2:31" x14ac:dyDescent="0.3">
      <c r="B363" s="4" t="s">
        <v>109</v>
      </c>
      <c r="C363" s="4"/>
      <c r="D363" s="4"/>
      <c r="E363" s="46">
        <v>0</v>
      </c>
      <c r="F363" s="47">
        <v>0</v>
      </c>
      <c r="G363" s="46">
        <v>0</v>
      </c>
      <c r="H363" s="47">
        <v>0</v>
      </c>
      <c r="I363" s="46">
        <v>0</v>
      </c>
      <c r="J363" s="47">
        <v>0</v>
      </c>
      <c r="K363" s="46">
        <v>0</v>
      </c>
      <c r="L363" s="47">
        <v>0</v>
      </c>
      <c r="M363" s="46">
        <v>0</v>
      </c>
      <c r="N363" s="47">
        <v>10.014166666666664</v>
      </c>
      <c r="O363" s="46">
        <v>5.9800000000000031</v>
      </c>
      <c r="P363" s="47">
        <v>1.989999999999998</v>
      </c>
      <c r="Q363" s="46">
        <v>0.15016666666666667</v>
      </c>
      <c r="R363" s="47">
        <v>0</v>
      </c>
      <c r="S363" s="46">
        <v>0</v>
      </c>
      <c r="T363" s="47">
        <v>0</v>
      </c>
      <c r="U363" s="46">
        <v>0</v>
      </c>
      <c r="V363" s="47">
        <v>2.8858333333333306</v>
      </c>
      <c r="W363" s="46">
        <v>0</v>
      </c>
      <c r="X363" s="47">
        <v>0</v>
      </c>
      <c r="Y363" s="46">
        <v>0</v>
      </c>
      <c r="Z363" s="47">
        <v>0</v>
      </c>
      <c r="AA363" s="46">
        <v>0</v>
      </c>
      <c r="AB363" s="47">
        <v>0</v>
      </c>
      <c r="AC363" s="59"/>
      <c r="AD363" s="60">
        <f t="shared" si="12"/>
        <v>21.020166666666665</v>
      </c>
      <c r="AE363" s="59"/>
    </row>
    <row r="364" spans="2:31" x14ac:dyDescent="0.3">
      <c r="B364" s="4" t="s">
        <v>115</v>
      </c>
      <c r="C364" s="4"/>
      <c r="D364" s="4"/>
      <c r="E364" s="46">
        <v>0</v>
      </c>
      <c r="F364" s="47">
        <v>0</v>
      </c>
      <c r="G364" s="46">
        <v>0</v>
      </c>
      <c r="H364" s="47">
        <v>0</v>
      </c>
      <c r="I364" s="46">
        <v>0</v>
      </c>
      <c r="J364" s="47">
        <v>0</v>
      </c>
      <c r="K364" s="46">
        <v>0</v>
      </c>
      <c r="L364" s="47">
        <v>0</v>
      </c>
      <c r="M364" s="46">
        <v>0</v>
      </c>
      <c r="N364" s="47">
        <v>0</v>
      </c>
      <c r="O364" s="46">
        <v>0</v>
      </c>
      <c r="P364" s="47">
        <v>3.7525000000000031</v>
      </c>
      <c r="Q364" s="46">
        <v>25.867666666666661</v>
      </c>
      <c r="R364" s="47">
        <v>42.781333333333343</v>
      </c>
      <c r="S364" s="46">
        <v>48.858666666666664</v>
      </c>
      <c r="T364" s="47">
        <v>54.917666666666655</v>
      </c>
      <c r="U364" s="46">
        <v>80.41449999999999</v>
      </c>
      <c r="V364" s="47">
        <v>101.29983333333332</v>
      </c>
      <c r="W364" s="46">
        <v>81.740249999999989</v>
      </c>
      <c r="X364" s="47">
        <v>0</v>
      </c>
      <c r="Y364" s="46">
        <v>0</v>
      </c>
      <c r="Z364" s="47">
        <v>0</v>
      </c>
      <c r="AA364" s="46">
        <v>0</v>
      </c>
      <c r="AB364" s="47">
        <v>0</v>
      </c>
      <c r="AC364" s="59"/>
      <c r="AD364" s="60">
        <f t="shared" si="12"/>
        <v>439.63241666666664</v>
      </c>
      <c r="AE364" s="59"/>
    </row>
    <row r="365" spans="2:31" x14ac:dyDescent="0.3">
      <c r="B365" s="4" t="s">
        <v>122</v>
      </c>
      <c r="C365" s="4"/>
      <c r="D365" s="4"/>
      <c r="E365" s="46">
        <v>0</v>
      </c>
      <c r="F365" s="47">
        <v>0</v>
      </c>
      <c r="G365" s="46">
        <v>0</v>
      </c>
      <c r="H365" s="47">
        <v>0</v>
      </c>
      <c r="I365" s="46">
        <v>0</v>
      </c>
      <c r="J365" s="47">
        <v>0</v>
      </c>
      <c r="K365" s="46">
        <v>0</v>
      </c>
      <c r="L365" s="47">
        <v>0</v>
      </c>
      <c r="M365" s="46">
        <v>0</v>
      </c>
      <c r="N365" s="47">
        <v>6.3523333333333349</v>
      </c>
      <c r="O365" s="46">
        <v>4.2521666666666675</v>
      </c>
      <c r="P365" s="47">
        <v>0.91366666666666707</v>
      </c>
      <c r="Q365" s="46">
        <v>0.27050000000000007</v>
      </c>
      <c r="R365" s="47">
        <v>0</v>
      </c>
      <c r="S365" s="46">
        <v>0</v>
      </c>
      <c r="T365" s="47">
        <v>0</v>
      </c>
      <c r="U365" s="46">
        <v>0</v>
      </c>
      <c r="V365" s="47">
        <v>0</v>
      </c>
      <c r="W365" s="46">
        <v>0.10716666666666655</v>
      </c>
      <c r="X365" s="47">
        <v>0</v>
      </c>
      <c r="Y365" s="46">
        <v>0</v>
      </c>
      <c r="Z365" s="47">
        <v>0</v>
      </c>
      <c r="AA365" s="46">
        <v>0</v>
      </c>
      <c r="AB365" s="47">
        <v>0</v>
      </c>
      <c r="AC365" s="59"/>
      <c r="AD365" s="60">
        <f t="shared" si="12"/>
        <v>11.895833333333336</v>
      </c>
      <c r="AE365" s="59"/>
    </row>
    <row r="366" spans="2:31" x14ac:dyDescent="0.3">
      <c r="B366" s="12" t="s">
        <v>2</v>
      </c>
      <c r="C366" s="12"/>
      <c r="D366" s="12"/>
      <c r="E366" s="13">
        <f>SUM(E320:E365)</f>
        <v>0</v>
      </c>
      <c r="F366" s="13">
        <f t="shared" ref="F366:AB366" si="13">SUM(F320:F365)</f>
        <v>0</v>
      </c>
      <c r="G366" s="13">
        <f t="shared" si="13"/>
        <v>0</v>
      </c>
      <c r="H366" s="13">
        <f t="shared" si="13"/>
        <v>0</v>
      </c>
      <c r="I366" s="13">
        <f t="shared" si="13"/>
        <v>0</v>
      </c>
      <c r="J366" s="13">
        <f t="shared" si="13"/>
        <v>0</v>
      </c>
      <c r="K366" s="13">
        <f t="shared" si="13"/>
        <v>0</v>
      </c>
      <c r="L366" s="13">
        <f t="shared" si="13"/>
        <v>0</v>
      </c>
      <c r="M366" s="13">
        <f>SUM(M320:M365)</f>
        <v>0</v>
      </c>
      <c r="N366" s="13">
        <f t="shared" si="13"/>
        <v>166.07120000000003</v>
      </c>
      <c r="O366" s="13">
        <f t="shared" si="13"/>
        <v>193.96348333333333</v>
      </c>
      <c r="P366" s="13">
        <f>SUM(P320:P365)</f>
        <v>186.09376666666668</v>
      </c>
      <c r="Q366" s="13">
        <f t="shared" si="13"/>
        <v>276.25348333333341</v>
      </c>
      <c r="R366" s="13">
        <f t="shared" si="13"/>
        <v>450.28443333333337</v>
      </c>
      <c r="S366" s="13">
        <f t="shared" si="13"/>
        <v>444.35810000000004</v>
      </c>
      <c r="T366" s="13">
        <f t="shared" si="13"/>
        <v>569.84799999999973</v>
      </c>
      <c r="U366" s="13">
        <f t="shared" si="13"/>
        <v>766.95450000000005</v>
      </c>
      <c r="V366" s="13">
        <f t="shared" si="13"/>
        <v>880.40700000000004</v>
      </c>
      <c r="W366" s="13">
        <f>SUM(W320:W365)</f>
        <v>686.06251666666674</v>
      </c>
      <c r="X366" s="13">
        <f t="shared" si="13"/>
        <v>0</v>
      </c>
      <c r="Y366" s="13">
        <f t="shared" si="13"/>
        <v>0</v>
      </c>
      <c r="Z366" s="13">
        <f>SUM(Z320:Z365)</f>
        <v>0</v>
      </c>
      <c r="AA366" s="13">
        <f t="shared" si="13"/>
        <v>0</v>
      </c>
      <c r="AB366" s="13">
        <f t="shared" si="13"/>
        <v>0</v>
      </c>
      <c r="AC366" s="97">
        <f>SUM(AC320:AE365)</f>
        <v>4620.2964833333317</v>
      </c>
      <c r="AD366" s="97"/>
      <c r="AE366" s="97"/>
    </row>
    <row r="367" spans="2:31" x14ac:dyDescent="0.3">
      <c r="B367" s="14"/>
      <c r="C367" s="15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</row>
    <row r="368" spans="2:31" x14ac:dyDescent="0.3">
      <c r="B368" s="14"/>
      <c r="C368" s="15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</row>
    <row r="369" spans="2:31" x14ac:dyDescent="0.3">
      <c r="B369" s="8">
        <f>'Resumen-Mensual'!$L$22</f>
        <v>45359</v>
      </c>
    </row>
    <row r="370" spans="2:31" x14ac:dyDescent="0.3">
      <c r="B370" s="8"/>
    </row>
    <row r="371" spans="2:31" x14ac:dyDescent="0.3">
      <c r="B371" s="9" t="s">
        <v>81</v>
      </c>
      <c r="C371" s="10"/>
      <c r="D371" s="10"/>
      <c r="E371" s="11">
        <v>1</v>
      </c>
      <c r="F371" s="11">
        <v>2</v>
      </c>
      <c r="G371" s="11">
        <v>3</v>
      </c>
      <c r="H371" s="11">
        <v>4</v>
      </c>
      <c r="I371" s="11">
        <v>5</v>
      </c>
      <c r="J371" s="11">
        <v>6</v>
      </c>
      <c r="K371" s="11">
        <v>7</v>
      </c>
      <c r="L371" s="11">
        <v>8</v>
      </c>
      <c r="M371" s="11">
        <v>9</v>
      </c>
      <c r="N371" s="11">
        <v>10</v>
      </c>
      <c r="O371" s="11">
        <v>11</v>
      </c>
      <c r="P371" s="11">
        <v>12</v>
      </c>
      <c r="Q371" s="11">
        <v>13</v>
      </c>
      <c r="R371" s="11">
        <v>14</v>
      </c>
      <c r="S371" s="11">
        <v>15</v>
      </c>
      <c r="T371" s="11">
        <v>16</v>
      </c>
      <c r="U371" s="11">
        <v>17</v>
      </c>
      <c r="V371" s="11">
        <v>18</v>
      </c>
      <c r="W371" s="11">
        <v>19</v>
      </c>
      <c r="X371" s="11">
        <v>20</v>
      </c>
      <c r="Y371" s="11">
        <v>21</v>
      </c>
      <c r="Z371" s="11">
        <v>22</v>
      </c>
      <c r="AA371" s="11">
        <v>23</v>
      </c>
      <c r="AB371" s="11">
        <v>24</v>
      </c>
      <c r="AC371" s="88" t="s">
        <v>2</v>
      </c>
      <c r="AD371" s="88"/>
      <c r="AE371" s="88"/>
    </row>
    <row r="372" spans="2:31" x14ac:dyDescent="0.3">
      <c r="B372" s="14" t="s">
        <v>4</v>
      </c>
      <c r="C372" s="50"/>
      <c r="D372" s="50"/>
      <c r="E372" s="46">
        <v>0</v>
      </c>
      <c r="F372" s="47">
        <v>0</v>
      </c>
      <c r="G372" s="46">
        <v>0</v>
      </c>
      <c r="H372" s="47">
        <v>0</v>
      </c>
      <c r="I372" s="46">
        <v>0</v>
      </c>
      <c r="J372" s="47">
        <v>0</v>
      </c>
      <c r="K372" s="46">
        <v>0</v>
      </c>
      <c r="L372" s="47">
        <v>0</v>
      </c>
      <c r="M372" s="46">
        <v>4.6929999999999996</v>
      </c>
      <c r="N372" s="47">
        <v>2.0809999999999982</v>
      </c>
      <c r="O372" s="46">
        <v>3.4274999999999989</v>
      </c>
      <c r="P372" s="47">
        <v>0.45733333333333342</v>
      </c>
      <c r="Q372" s="46">
        <v>0</v>
      </c>
      <c r="R372" s="47">
        <v>0</v>
      </c>
      <c r="S372" s="46">
        <v>0</v>
      </c>
      <c r="T372" s="47">
        <v>0</v>
      </c>
      <c r="U372" s="46">
        <v>0</v>
      </c>
      <c r="V372" s="47">
        <v>0</v>
      </c>
      <c r="W372" s="46">
        <v>1.0830666666666664</v>
      </c>
      <c r="X372" s="47">
        <v>0</v>
      </c>
      <c r="Y372" s="46">
        <v>0</v>
      </c>
      <c r="Z372" s="47">
        <v>0</v>
      </c>
      <c r="AA372" s="46">
        <v>0</v>
      </c>
      <c r="AB372" s="47">
        <v>0</v>
      </c>
      <c r="AC372" s="61"/>
      <c r="AD372" s="62">
        <f>SUM(E372:AB372)</f>
        <v>11.741899999999994</v>
      </c>
      <c r="AE372" s="61"/>
    </row>
    <row r="373" spans="2:31" x14ac:dyDescent="0.3">
      <c r="B373" s="14" t="s">
        <v>5</v>
      </c>
      <c r="C373" s="14"/>
      <c r="D373" s="14"/>
      <c r="E373" s="46">
        <v>0</v>
      </c>
      <c r="F373" s="47">
        <v>0</v>
      </c>
      <c r="G373" s="46">
        <v>0</v>
      </c>
      <c r="H373" s="47">
        <v>0</v>
      </c>
      <c r="I373" s="46">
        <v>0</v>
      </c>
      <c r="J373" s="47">
        <v>0</v>
      </c>
      <c r="K373" s="46">
        <v>0</v>
      </c>
      <c r="L373" s="47">
        <v>0</v>
      </c>
      <c r="M373" s="46">
        <v>0</v>
      </c>
      <c r="N373" s="47">
        <v>3.4669999999999992</v>
      </c>
      <c r="O373" s="46">
        <v>5.1808333333333332</v>
      </c>
      <c r="P373" s="47">
        <v>1.0300000000000007</v>
      </c>
      <c r="Q373" s="46">
        <v>2.4885000000000006</v>
      </c>
      <c r="R373" s="47">
        <v>3.6135000000000015</v>
      </c>
      <c r="S373" s="46">
        <v>10.554666666666661</v>
      </c>
      <c r="T373" s="47">
        <v>15.470833333333331</v>
      </c>
      <c r="U373" s="46">
        <v>24.776333333333323</v>
      </c>
      <c r="V373" s="47">
        <v>24.232166666666672</v>
      </c>
      <c r="W373" s="46">
        <v>21.776916666666654</v>
      </c>
      <c r="X373" s="47">
        <v>0</v>
      </c>
      <c r="Y373" s="46">
        <v>0</v>
      </c>
      <c r="Z373" s="47">
        <v>0</v>
      </c>
      <c r="AA373" s="46">
        <v>0</v>
      </c>
      <c r="AB373" s="47">
        <v>0</v>
      </c>
      <c r="AC373" s="59"/>
      <c r="AD373" s="60">
        <f>SUM(E373:AB373)</f>
        <v>112.59074999999997</v>
      </c>
      <c r="AE373" s="59"/>
    </row>
    <row r="374" spans="2:31" x14ac:dyDescent="0.3">
      <c r="B374" s="14" t="s">
        <v>6</v>
      </c>
      <c r="C374" s="14"/>
      <c r="D374" s="14"/>
      <c r="E374" s="46">
        <v>0</v>
      </c>
      <c r="F374" s="47">
        <v>0</v>
      </c>
      <c r="G374" s="46">
        <v>0</v>
      </c>
      <c r="H374" s="47">
        <v>0</v>
      </c>
      <c r="I374" s="46">
        <v>0</v>
      </c>
      <c r="J374" s="47">
        <v>0</v>
      </c>
      <c r="K374" s="46">
        <v>0</v>
      </c>
      <c r="L374" s="47">
        <v>0</v>
      </c>
      <c r="M374" s="46">
        <v>0</v>
      </c>
      <c r="N374" s="47">
        <v>0.31259999999999999</v>
      </c>
      <c r="O374" s="46">
        <v>0.35816666666666663</v>
      </c>
      <c r="P374" s="47">
        <v>2.1108333333333329</v>
      </c>
      <c r="Q374" s="46">
        <v>15.267499999999993</v>
      </c>
      <c r="R374" s="47">
        <v>23.983166666666651</v>
      </c>
      <c r="S374" s="46">
        <v>16.965666666666678</v>
      </c>
      <c r="T374" s="47">
        <v>23.997500000000002</v>
      </c>
      <c r="U374" s="46">
        <v>29.071999999999953</v>
      </c>
      <c r="V374" s="47">
        <v>24.887533333333355</v>
      </c>
      <c r="W374" s="46">
        <v>10.610260000000002</v>
      </c>
      <c r="X374" s="47">
        <v>0</v>
      </c>
      <c r="Y374" s="46">
        <v>0</v>
      </c>
      <c r="Z374" s="47">
        <v>0</v>
      </c>
      <c r="AA374" s="46">
        <v>0</v>
      </c>
      <c r="AB374" s="47">
        <v>0</v>
      </c>
      <c r="AC374" s="59"/>
      <c r="AD374" s="60">
        <f t="shared" ref="AD374:AD417" si="14">SUM(E374:AB374)</f>
        <v>147.56522666666663</v>
      </c>
      <c r="AE374" s="59"/>
    </row>
    <row r="375" spans="2:31" x14ac:dyDescent="0.3">
      <c r="B375" s="14" t="s">
        <v>106</v>
      </c>
      <c r="C375" s="14"/>
      <c r="D375" s="14"/>
      <c r="E375" s="46">
        <v>0</v>
      </c>
      <c r="F375" s="47">
        <v>0</v>
      </c>
      <c r="G375" s="46">
        <v>0</v>
      </c>
      <c r="H375" s="47">
        <v>0</v>
      </c>
      <c r="I375" s="46">
        <v>0</v>
      </c>
      <c r="J375" s="47">
        <v>0</v>
      </c>
      <c r="K375" s="46">
        <v>0</v>
      </c>
      <c r="L375" s="47">
        <v>0</v>
      </c>
      <c r="M375" s="46">
        <v>0.20039999999999997</v>
      </c>
      <c r="N375" s="47">
        <v>0.30089999999999972</v>
      </c>
      <c r="O375" s="46">
        <v>0.3569999999999996</v>
      </c>
      <c r="P375" s="47">
        <v>0.74683333333333324</v>
      </c>
      <c r="Q375" s="46">
        <v>15.245166666666677</v>
      </c>
      <c r="R375" s="47">
        <v>44.640666666666654</v>
      </c>
      <c r="S375" s="46">
        <v>61.155833333333348</v>
      </c>
      <c r="T375" s="47">
        <v>61.820999999999962</v>
      </c>
      <c r="U375" s="46">
        <v>72.505999999999958</v>
      </c>
      <c r="V375" s="47">
        <v>72.727233333333359</v>
      </c>
      <c r="W375" s="46">
        <v>55.330766666666662</v>
      </c>
      <c r="X375" s="47">
        <v>4.5073174999999992</v>
      </c>
      <c r="Y375" s="46">
        <v>0</v>
      </c>
      <c r="Z375" s="47">
        <v>0</v>
      </c>
      <c r="AA375" s="46">
        <v>0</v>
      </c>
      <c r="AB375" s="47">
        <v>0</v>
      </c>
      <c r="AC375" s="59"/>
      <c r="AD375" s="60">
        <f t="shared" si="14"/>
        <v>389.53911749999992</v>
      </c>
      <c r="AE375" s="59"/>
    </row>
    <row r="376" spans="2:31" x14ac:dyDescent="0.3">
      <c r="B376" s="14" t="s">
        <v>7</v>
      </c>
      <c r="C376" s="14"/>
      <c r="D376" s="14"/>
      <c r="E376" s="46">
        <v>0</v>
      </c>
      <c r="F376" s="47">
        <v>0</v>
      </c>
      <c r="G376" s="46">
        <v>0</v>
      </c>
      <c r="H376" s="47">
        <v>0</v>
      </c>
      <c r="I376" s="46">
        <v>0</v>
      </c>
      <c r="J376" s="47">
        <v>0</v>
      </c>
      <c r="K376" s="46">
        <v>0</v>
      </c>
      <c r="L376" s="47">
        <v>0</v>
      </c>
      <c r="M376" s="46">
        <v>0</v>
      </c>
      <c r="N376" s="47">
        <v>0</v>
      </c>
      <c r="O376" s="46">
        <v>0.80783333333333329</v>
      </c>
      <c r="P376" s="47">
        <v>7.8753333333333346</v>
      </c>
      <c r="Q376" s="46">
        <v>21.414333333333335</v>
      </c>
      <c r="R376" s="47">
        <v>57.369333333333337</v>
      </c>
      <c r="S376" s="46">
        <v>44.517833333333328</v>
      </c>
      <c r="T376" s="47">
        <v>42.54466666666665</v>
      </c>
      <c r="U376" s="46">
        <v>50.861166666666662</v>
      </c>
      <c r="V376" s="47">
        <v>43.844299999999983</v>
      </c>
      <c r="W376" s="46">
        <v>30.676833333333338</v>
      </c>
      <c r="X376" s="47">
        <v>0.60286033333333344</v>
      </c>
      <c r="Y376" s="46">
        <v>0</v>
      </c>
      <c r="Z376" s="47">
        <v>0</v>
      </c>
      <c r="AA376" s="46">
        <v>0</v>
      </c>
      <c r="AB376" s="47">
        <v>0</v>
      </c>
      <c r="AC376" s="59"/>
      <c r="AD376" s="60">
        <f t="shared" si="14"/>
        <v>300.51449366666662</v>
      </c>
      <c r="AE376" s="59"/>
    </row>
    <row r="377" spans="2:31" x14ac:dyDescent="0.3">
      <c r="B377" s="14" t="s">
        <v>8</v>
      </c>
      <c r="C377" s="14"/>
      <c r="D377" s="14"/>
      <c r="E377" s="46">
        <v>0</v>
      </c>
      <c r="F377" s="47">
        <v>0</v>
      </c>
      <c r="G377" s="46">
        <v>0</v>
      </c>
      <c r="H377" s="47">
        <v>0</v>
      </c>
      <c r="I377" s="46">
        <v>0</v>
      </c>
      <c r="J377" s="47">
        <v>0</v>
      </c>
      <c r="K377" s="46">
        <v>0</v>
      </c>
      <c r="L377" s="47">
        <v>0</v>
      </c>
      <c r="M377" s="46">
        <v>0.95480000000000009</v>
      </c>
      <c r="N377" s="47">
        <v>9.6000000000000085E-2</v>
      </c>
      <c r="O377" s="46">
        <v>0</v>
      </c>
      <c r="P377" s="47">
        <v>0</v>
      </c>
      <c r="Q377" s="46">
        <v>2.2900000000000018</v>
      </c>
      <c r="R377" s="47">
        <v>10.760333333333334</v>
      </c>
      <c r="S377" s="46">
        <v>17.460333333333335</v>
      </c>
      <c r="T377" s="47">
        <v>27.084000000000007</v>
      </c>
      <c r="U377" s="46">
        <v>32.464999999999968</v>
      </c>
      <c r="V377" s="47">
        <v>28.679699999999976</v>
      </c>
      <c r="W377" s="46">
        <v>19.043433333333326</v>
      </c>
      <c r="X377" s="47">
        <v>0.60611233333333325</v>
      </c>
      <c r="Y377" s="46">
        <v>0</v>
      </c>
      <c r="Z377" s="47">
        <v>0</v>
      </c>
      <c r="AA377" s="46">
        <v>0</v>
      </c>
      <c r="AB377" s="47">
        <v>0</v>
      </c>
      <c r="AC377" s="59"/>
      <c r="AD377" s="60">
        <f t="shared" si="14"/>
        <v>139.43971233333326</v>
      </c>
      <c r="AE377" s="59"/>
    </row>
    <row r="378" spans="2:31" x14ac:dyDescent="0.3">
      <c r="B378" s="14" t="s">
        <v>9</v>
      </c>
      <c r="C378" s="14"/>
      <c r="D378" s="14"/>
      <c r="E378" s="46">
        <v>0</v>
      </c>
      <c r="F378" s="47">
        <v>0</v>
      </c>
      <c r="G378" s="46">
        <v>0</v>
      </c>
      <c r="H378" s="47">
        <v>0</v>
      </c>
      <c r="I378" s="46">
        <v>0</v>
      </c>
      <c r="J378" s="47">
        <v>0</v>
      </c>
      <c r="K378" s="46">
        <v>0</v>
      </c>
      <c r="L378" s="47">
        <v>0</v>
      </c>
      <c r="M378" s="46">
        <v>18.484766666666662</v>
      </c>
      <c r="N378" s="47">
        <v>33.570833333333333</v>
      </c>
      <c r="O378" s="46">
        <v>19.775333333333329</v>
      </c>
      <c r="P378" s="47">
        <v>26.120499999999996</v>
      </c>
      <c r="Q378" s="46">
        <v>19.19316666666667</v>
      </c>
      <c r="R378" s="47">
        <v>9.46533333333333</v>
      </c>
      <c r="S378" s="46">
        <v>7.2317666666666636</v>
      </c>
      <c r="T378" s="47">
        <v>12.352500000000004</v>
      </c>
      <c r="U378" s="46">
        <v>20.105499999999996</v>
      </c>
      <c r="V378" s="47">
        <v>21.442133333333324</v>
      </c>
      <c r="W378" s="46">
        <v>18.716248333333329</v>
      </c>
      <c r="X378" s="47">
        <v>0</v>
      </c>
      <c r="Y378" s="46">
        <v>0</v>
      </c>
      <c r="Z378" s="47">
        <v>0</v>
      </c>
      <c r="AA378" s="46">
        <v>0</v>
      </c>
      <c r="AB378" s="47">
        <v>0</v>
      </c>
      <c r="AC378" s="59"/>
      <c r="AD378" s="60">
        <f t="shared" si="14"/>
        <v>206.45808166666663</v>
      </c>
      <c r="AE378" s="59"/>
    </row>
    <row r="379" spans="2:31" x14ac:dyDescent="0.3">
      <c r="B379" s="14" t="s">
        <v>10</v>
      </c>
      <c r="C379" s="14"/>
      <c r="D379" s="14"/>
      <c r="E379" s="46">
        <v>0</v>
      </c>
      <c r="F379" s="47">
        <v>0</v>
      </c>
      <c r="G379" s="46">
        <v>0</v>
      </c>
      <c r="H379" s="47">
        <v>0</v>
      </c>
      <c r="I379" s="46">
        <v>0</v>
      </c>
      <c r="J379" s="47">
        <v>0</v>
      </c>
      <c r="K379" s="46">
        <v>0</v>
      </c>
      <c r="L379" s="47">
        <v>0</v>
      </c>
      <c r="M379" s="46">
        <v>8.9765000000000033</v>
      </c>
      <c r="N379" s="47">
        <v>17.51016666666667</v>
      </c>
      <c r="O379" s="46">
        <v>3.9246333333333343</v>
      </c>
      <c r="P379" s="47">
        <v>8.1410000000000018</v>
      </c>
      <c r="Q379" s="46">
        <v>9.142333333333335</v>
      </c>
      <c r="R379" s="47">
        <v>7.6421666666666672</v>
      </c>
      <c r="S379" s="46">
        <v>0</v>
      </c>
      <c r="T379" s="47">
        <v>0</v>
      </c>
      <c r="U379" s="46">
        <v>0</v>
      </c>
      <c r="V379" s="47">
        <v>0</v>
      </c>
      <c r="W379" s="46">
        <v>0</v>
      </c>
      <c r="X379" s="47">
        <v>0</v>
      </c>
      <c r="Y379" s="46">
        <v>0</v>
      </c>
      <c r="Z379" s="47">
        <v>0</v>
      </c>
      <c r="AA379" s="46">
        <v>0</v>
      </c>
      <c r="AB379" s="47">
        <v>0</v>
      </c>
      <c r="AC379" s="59"/>
      <c r="AD379" s="60">
        <f t="shared" si="14"/>
        <v>55.336800000000004</v>
      </c>
      <c r="AE379" s="59"/>
    </row>
    <row r="380" spans="2:31" x14ac:dyDescent="0.3">
      <c r="B380" s="14" t="s">
        <v>11</v>
      </c>
      <c r="C380" s="14"/>
      <c r="D380" s="14"/>
      <c r="E380" s="46">
        <v>0</v>
      </c>
      <c r="F380" s="47">
        <v>0</v>
      </c>
      <c r="G380" s="46">
        <v>0</v>
      </c>
      <c r="H380" s="47">
        <v>0</v>
      </c>
      <c r="I380" s="46">
        <v>0</v>
      </c>
      <c r="J380" s="47">
        <v>0</v>
      </c>
      <c r="K380" s="46">
        <v>0</v>
      </c>
      <c r="L380" s="47">
        <v>0</v>
      </c>
      <c r="M380" s="46">
        <v>8.4710333333333363</v>
      </c>
      <c r="N380" s="47">
        <v>16.325666666666663</v>
      </c>
      <c r="O380" s="46">
        <v>8.1123333333333303</v>
      </c>
      <c r="P380" s="47">
        <v>7.3676666666666666</v>
      </c>
      <c r="Q380" s="46">
        <v>7.6233333333333348</v>
      </c>
      <c r="R380" s="47">
        <v>2.8682999999999996</v>
      </c>
      <c r="S380" s="46">
        <v>0</v>
      </c>
      <c r="T380" s="47">
        <v>0</v>
      </c>
      <c r="U380" s="46">
        <v>0</v>
      </c>
      <c r="V380" s="47">
        <v>0</v>
      </c>
      <c r="W380" s="46">
        <v>0</v>
      </c>
      <c r="X380" s="47">
        <v>0</v>
      </c>
      <c r="Y380" s="46">
        <v>0</v>
      </c>
      <c r="Z380" s="47">
        <v>0</v>
      </c>
      <c r="AA380" s="46">
        <v>0</v>
      </c>
      <c r="AB380" s="47">
        <v>0</v>
      </c>
      <c r="AC380" s="59"/>
      <c r="AD380" s="60">
        <f t="shared" si="14"/>
        <v>50.768333333333331</v>
      </c>
      <c r="AE380" s="59"/>
    </row>
    <row r="381" spans="2:31" x14ac:dyDescent="0.3">
      <c r="B381" s="14" t="s">
        <v>12</v>
      </c>
      <c r="C381" s="14"/>
      <c r="D381" s="14"/>
      <c r="E381" s="46">
        <v>0</v>
      </c>
      <c r="F381" s="47">
        <v>0</v>
      </c>
      <c r="G381" s="46">
        <v>0</v>
      </c>
      <c r="H381" s="47">
        <v>0</v>
      </c>
      <c r="I381" s="46">
        <v>0</v>
      </c>
      <c r="J381" s="47">
        <v>0</v>
      </c>
      <c r="K381" s="46">
        <v>0</v>
      </c>
      <c r="L381" s="47">
        <v>0</v>
      </c>
      <c r="M381" s="46">
        <v>11.468166666666667</v>
      </c>
      <c r="N381" s="47">
        <v>25.124000000000002</v>
      </c>
      <c r="O381" s="46">
        <v>5.3080000000000025</v>
      </c>
      <c r="P381" s="47">
        <v>0</v>
      </c>
      <c r="Q381" s="46">
        <v>0</v>
      </c>
      <c r="R381" s="47">
        <v>0</v>
      </c>
      <c r="S381" s="46">
        <v>0</v>
      </c>
      <c r="T381" s="47">
        <v>0</v>
      </c>
      <c r="U381" s="46">
        <v>0</v>
      </c>
      <c r="V381" s="47">
        <v>0</v>
      </c>
      <c r="W381" s="46">
        <v>0</v>
      </c>
      <c r="X381" s="47">
        <v>0</v>
      </c>
      <c r="Y381" s="46">
        <v>0</v>
      </c>
      <c r="Z381" s="47">
        <v>0</v>
      </c>
      <c r="AA381" s="46">
        <v>0</v>
      </c>
      <c r="AB381" s="47">
        <v>0</v>
      </c>
      <c r="AC381" s="59"/>
      <c r="AD381" s="60">
        <f t="shared" si="14"/>
        <v>41.900166666666671</v>
      </c>
      <c r="AE381" s="59"/>
    </row>
    <row r="382" spans="2:31" x14ac:dyDescent="0.3">
      <c r="B382" s="14" t="s">
        <v>13</v>
      </c>
      <c r="C382" s="14"/>
      <c r="D382" s="14"/>
      <c r="E382" s="46">
        <v>0</v>
      </c>
      <c r="F382" s="47">
        <v>0</v>
      </c>
      <c r="G382" s="46">
        <v>0</v>
      </c>
      <c r="H382" s="47">
        <v>0</v>
      </c>
      <c r="I382" s="46">
        <v>0</v>
      </c>
      <c r="J382" s="47">
        <v>0</v>
      </c>
      <c r="K382" s="46">
        <v>0</v>
      </c>
      <c r="L382" s="47">
        <v>0</v>
      </c>
      <c r="M382" s="46">
        <v>14.374666666666666</v>
      </c>
      <c r="N382" s="47">
        <v>35.06866666666668</v>
      </c>
      <c r="O382" s="46">
        <v>37.611166666666662</v>
      </c>
      <c r="P382" s="47">
        <v>36.661000000000008</v>
      </c>
      <c r="Q382" s="46">
        <v>59.960500000000032</v>
      </c>
      <c r="R382" s="47">
        <v>95.245999999999967</v>
      </c>
      <c r="S382" s="46">
        <v>71.799166666666679</v>
      </c>
      <c r="T382" s="47">
        <v>52.990666666666655</v>
      </c>
      <c r="U382" s="46">
        <v>65.69850000000001</v>
      </c>
      <c r="V382" s="47">
        <v>50.023666666666664</v>
      </c>
      <c r="W382" s="46">
        <v>29.344833333333327</v>
      </c>
      <c r="X382" s="47">
        <v>0</v>
      </c>
      <c r="Y382" s="46">
        <v>0</v>
      </c>
      <c r="Z382" s="47">
        <v>0</v>
      </c>
      <c r="AA382" s="46">
        <v>0</v>
      </c>
      <c r="AB382" s="47">
        <v>0</v>
      </c>
      <c r="AC382" s="59"/>
      <c r="AD382" s="60">
        <f t="shared" si="14"/>
        <v>548.77883333333341</v>
      </c>
      <c r="AE382" s="59"/>
    </row>
    <row r="383" spans="2:31" x14ac:dyDescent="0.3">
      <c r="B383" s="14" t="s">
        <v>14</v>
      </c>
      <c r="C383" s="14"/>
      <c r="D383" s="14"/>
      <c r="E383" s="46">
        <v>0</v>
      </c>
      <c r="F383" s="47">
        <v>0</v>
      </c>
      <c r="G383" s="46">
        <v>0</v>
      </c>
      <c r="H383" s="47">
        <v>0</v>
      </c>
      <c r="I383" s="46">
        <v>0</v>
      </c>
      <c r="J383" s="47">
        <v>0</v>
      </c>
      <c r="K383" s="46">
        <v>0</v>
      </c>
      <c r="L383" s="47">
        <v>0</v>
      </c>
      <c r="M383" s="46">
        <v>0</v>
      </c>
      <c r="N383" s="47">
        <v>0</v>
      </c>
      <c r="O383" s="46">
        <v>0</v>
      </c>
      <c r="P383" s="47">
        <v>0</v>
      </c>
      <c r="Q383" s="46">
        <v>0</v>
      </c>
      <c r="R383" s="47">
        <v>0</v>
      </c>
      <c r="S383" s="46">
        <v>0</v>
      </c>
      <c r="T383" s="47">
        <v>0</v>
      </c>
      <c r="U383" s="46">
        <v>0</v>
      </c>
      <c r="V383" s="47">
        <v>0</v>
      </c>
      <c r="W383" s="46">
        <v>0</v>
      </c>
      <c r="X383" s="47">
        <v>0</v>
      </c>
      <c r="Y383" s="46">
        <v>0</v>
      </c>
      <c r="Z383" s="47">
        <v>0</v>
      </c>
      <c r="AA383" s="46">
        <v>0</v>
      </c>
      <c r="AB383" s="47">
        <v>0</v>
      </c>
      <c r="AC383" s="59"/>
      <c r="AD383" s="60">
        <f t="shared" si="14"/>
        <v>0</v>
      </c>
      <c r="AE383" s="59"/>
    </row>
    <row r="384" spans="2:31" x14ac:dyDescent="0.3">
      <c r="B384" s="14" t="s">
        <v>15</v>
      </c>
      <c r="C384" s="14"/>
      <c r="D384" s="14"/>
      <c r="E384" s="46">
        <v>0</v>
      </c>
      <c r="F384" s="47">
        <v>0</v>
      </c>
      <c r="G384" s="46">
        <v>0</v>
      </c>
      <c r="H384" s="47">
        <v>0</v>
      </c>
      <c r="I384" s="46">
        <v>0</v>
      </c>
      <c r="J384" s="47">
        <v>0</v>
      </c>
      <c r="K384" s="46">
        <v>0</v>
      </c>
      <c r="L384" s="47">
        <v>0</v>
      </c>
      <c r="M384" s="46">
        <v>0.10983333333333363</v>
      </c>
      <c r="N384" s="47">
        <v>15.751166666666668</v>
      </c>
      <c r="O384" s="46">
        <v>19.48383333333334</v>
      </c>
      <c r="P384" s="47">
        <v>0</v>
      </c>
      <c r="Q384" s="46">
        <v>0</v>
      </c>
      <c r="R384" s="47">
        <v>4.8333333333335324E-2</v>
      </c>
      <c r="S384" s="46">
        <v>18.850999999999996</v>
      </c>
      <c r="T384" s="47">
        <v>34.111166666666662</v>
      </c>
      <c r="U384" s="46">
        <v>39.621833333333342</v>
      </c>
      <c r="V384" s="47">
        <v>29.877500000000001</v>
      </c>
      <c r="W384" s="46">
        <v>15.570500000000006</v>
      </c>
      <c r="X384" s="47">
        <v>1.9669333333333339</v>
      </c>
      <c r="Y384" s="46">
        <v>0</v>
      </c>
      <c r="Z384" s="47">
        <v>0</v>
      </c>
      <c r="AA384" s="46">
        <v>0</v>
      </c>
      <c r="AB384" s="47">
        <v>0</v>
      </c>
      <c r="AC384" s="59"/>
      <c r="AD384" s="60">
        <f t="shared" si="14"/>
        <v>175.39210000000003</v>
      </c>
      <c r="AE384" s="59"/>
    </row>
    <row r="385" spans="2:31" x14ac:dyDescent="0.3">
      <c r="B385" s="14" t="s">
        <v>16</v>
      </c>
      <c r="C385" s="14"/>
      <c r="D385" s="14"/>
      <c r="E385" s="46">
        <v>0</v>
      </c>
      <c r="F385" s="47">
        <v>0</v>
      </c>
      <c r="G385" s="46">
        <v>0</v>
      </c>
      <c r="H385" s="47">
        <v>0</v>
      </c>
      <c r="I385" s="46">
        <v>0</v>
      </c>
      <c r="J385" s="47">
        <v>0</v>
      </c>
      <c r="K385" s="46">
        <v>0</v>
      </c>
      <c r="L385" s="47">
        <v>0</v>
      </c>
      <c r="M385" s="46">
        <v>0</v>
      </c>
      <c r="N385" s="47">
        <v>0</v>
      </c>
      <c r="O385" s="46">
        <v>0</v>
      </c>
      <c r="P385" s="47">
        <v>0</v>
      </c>
      <c r="Q385" s="46">
        <v>0</v>
      </c>
      <c r="R385" s="47">
        <v>0</v>
      </c>
      <c r="S385" s="46">
        <v>0</v>
      </c>
      <c r="T385" s="47">
        <v>0</v>
      </c>
      <c r="U385" s="46">
        <v>0</v>
      </c>
      <c r="V385" s="47">
        <v>0</v>
      </c>
      <c r="W385" s="46">
        <v>0</v>
      </c>
      <c r="X385" s="47">
        <v>0</v>
      </c>
      <c r="Y385" s="46">
        <v>0</v>
      </c>
      <c r="Z385" s="47">
        <v>0</v>
      </c>
      <c r="AA385" s="46">
        <v>0</v>
      </c>
      <c r="AB385" s="47">
        <v>0</v>
      </c>
      <c r="AC385" s="59"/>
      <c r="AD385" s="60">
        <f t="shared" si="14"/>
        <v>0</v>
      </c>
      <c r="AE385" s="59"/>
    </row>
    <row r="386" spans="2:31" x14ac:dyDescent="0.3">
      <c r="B386" s="14" t="s">
        <v>17</v>
      </c>
      <c r="C386" s="14"/>
      <c r="D386" s="14"/>
      <c r="E386" s="46">
        <v>0</v>
      </c>
      <c r="F386" s="47">
        <v>0</v>
      </c>
      <c r="G386" s="46">
        <v>0</v>
      </c>
      <c r="H386" s="47">
        <v>0</v>
      </c>
      <c r="I386" s="46">
        <v>0</v>
      </c>
      <c r="J386" s="47">
        <v>0</v>
      </c>
      <c r="K386" s="46">
        <v>0</v>
      </c>
      <c r="L386" s="47">
        <v>0</v>
      </c>
      <c r="M386" s="46">
        <v>0.15716666666666687</v>
      </c>
      <c r="N386" s="47">
        <v>3.0500000000000003E-2</v>
      </c>
      <c r="O386" s="46">
        <v>1.8760000000000012</v>
      </c>
      <c r="P386" s="47">
        <v>12.338499999999998</v>
      </c>
      <c r="Q386" s="46">
        <v>13.584666666666669</v>
      </c>
      <c r="R386" s="47">
        <v>23.29999999999999</v>
      </c>
      <c r="S386" s="46">
        <v>32.714333333333315</v>
      </c>
      <c r="T386" s="47">
        <v>38.440166666666677</v>
      </c>
      <c r="U386" s="46">
        <v>39.035333333333334</v>
      </c>
      <c r="V386" s="47">
        <v>30.259166666666665</v>
      </c>
      <c r="W386" s="46">
        <v>20.840299999999999</v>
      </c>
      <c r="X386" s="47">
        <v>0</v>
      </c>
      <c r="Y386" s="46">
        <v>0</v>
      </c>
      <c r="Z386" s="47">
        <v>0</v>
      </c>
      <c r="AA386" s="46">
        <v>0</v>
      </c>
      <c r="AB386" s="47">
        <v>0</v>
      </c>
      <c r="AC386" s="59"/>
      <c r="AD386" s="60">
        <f t="shared" si="14"/>
        <v>212.5761333333333</v>
      </c>
      <c r="AE386" s="59"/>
    </row>
    <row r="387" spans="2:31" x14ac:dyDescent="0.3">
      <c r="B387" s="14" t="s">
        <v>18</v>
      </c>
      <c r="C387" s="14"/>
      <c r="D387" s="14"/>
      <c r="E387" s="46">
        <v>0</v>
      </c>
      <c r="F387" s="47">
        <v>0</v>
      </c>
      <c r="G387" s="46">
        <v>0</v>
      </c>
      <c r="H387" s="47">
        <v>0</v>
      </c>
      <c r="I387" s="46">
        <v>0</v>
      </c>
      <c r="J387" s="47">
        <v>0</v>
      </c>
      <c r="K387" s="46">
        <v>0</v>
      </c>
      <c r="L387" s="47">
        <v>0</v>
      </c>
      <c r="M387" s="46">
        <v>0</v>
      </c>
      <c r="N387" s="47">
        <v>0</v>
      </c>
      <c r="O387" s="46">
        <v>0.14766666666666647</v>
      </c>
      <c r="P387" s="47">
        <v>0.50283333333333469</v>
      </c>
      <c r="Q387" s="46">
        <v>1.7571666666666657</v>
      </c>
      <c r="R387" s="47">
        <v>2.4548333333333319</v>
      </c>
      <c r="S387" s="46">
        <v>2.5965000000000029</v>
      </c>
      <c r="T387" s="47">
        <v>3.5051666666666677</v>
      </c>
      <c r="U387" s="46">
        <v>4.8400000000000016</v>
      </c>
      <c r="V387" s="47">
        <v>0</v>
      </c>
      <c r="W387" s="46">
        <v>0.53858333333333408</v>
      </c>
      <c r="X387" s="47">
        <v>0</v>
      </c>
      <c r="Y387" s="46">
        <v>0</v>
      </c>
      <c r="Z387" s="47">
        <v>0</v>
      </c>
      <c r="AA387" s="46">
        <v>0</v>
      </c>
      <c r="AB387" s="47">
        <v>0</v>
      </c>
      <c r="AC387" s="59"/>
      <c r="AD387" s="60">
        <f t="shared" si="14"/>
        <v>16.342750000000006</v>
      </c>
      <c r="AE387" s="59"/>
    </row>
    <row r="388" spans="2:31" x14ac:dyDescent="0.3">
      <c r="B388" s="14" t="s">
        <v>19</v>
      </c>
      <c r="C388" s="14"/>
      <c r="D388" s="14"/>
      <c r="E388" s="46">
        <v>0</v>
      </c>
      <c r="F388" s="47">
        <v>0</v>
      </c>
      <c r="G388" s="46">
        <v>0</v>
      </c>
      <c r="H388" s="47">
        <v>0</v>
      </c>
      <c r="I388" s="46">
        <v>0</v>
      </c>
      <c r="J388" s="47">
        <v>0</v>
      </c>
      <c r="K388" s="46">
        <v>0</v>
      </c>
      <c r="L388" s="47">
        <v>0</v>
      </c>
      <c r="M388" s="46">
        <v>8.9000000000000024E-2</v>
      </c>
      <c r="N388" s="47">
        <v>3.1094999999999979</v>
      </c>
      <c r="O388" s="46">
        <v>12.423833333333333</v>
      </c>
      <c r="P388" s="47">
        <v>2.2166666666666663</v>
      </c>
      <c r="Q388" s="46">
        <v>0</v>
      </c>
      <c r="R388" s="47">
        <v>0.51483333333333381</v>
      </c>
      <c r="S388" s="46">
        <v>1.9988333333333328</v>
      </c>
      <c r="T388" s="47">
        <v>0</v>
      </c>
      <c r="U388" s="46">
        <v>0</v>
      </c>
      <c r="V388" s="47">
        <v>0</v>
      </c>
      <c r="W388" s="46">
        <v>0</v>
      </c>
      <c r="X388" s="47">
        <v>0</v>
      </c>
      <c r="Y388" s="46">
        <v>0</v>
      </c>
      <c r="Z388" s="47">
        <v>0</v>
      </c>
      <c r="AA388" s="46">
        <v>0</v>
      </c>
      <c r="AB388" s="47">
        <v>0</v>
      </c>
      <c r="AC388" s="59"/>
      <c r="AD388" s="60">
        <f t="shared" si="14"/>
        <v>20.352666666666664</v>
      </c>
      <c r="AE388" s="59"/>
    </row>
    <row r="389" spans="2:31" x14ac:dyDescent="0.3">
      <c r="B389" s="4" t="s">
        <v>20</v>
      </c>
      <c r="C389" s="4"/>
      <c r="D389" s="4"/>
      <c r="E389" s="46">
        <v>0</v>
      </c>
      <c r="F389" s="47">
        <v>0</v>
      </c>
      <c r="G389" s="46">
        <v>0</v>
      </c>
      <c r="H389" s="47">
        <v>0</v>
      </c>
      <c r="I389" s="46">
        <v>0</v>
      </c>
      <c r="J389" s="47">
        <v>0</v>
      </c>
      <c r="K389" s="46">
        <v>0</v>
      </c>
      <c r="L389" s="47">
        <v>0</v>
      </c>
      <c r="M389" s="46">
        <v>0</v>
      </c>
      <c r="N389" s="47">
        <v>0.29733333333333339</v>
      </c>
      <c r="O389" s="46">
        <v>3.2789999999999995</v>
      </c>
      <c r="P389" s="47">
        <v>0.13166666666666652</v>
      </c>
      <c r="Q389" s="46">
        <v>1.7215000000000003</v>
      </c>
      <c r="R389" s="47">
        <v>0.60999999999999988</v>
      </c>
      <c r="S389" s="46">
        <v>8.1333333333333133E-2</v>
      </c>
      <c r="T389" s="47">
        <v>0.74950000000000139</v>
      </c>
      <c r="U389" s="46">
        <v>2.7238333333333329</v>
      </c>
      <c r="V389" s="47">
        <v>0.87350000000000017</v>
      </c>
      <c r="W389" s="46">
        <v>0.81999999999999884</v>
      </c>
      <c r="X389" s="47">
        <v>0.53348333333333353</v>
      </c>
      <c r="Y389" s="46">
        <v>0</v>
      </c>
      <c r="Z389" s="47">
        <v>0</v>
      </c>
      <c r="AA389" s="46">
        <v>0</v>
      </c>
      <c r="AB389" s="47">
        <v>0</v>
      </c>
      <c r="AC389" s="59"/>
      <c r="AD389" s="60">
        <f t="shared" si="14"/>
        <v>11.821149999999998</v>
      </c>
      <c r="AE389" s="59"/>
    </row>
    <row r="390" spans="2:31" x14ac:dyDescent="0.3">
      <c r="B390" s="4" t="s">
        <v>21</v>
      </c>
      <c r="C390" s="4"/>
      <c r="D390" s="4"/>
      <c r="E390" s="46">
        <v>0</v>
      </c>
      <c r="F390" s="47">
        <v>0</v>
      </c>
      <c r="G390" s="46">
        <v>0</v>
      </c>
      <c r="H390" s="47">
        <v>0</v>
      </c>
      <c r="I390" s="46">
        <v>0</v>
      </c>
      <c r="J390" s="47">
        <v>0</v>
      </c>
      <c r="K390" s="46">
        <v>0</v>
      </c>
      <c r="L390" s="47">
        <v>0</v>
      </c>
      <c r="M390" s="46">
        <v>0</v>
      </c>
      <c r="N390" s="47">
        <v>1.379833333333333</v>
      </c>
      <c r="O390" s="46">
        <v>1.6113333333333337</v>
      </c>
      <c r="P390" s="47">
        <v>0</v>
      </c>
      <c r="Q390" s="46">
        <v>0</v>
      </c>
      <c r="R390" s="47">
        <v>0</v>
      </c>
      <c r="S390" s="46">
        <v>0</v>
      </c>
      <c r="T390" s="47">
        <v>0</v>
      </c>
      <c r="U390" s="46">
        <v>0.74699999999999966</v>
      </c>
      <c r="V390" s="47">
        <v>0.12716666666666618</v>
      </c>
      <c r="W390" s="46">
        <v>0</v>
      </c>
      <c r="X390" s="47">
        <v>0</v>
      </c>
      <c r="Y390" s="46">
        <v>0</v>
      </c>
      <c r="Z390" s="47">
        <v>0</v>
      </c>
      <c r="AA390" s="46">
        <v>0</v>
      </c>
      <c r="AB390" s="47">
        <v>0</v>
      </c>
      <c r="AC390" s="59"/>
      <c r="AD390" s="60">
        <f t="shared" si="14"/>
        <v>3.8653333333333326</v>
      </c>
      <c r="AE390" s="59"/>
    </row>
    <row r="391" spans="2:31" x14ac:dyDescent="0.3">
      <c r="B391" s="4" t="s">
        <v>22</v>
      </c>
      <c r="C391" s="4"/>
      <c r="D391" s="4"/>
      <c r="E391" s="46">
        <v>0</v>
      </c>
      <c r="F391" s="47">
        <v>0</v>
      </c>
      <c r="G391" s="46">
        <v>0</v>
      </c>
      <c r="H391" s="47">
        <v>0</v>
      </c>
      <c r="I391" s="46">
        <v>0</v>
      </c>
      <c r="J391" s="47">
        <v>0</v>
      </c>
      <c r="K391" s="46">
        <v>0</v>
      </c>
      <c r="L391" s="47">
        <v>0</v>
      </c>
      <c r="M391" s="46">
        <v>1.1666666666666713E-3</v>
      </c>
      <c r="N391" s="47">
        <v>0.97783333333333322</v>
      </c>
      <c r="O391" s="46">
        <v>0.67433333333333334</v>
      </c>
      <c r="P391" s="47">
        <v>0</v>
      </c>
      <c r="Q391" s="46">
        <v>1.7499999999999967E-2</v>
      </c>
      <c r="R391" s="47">
        <v>6.4666666666666678E-2</v>
      </c>
      <c r="S391" s="46">
        <v>0.1431666666666668</v>
      </c>
      <c r="T391" s="47">
        <v>5.9499999999999914E-2</v>
      </c>
      <c r="U391" s="46">
        <v>4.8333333333333188E-3</v>
      </c>
      <c r="V391" s="47">
        <v>0</v>
      </c>
      <c r="W391" s="46">
        <v>0</v>
      </c>
      <c r="X391" s="47">
        <v>0</v>
      </c>
      <c r="Y391" s="46">
        <v>0</v>
      </c>
      <c r="Z391" s="47">
        <v>0</v>
      </c>
      <c r="AA391" s="46">
        <v>0</v>
      </c>
      <c r="AB391" s="47">
        <v>0</v>
      </c>
      <c r="AC391" s="59"/>
      <c r="AD391" s="60">
        <f t="shared" si="14"/>
        <v>1.9430000000000001</v>
      </c>
      <c r="AE391" s="59"/>
    </row>
    <row r="392" spans="2:31" x14ac:dyDescent="0.3">
      <c r="B392" s="4" t="s">
        <v>23</v>
      </c>
      <c r="C392" s="4"/>
      <c r="D392" s="4"/>
      <c r="E392" s="46">
        <v>0</v>
      </c>
      <c r="F392" s="47">
        <v>0</v>
      </c>
      <c r="G392" s="46">
        <v>0</v>
      </c>
      <c r="H392" s="47">
        <v>0</v>
      </c>
      <c r="I392" s="46">
        <v>0</v>
      </c>
      <c r="J392" s="47">
        <v>0</v>
      </c>
      <c r="K392" s="46">
        <v>0</v>
      </c>
      <c r="L392" s="47">
        <v>0</v>
      </c>
      <c r="M392" s="46">
        <v>1.5868333333333333</v>
      </c>
      <c r="N392" s="47">
        <v>4.8328333333333324</v>
      </c>
      <c r="O392" s="46">
        <v>2.1024999999999996</v>
      </c>
      <c r="P392" s="47">
        <v>0</v>
      </c>
      <c r="Q392" s="46">
        <v>0</v>
      </c>
      <c r="R392" s="47">
        <v>0</v>
      </c>
      <c r="S392" s="46">
        <v>0.33600000000000063</v>
      </c>
      <c r="T392" s="47">
        <v>0.55049999999999755</v>
      </c>
      <c r="U392" s="46">
        <v>3.9243333333333328</v>
      </c>
      <c r="V392" s="47">
        <v>3.1907333333333296</v>
      </c>
      <c r="W392" s="46">
        <v>1.474</v>
      </c>
      <c r="X392" s="47">
        <v>0</v>
      </c>
      <c r="Y392" s="46">
        <v>0</v>
      </c>
      <c r="Z392" s="47">
        <v>0</v>
      </c>
      <c r="AA392" s="46">
        <v>0</v>
      </c>
      <c r="AB392" s="47">
        <v>0</v>
      </c>
      <c r="AC392" s="59"/>
      <c r="AD392" s="60">
        <f t="shared" si="14"/>
        <v>17.997733333333326</v>
      </c>
      <c r="AE392" s="59"/>
    </row>
    <row r="393" spans="2:31" x14ac:dyDescent="0.3">
      <c r="B393" s="4" t="s">
        <v>24</v>
      </c>
      <c r="C393" s="4"/>
      <c r="D393" s="4"/>
      <c r="E393" s="46">
        <v>0</v>
      </c>
      <c r="F393" s="47">
        <v>0</v>
      </c>
      <c r="G393" s="46">
        <v>0</v>
      </c>
      <c r="H393" s="47">
        <v>0</v>
      </c>
      <c r="I393" s="46">
        <v>0</v>
      </c>
      <c r="J393" s="47">
        <v>0</v>
      </c>
      <c r="K393" s="46">
        <v>0</v>
      </c>
      <c r="L393" s="47">
        <v>0</v>
      </c>
      <c r="M393" s="46">
        <v>1.8554999999999999</v>
      </c>
      <c r="N393" s="47">
        <v>5.4984999999999991</v>
      </c>
      <c r="O393" s="46">
        <v>2.5629999999999997</v>
      </c>
      <c r="P393" s="47">
        <v>0</v>
      </c>
      <c r="Q393" s="46">
        <v>0</v>
      </c>
      <c r="R393" s="47">
        <v>0.45766666666666656</v>
      </c>
      <c r="S393" s="46">
        <v>0.20816666666666714</v>
      </c>
      <c r="T393" s="47">
        <v>3.133833333333333</v>
      </c>
      <c r="U393" s="46">
        <v>5.2913333333333323</v>
      </c>
      <c r="V393" s="47">
        <v>6.1878333333333337</v>
      </c>
      <c r="W393" s="46">
        <v>8.1601666666666688</v>
      </c>
      <c r="X393" s="47">
        <v>0</v>
      </c>
      <c r="Y393" s="46">
        <v>0</v>
      </c>
      <c r="Z393" s="47">
        <v>0</v>
      </c>
      <c r="AA393" s="46">
        <v>0</v>
      </c>
      <c r="AB393" s="47">
        <v>0</v>
      </c>
      <c r="AC393" s="59"/>
      <c r="AD393" s="60">
        <f t="shared" si="14"/>
        <v>33.355999999999995</v>
      </c>
      <c r="AE393" s="59"/>
    </row>
    <row r="394" spans="2:31" x14ac:dyDescent="0.3">
      <c r="B394" s="4" t="s">
        <v>25</v>
      </c>
      <c r="C394" s="4"/>
      <c r="D394" s="4"/>
      <c r="E394" s="46">
        <v>0</v>
      </c>
      <c r="F394" s="47">
        <v>0</v>
      </c>
      <c r="G394" s="46">
        <v>0</v>
      </c>
      <c r="H394" s="47">
        <v>0</v>
      </c>
      <c r="I394" s="46">
        <v>0</v>
      </c>
      <c r="J394" s="47">
        <v>0</v>
      </c>
      <c r="K394" s="46">
        <v>0</v>
      </c>
      <c r="L394" s="47">
        <v>0</v>
      </c>
      <c r="M394" s="46">
        <v>0.51810000000000023</v>
      </c>
      <c r="N394" s="47">
        <v>0.90843333333333331</v>
      </c>
      <c r="O394" s="46">
        <v>1.8123333333333336</v>
      </c>
      <c r="P394" s="47">
        <v>1.2258333333333331</v>
      </c>
      <c r="Q394" s="46">
        <v>0.9319333333333335</v>
      </c>
      <c r="R394" s="47">
        <v>1.2421666666666669</v>
      </c>
      <c r="S394" s="46">
        <v>2.3648333333333329</v>
      </c>
      <c r="T394" s="47">
        <v>1.7146666666666672</v>
      </c>
      <c r="U394" s="46">
        <v>4.8983333333333325</v>
      </c>
      <c r="V394" s="47">
        <v>5.4380333333333359</v>
      </c>
      <c r="W394" s="46">
        <v>5.8324033333333336</v>
      </c>
      <c r="X394" s="47">
        <v>0</v>
      </c>
      <c r="Y394" s="46">
        <v>0</v>
      </c>
      <c r="Z394" s="47">
        <v>0</v>
      </c>
      <c r="AA394" s="46">
        <v>0</v>
      </c>
      <c r="AB394" s="47">
        <v>0</v>
      </c>
      <c r="AC394" s="59"/>
      <c r="AD394" s="60">
        <f t="shared" si="14"/>
        <v>26.887070000000001</v>
      </c>
      <c r="AE394" s="59"/>
    </row>
    <row r="395" spans="2:31" x14ac:dyDescent="0.3">
      <c r="B395" s="4" t="s">
        <v>26</v>
      </c>
      <c r="C395" s="4"/>
      <c r="D395" s="4"/>
      <c r="E395" s="46">
        <v>0</v>
      </c>
      <c r="F395" s="47">
        <v>0</v>
      </c>
      <c r="G395" s="46">
        <v>0</v>
      </c>
      <c r="H395" s="47">
        <v>0</v>
      </c>
      <c r="I395" s="46">
        <v>0</v>
      </c>
      <c r="J395" s="47">
        <v>0</v>
      </c>
      <c r="K395" s="46">
        <v>0</v>
      </c>
      <c r="L395" s="47">
        <v>0</v>
      </c>
      <c r="M395" s="46">
        <v>2.4994999999999998</v>
      </c>
      <c r="N395" s="47">
        <v>7.0911666666666688</v>
      </c>
      <c r="O395" s="46">
        <v>7.501333333333335</v>
      </c>
      <c r="P395" s="47">
        <v>7.0688333333333402</v>
      </c>
      <c r="Q395" s="46">
        <v>7.3899999999999899</v>
      </c>
      <c r="R395" s="47">
        <v>7.1899999999999986</v>
      </c>
      <c r="S395" s="46">
        <v>5.3935000000000013</v>
      </c>
      <c r="T395" s="47">
        <v>3.8748333333333362</v>
      </c>
      <c r="U395" s="46">
        <v>3.0600000000000018</v>
      </c>
      <c r="V395" s="47">
        <v>2.4300000000000037</v>
      </c>
      <c r="W395" s="46">
        <v>2.1844999999999999</v>
      </c>
      <c r="X395" s="47">
        <v>0.31945499999999999</v>
      </c>
      <c r="Y395" s="46">
        <v>0</v>
      </c>
      <c r="Z395" s="47">
        <v>0</v>
      </c>
      <c r="AA395" s="46">
        <v>0</v>
      </c>
      <c r="AB395" s="47">
        <v>0</v>
      </c>
      <c r="AC395" s="59"/>
      <c r="AD395" s="60">
        <f t="shared" si="14"/>
        <v>56.003121666666679</v>
      </c>
      <c r="AE395" s="59"/>
    </row>
    <row r="396" spans="2:31" x14ac:dyDescent="0.3">
      <c r="B396" s="4" t="s">
        <v>27</v>
      </c>
      <c r="C396" s="4"/>
      <c r="D396" s="4"/>
      <c r="E396" s="46">
        <v>0</v>
      </c>
      <c r="F396" s="47">
        <v>0</v>
      </c>
      <c r="G396" s="46">
        <v>0</v>
      </c>
      <c r="H396" s="47">
        <v>0</v>
      </c>
      <c r="I396" s="46">
        <v>0</v>
      </c>
      <c r="J396" s="47">
        <v>0</v>
      </c>
      <c r="K396" s="46">
        <v>0</v>
      </c>
      <c r="L396" s="47">
        <v>0</v>
      </c>
      <c r="M396" s="46">
        <v>0.418333333333333</v>
      </c>
      <c r="N396" s="47">
        <v>12.575333333333329</v>
      </c>
      <c r="O396" s="46">
        <v>8.0228333333333346</v>
      </c>
      <c r="P396" s="47">
        <v>12.079166666666673</v>
      </c>
      <c r="Q396" s="46">
        <v>21.656000000000013</v>
      </c>
      <c r="R396" s="47">
        <v>19.649999999999995</v>
      </c>
      <c r="S396" s="46">
        <v>13.873166666666668</v>
      </c>
      <c r="T396" s="47">
        <v>11.38999999999999</v>
      </c>
      <c r="U396" s="46">
        <v>8.6100000000000101</v>
      </c>
      <c r="V396" s="47">
        <v>6.9209999999999958</v>
      </c>
      <c r="W396" s="46">
        <v>5.2755000000000001</v>
      </c>
      <c r="X396" s="47">
        <v>0.96935166666666661</v>
      </c>
      <c r="Y396" s="46">
        <v>0</v>
      </c>
      <c r="Z396" s="47">
        <v>0</v>
      </c>
      <c r="AA396" s="46">
        <v>0</v>
      </c>
      <c r="AB396" s="47">
        <v>0</v>
      </c>
      <c r="AC396" s="59"/>
      <c r="AD396" s="60">
        <f t="shared" si="14"/>
        <v>121.440685</v>
      </c>
      <c r="AE396" s="59"/>
    </row>
    <row r="397" spans="2:31" x14ac:dyDescent="0.3">
      <c r="B397" s="4" t="s">
        <v>28</v>
      </c>
      <c r="C397" s="4"/>
      <c r="D397" s="4"/>
      <c r="E397" s="46">
        <v>0</v>
      </c>
      <c r="F397" s="47">
        <v>0</v>
      </c>
      <c r="G397" s="46">
        <v>0</v>
      </c>
      <c r="H397" s="47">
        <v>0</v>
      </c>
      <c r="I397" s="46">
        <v>0</v>
      </c>
      <c r="J397" s="47">
        <v>0</v>
      </c>
      <c r="K397" s="46">
        <v>0</v>
      </c>
      <c r="L397" s="47">
        <v>0</v>
      </c>
      <c r="M397" s="46">
        <v>3.2131666666666661</v>
      </c>
      <c r="N397" s="47">
        <v>7.5950000000000006</v>
      </c>
      <c r="O397" s="46">
        <v>19.384333333333338</v>
      </c>
      <c r="P397" s="47">
        <v>18.585000000000004</v>
      </c>
      <c r="Q397" s="46">
        <v>17.118333333333325</v>
      </c>
      <c r="R397" s="47">
        <v>16.718833333333333</v>
      </c>
      <c r="S397" s="46">
        <v>12.901833333333341</v>
      </c>
      <c r="T397" s="47">
        <v>9.2258333333333375</v>
      </c>
      <c r="U397" s="46">
        <v>6.829833333333335</v>
      </c>
      <c r="V397" s="47">
        <v>5.7299999999999995</v>
      </c>
      <c r="W397" s="46">
        <v>5.7925000000000004</v>
      </c>
      <c r="X397" s="47">
        <v>0.8217566666666668</v>
      </c>
      <c r="Y397" s="46">
        <v>0</v>
      </c>
      <c r="Z397" s="47">
        <v>0</v>
      </c>
      <c r="AA397" s="46">
        <v>0</v>
      </c>
      <c r="AB397" s="47">
        <v>0</v>
      </c>
      <c r="AC397" s="59"/>
      <c r="AD397" s="60">
        <f t="shared" si="14"/>
        <v>123.91642333333337</v>
      </c>
      <c r="AE397" s="59"/>
    </row>
    <row r="398" spans="2:31" x14ac:dyDescent="0.3">
      <c r="B398" s="4" t="s">
        <v>107</v>
      </c>
      <c r="C398" s="4"/>
      <c r="D398" s="4"/>
      <c r="E398" s="46">
        <v>0</v>
      </c>
      <c r="F398" s="47">
        <v>0</v>
      </c>
      <c r="G398" s="46">
        <v>0</v>
      </c>
      <c r="H398" s="47">
        <v>0</v>
      </c>
      <c r="I398" s="46">
        <v>0</v>
      </c>
      <c r="J398" s="47">
        <v>0</v>
      </c>
      <c r="K398" s="46">
        <v>0</v>
      </c>
      <c r="L398" s="47">
        <v>0</v>
      </c>
      <c r="M398" s="46">
        <v>8.227999999999998</v>
      </c>
      <c r="N398" s="47">
        <v>14.647500000000004</v>
      </c>
      <c r="O398" s="46">
        <v>1.5621666666666665</v>
      </c>
      <c r="P398" s="47">
        <v>17.317166666666669</v>
      </c>
      <c r="Q398" s="46">
        <v>21.469999999999995</v>
      </c>
      <c r="R398" s="47">
        <v>18.10766666666667</v>
      </c>
      <c r="S398" s="46">
        <v>14.966333333333344</v>
      </c>
      <c r="T398" s="47">
        <v>10.149833333333332</v>
      </c>
      <c r="U398" s="46">
        <v>8.160499999999999</v>
      </c>
      <c r="V398" s="47">
        <v>6.7044999999999995</v>
      </c>
      <c r="W398" s="46">
        <v>7.0511666666666661</v>
      </c>
      <c r="X398" s="47">
        <v>1.1448183333333333</v>
      </c>
      <c r="Y398" s="46">
        <v>0</v>
      </c>
      <c r="Z398" s="47">
        <v>0</v>
      </c>
      <c r="AA398" s="46">
        <v>0</v>
      </c>
      <c r="AB398" s="47">
        <v>0</v>
      </c>
      <c r="AC398" s="59"/>
      <c r="AD398" s="60">
        <f t="shared" si="14"/>
        <v>129.50965166666668</v>
      </c>
      <c r="AE398" s="59"/>
    </row>
    <row r="399" spans="2:31" x14ac:dyDescent="0.3">
      <c r="B399" s="4" t="s">
        <v>29</v>
      </c>
      <c r="C399" s="4"/>
      <c r="D399" s="4"/>
      <c r="E399" s="46">
        <v>0</v>
      </c>
      <c r="F399" s="47">
        <v>0</v>
      </c>
      <c r="G399" s="46">
        <v>0</v>
      </c>
      <c r="H399" s="47">
        <v>0</v>
      </c>
      <c r="I399" s="46">
        <v>0</v>
      </c>
      <c r="J399" s="47">
        <v>0</v>
      </c>
      <c r="K399" s="46">
        <v>0</v>
      </c>
      <c r="L399" s="47">
        <v>0</v>
      </c>
      <c r="M399" s="46">
        <v>8.4131666666666636</v>
      </c>
      <c r="N399" s="47">
        <v>22.160833333333336</v>
      </c>
      <c r="O399" s="46">
        <v>8.3499999999999979</v>
      </c>
      <c r="P399" s="47">
        <v>27.014166666666675</v>
      </c>
      <c r="Q399" s="46">
        <v>25.470999999999997</v>
      </c>
      <c r="R399" s="47">
        <v>17.533333333333335</v>
      </c>
      <c r="S399" s="46">
        <v>13.019500000000003</v>
      </c>
      <c r="T399" s="47">
        <v>9.173</v>
      </c>
      <c r="U399" s="46">
        <v>7.3851666666666658</v>
      </c>
      <c r="V399" s="47">
        <v>5.8715000000000011</v>
      </c>
      <c r="W399" s="46">
        <v>6.2218333333333335</v>
      </c>
      <c r="X399" s="47">
        <v>1.1212083333333331</v>
      </c>
      <c r="Y399" s="46">
        <v>0</v>
      </c>
      <c r="Z399" s="47">
        <v>0</v>
      </c>
      <c r="AA399" s="46">
        <v>0</v>
      </c>
      <c r="AB399" s="47">
        <v>0</v>
      </c>
      <c r="AC399" s="59"/>
      <c r="AD399" s="60">
        <f t="shared" si="14"/>
        <v>151.73470833333332</v>
      </c>
      <c r="AE399" s="59"/>
    </row>
    <row r="400" spans="2:31" x14ac:dyDescent="0.3">
      <c r="B400" s="4" t="s">
        <v>30</v>
      </c>
      <c r="C400" s="4"/>
      <c r="D400" s="4"/>
      <c r="E400" s="46">
        <v>0</v>
      </c>
      <c r="F400" s="47">
        <v>0</v>
      </c>
      <c r="G400" s="46">
        <v>0</v>
      </c>
      <c r="H400" s="47">
        <v>0</v>
      </c>
      <c r="I400" s="46">
        <v>0</v>
      </c>
      <c r="J400" s="47">
        <v>0</v>
      </c>
      <c r="K400" s="46">
        <v>0</v>
      </c>
      <c r="L400" s="47">
        <v>0</v>
      </c>
      <c r="M400" s="46">
        <v>3.8634999999999993</v>
      </c>
      <c r="N400" s="47">
        <v>6.1501666666666663</v>
      </c>
      <c r="O400" s="46">
        <v>34.017000000000003</v>
      </c>
      <c r="P400" s="47">
        <v>37.57050000000001</v>
      </c>
      <c r="Q400" s="46">
        <v>33.790166666666671</v>
      </c>
      <c r="R400" s="47">
        <v>28.736166666666708</v>
      </c>
      <c r="S400" s="46">
        <v>20.432333333333354</v>
      </c>
      <c r="T400" s="47">
        <v>13.539999999999992</v>
      </c>
      <c r="U400" s="46">
        <v>10.844833333333336</v>
      </c>
      <c r="V400" s="47">
        <v>8.7983333333333302</v>
      </c>
      <c r="W400" s="46">
        <v>9.1268333333333338</v>
      </c>
      <c r="X400" s="47">
        <v>1.4529833333333333</v>
      </c>
      <c r="Y400" s="46">
        <v>0</v>
      </c>
      <c r="Z400" s="47">
        <v>0</v>
      </c>
      <c r="AA400" s="46">
        <v>0</v>
      </c>
      <c r="AB400" s="47">
        <v>0</v>
      </c>
      <c r="AC400" s="59"/>
      <c r="AD400" s="60">
        <f t="shared" si="14"/>
        <v>208.32281666666671</v>
      </c>
      <c r="AE400" s="59"/>
    </row>
    <row r="401" spans="2:31" x14ac:dyDescent="0.3">
      <c r="B401" s="4" t="s">
        <v>31</v>
      </c>
      <c r="C401" s="4"/>
      <c r="D401" s="4"/>
      <c r="E401" s="46">
        <v>0</v>
      </c>
      <c r="F401" s="47">
        <v>0</v>
      </c>
      <c r="G401" s="46">
        <v>0</v>
      </c>
      <c r="H401" s="47">
        <v>0</v>
      </c>
      <c r="I401" s="46">
        <v>0</v>
      </c>
      <c r="J401" s="47">
        <v>0</v>
      </c>
      <c r="K401" s="46">
        <v>0</v>
      </c>
      <c r="L401" s="47">
        <v>0</v>
      </c>
      <c r="M401" s="46">
        <v>4.4799999999999986</v>
      </c>
      <c r="N401" s="47">
        <v>10</v>
      </c>
      <c r="O401" s="46">
        <v>7.8999999999999915</v>
      </c>
      <c r="P401" s="47">
        <v>7.3000000000000078</v>
      </c>
      <c r="Q401" s="46">
        <v>6.1999999999999931</v>
      </c>
      <c r="R401" s="47">
        <v>5.0999999999999996</v>
      </c>
      <c r="S401" s="46">
        <v>4.6999999999999948</v>
      </c>
      <c r="T401" s="47">
        <v>5.8999999999999959</v>
      </c>
      <c r="U401" s="46">
        <v>4.5999999999999979</v>
      </c>
      <c r="V401" s="47">
        <v>3.5999999999999961</v>
      </c>
      <c r="W401" s="46">
        <v>2.6349999999999998</v>
      </c>
      <c r="X401" s="47">
        <v>0.34874999999999995</v>
      </c>
      <c r="Y401" s="46">
        <v>0</v>
      </c>
      <c r="Z401" s="47">
        <v>0</v>
      </c>
      <c r="AA401" s="46">
        <v>0</v>
      </c>
      <c r="AB401" s="47">
        <v>0</v>
      </c>
      <c r="AC401" s="59"/>
      <c r="AD401" s="60">
        <f t="shared" si="14"/>
        <v>62.763749999999973</v>
      </c>
      <c r="AE401" s="59"/>
    </row>
    <row r="402" spans="2:31" x14ac:dyDescent="0.3">
      <c r="B402" s="4" t="s">
        <v>32</v>
      </c>
      <c r="C402" s="4"/>
      <c r="D402" s="4"/>
      <c r="E402" s="46">
        <v>0</v>
      </c>
      <c r="F402" s="47">
        <v>0</v>
      </c>
      <c r="G402" s="46">
        <v>0</v>
      </c>
      <c r="H402" s="47">
        <v>0</v>
      </c>
      <c r="I402" s="46">
        <v>0</v>
      </c>
      <c r="J402" s="47">
        <v>0</v>
      </c>
      <c r="K402" s="46">
        <v>0</v>
      </c>
      <c r="L402" s="47">
        <v>0</v>
      </c>
      <c r="M402" s="46">
        <v>7.7805000000000009</v>
      </c>
      <c r="N402" s="47">
        <v>16.605333333333331</v>
      </c>
      <c r="O402" s="46">
        <v>12.749166666666671</v>
      </c>
      <c r="P402" s="47">
        <v>14.569666666666667</v>
      </c>
      <c r="Q402" s="46">
        <v>17.57666666666665</v>
      </c>
      <c r="R402" s="47">
        <v>15.909333333333333</v>
      </c>
      <c r="S402" s="46">
        <v>11.106666666666657</v>
      </c>
      <c r="T402" s="47">
        <v>7.4200000000000035</v>
      </c>
      <c r="U402" s="46">
        <v>5.52</v>
      </c>
      <c r="V402" s="47">
        <v>4.2700000000000049</v>
      </c>
      <c r="W402" s="46">
        <v>4.7678333333333303</v>
      </c>
      <c r="X402" s="47">
        <v>0.79259999999999997</v>
      </c>
      <c r="Y402" s="46">
        <v>0</v>
      </c>
      <c r="Z402" s="47">
        <v>0</v>
      </c>
      <c r="AA402" s="46">
        <v>0</v>
      </c>
      <c r="AB402" s="47">
        <v>0</v>
      </c>
      <c r="AC402" s="59"/>
      <c r="AD402" s="60">
        <f t="shared" si="14"/>
        <v>119.06776666666664</v>
      </c>
      <c r="AE402" s="59"/>
    </row>
    <row r="403" spans="2:31" x14ac:dyDescent="0.3">
      <c r="B403" s="4" t="s">
        <v>33</v>
      </c>
      <c r="C403" s="4"/>
      <c r="D403" s="4"/>
      <c r="E403" s="46">
        <v>0</v>
      </c>
      <c r="F403" s="47">
        <v>0</v>
      </c>
      <c r="G403" s="46">
        <v>0</v>
      </c>
      <c r="H403" s="47">
        <v>0</v>
      </c>
      <c r="I403" s="46">
        <v>0</v>
      </c>
      <c r="J403" s="47">
        <v>0</v>
      </c>
      <c r="K403" s="46">
        <v>0</v>
      </c>
      <c r="L403" s="47">
        <v>0</v>
      </c>
      <c r="M403" s="46">
        <v>0.96133333333333337</v>
      </c>
      <c r="N403" s="47">
        <v>3.7620000000000005</v>
      </c>
      <c r="O403" s="46">
        <v>2.317333333333333</v>
      </c>
      <c r="P403" s="47">
        <v>5.6891666666666669</v>
      </c>
      <c r="Q403" s="46">
        <v>7.2784999999999966</v>
      </c>
      <c r="R403" s="47">
        <v>8.564333333333332</v>
      </c>
      <c r="S403" s="46">
        <v>7.5246666666666666</v>
      </c>
      <c r="T403" s="47">
        <v>5.0791666666666675</v>
      </c>
      <c r="U403" s="46">
        <v>4.5444999999999993</v>
      </c>
      <c r="V403" s="47">
        <v>3.136333333333333</v>
      </c>
      <c r="W403" s="46">
        <v>2.475166666666667</v>
      </c>
      <c r="X403" s="47">
        <v>0.35058166666666668</v>
      </c>
      <c r="Y403" s="46">
        <v>0</v>
      </c>
      <c r="Z403" s="47">
        <v>0</v>
      </c>
      <c r="AA403" s="46">
        <v>0</v>
      </c>
      <c r="AB403" s="47">
        <v>0</v>
      </c>
      <c r="AC403" s="59"/>
      <c r="AD403" s="60">
        <f t="shared" si="14"/>
        <v>51.683081666666659</v>
      </c>
      <c r="AE403" s="59"/>
    </row>
    <row r="404" spans="2:31" x14ac:dyDescent="0.3">
      <c r="B404" s="4" t="s">
        <v>34</v>
      </c>
      <c r="C404" s="4"/>
      <c r="D404" s="4"/>
      <c r="E404" s="46">
        <v>0</v>
      </c>
      <c r="F404" s="47">
        <v>0</v>
      </c>
      <c r="G404" s="46">
        <v>0</v>
      </c>
      <c r="H404" s="47">
        <v>0</v>
      </c>
      <c r="I404" s="46">
        <v>0</v>
      </c>
      <c r="J404" s="47">
        <v>0</v>
      </c>
      <c r="K404" s="46">
        <v>0</v>
      </c>
      <c r="L404" s="47">
        <v>0</v>
      </c>
      <c r="M404" s="46">
        <v>1.0669999999999999</v>
      </c>
      <c r="N404" s="47">
        <v>2.5136666666666665</v>
      </c>
      <c r="O404" s="46">
        <v>2.1031666666666666</v>
      </c>
      <c r="P404" s="47">
        <v>1.8205000000000002</v>
      </c>
      <c r="Q404" s="46">
        <v>2.5</v>
      </c>
      <c r="R404" s="47">
        <v>2.0999999999999974</v>
      </c>
      <c r="S404" s="46">
        <v>1.5976666666666655</v>
      </c>
      <c r="T404" s="47">
        <v>1.4738333333333336</v>
      </c>
      <c r="U404" s="46">
        <v>1.2999999999999985</v>
      </c>
      <c r="V404" s="47">
        <v>1.2600000000000005</v>
      </c>
      <c r="W404" s="46">
        <v>0.93500000000000072</v>
      </c>
      <c r="X404" s="47">
        <v>9.7649999999999987E-2</v>
      </c>
      <c r="Y404" s="46">
        <v>0</v>
      </c>
      <c r="Z404" s="47">
        <v>0</v>
      </c>
      <c r="AA404" s="46">
        <v>0</v>
      </c>
      <c r="AB404" s="47">
        <v>0</v>
      </c>
      <c r="AC404" s="59"/>
      <c r="AD404" s="60">
        <f t="shared" si="14"/>
        <v>18.768483333333332</v>
      </c>
      <c r="AE404" s="59"/>
    </row>
    <row r="405" spans="2:31" x14ac:dyDescent="0.3">
      <c r="B405" s="4" t="s">
        <v>35</v>
      </c>
      <c r="C405" s="4"/>
      <c r="D405" s="4"/>
      <c r="E405" s="46">
        <v>0</v>
      </c>
      <c r="F405" s="47">
        <v>0</v>
      </c>
      <c r="G405" s="46">
        <v>0</v>
      </c>
      <c r="H405" s="47">
        <v>0</v>
      </c>
      <c r="I405" s="46">
        <v>0</v>
      </c>
      <c r="J405" s="47">
        <v>0</v>
      </c>
      <c r="K405" s="46">
        <v>0</v>
      </c>
      <c r="L405" s="47">
        <v>0</v>
      </c>
      <c r="M405" s="46">
        <v>18.003166666666662</v>
      </c>
      <c r="N405" s="47">
        <v>40.556666666666658</v>
      </c>
      <c r="O405" s="46">
        <v>28.826500000000003</v>
      </c>
      <c r="P405" s="47">
        <v>38.099000000000004</v>
      </c>
      <c r="Q405" s="46">
        <v>34.520833333333336</v>
      </c>
      <c r="R405" s="47">
        <v>17.687833333333334</v>
      </c>
      <c r="S405" s="46">
        <v>47.13450000000001</v>
      </c>
      <c r="T405" s="47">
        <v>48.392166666666654</v>
      </c>
      <c r="U405" s="46">
        <v>25.435499999999994</v>
      </c>
      <c r="V405" s="47">
        <v>23.34383333333334</v>
      </c>
      <c r="W405" s="46">
        <v>1.9140000000000008</v>
      </c>
      <c r="X405" s="47">
        <v>2.8341000000000007</v>
      </c>
      <c r="Y405" s="46">
        <v>0</v>
      </c>
      <c r="Z405" s="47">
        <v>0</v>
      </c>
      <c r="AA405" s="46">
        <v>0</v>
      </c>
      <c r="AB405" s="47">
        <v>0</v>
      </c>
      <c r="AC405" s="59"/>
      <c r="AD405" s="60">
        <f t="shared" si="14"/>
        <v>326.74809999999997</v>
      </c>
      <c r="AE405" s="59"/>
    </row>
    <row r="406" spans="2:31" x14ac:dyDescent="0.3">
      <c r="B406" s="4" t="s">
        <v>36</v>
      </c>
      <c r="C406" s="4"/>
      <c r="D406" s="4"/>
      <c r="E406" s="46">
        <v>0</v>
      </c>
      <c r="F406" s="47">
        <v>0</v>
      </c>
      <c r="G406" s="46">
        <v>0</v>
      </c>
      <c r="H406" s="47">
        <v>0</v>
      </c>
      <c r="I406" s="46">
        <v>0</v>
      </c>
      <c r="J406" s="47">
        <v>0</v>
      </c>
      <c r="K406" s="46">
        <v>0</v>
      </c>
      <c r="L406" s="47">
        <v>0</v>
      </c>
      <c r="M406" s="46">
        <v>2.3409999999999993</v>
      </c>
      <c r="N406" s="47">
        <v>5.9763333333333355</v>
      </c>
      <c r="O406" s="46">
        <v>5.7910000000000021</v>
      </c>
      <c r="P406" s="47">
        <v>5.8153333333333359</v>
      </c>
      <c r="Q406" s="46">
        <v>5.4958333333333362</v>
      </c>
      <c r="R406" s="47">
        <v>2.5008333333333312</v>
      </c>
      <c r="S406" s="46">
        <v>2.8271666666666673</v>
      </c>
      <c r="T406" s="47">
        <v>2.5351666666666661</v>
      </c>
      <c r="U406" s="46">
        <v>2.0074999999999981</v>
      </c>
      <c r="V406" s="47">
        <v>0</v>
      </c>
      <c r="W406" s="46">
        <v>0</v>
      </c>
      <c r="X406" s="47">
        <v>0</v>
      </c>
      <c r="Y406" s="46">
        <v>0</v>
      </c>
      <c r="Z406" s="47">
        <v>0</v>
      </c>
      <c r="AA406" s="46">
        <v>0</v>
      </c>
      <c r="AB406" s="47">
        <v>0</v>
      </c>
      <c r="AC406" s="59"/>
      <c r="AD406" s="60">
        <f t="shared" si="14"/>
        <v>35.290166666666678</v>
      </c>
      <c r="AE406" s="59"/>
    </row>
    <row r="407" spans="2:31" x14ac:dyDescent="0.3">
      <c r="B407" s="4" t="s">
        <v>108</v>
      </c>
      <c r="C407" s="4"/>
      <c r="D407" s="4"/>
      <c r="E407" s="46">
        <v>0</v>
      </c>
      <c r="F407" s="47">
        <v>0</v>
      </c>
      <c r="G407" s="46">
        <v>0</v>
      </c>
      <c r="H407" s="47">
        <v>0</v>
      </c>
      <c r="I407" s="46">
        <v>0</v>
      </c>
      <c r="J407" s="47">
        <v>0</v>
      </c>
      <c r="K407" s="46">
        <v>0</v>
      </c>
      <c r="L407" s="47">
        <v>0</v>
      </c>
      <c r="M407" s="46">
        <v>0.3000000000000001</v>
      </c>
      <c r="N407" s="47">
        <v>0.51566666666666738</v>
      </c>
      <c r="O407" s="46">
        <v>1.6500000000000032E-2</v>
      </c>
      <c r="P407" s="47">
        <v>0</v>
      </c>
      <c r="Q407" s="46">
        <v>0</v>
      </c>
      <c r="R407" s="47">
        <v>0.16283333333333291</v>
      </c>
      <c r="S407" s="46">
        <v>1.0498333333333347</v>
      </c>
      <c r="T407" s="47">
        <v>0</v>
      </c>
      <c r="U407" s="46">
        <v>0</v>
      </c>
      <c r="V407" s="47">
        <v>0</v>
      </c>
      <c r="W407" s="46">
        <v>0</v>
      </c>
      <c r="X407" s="47">
        <v>0</v>
      </c>
      <c r="Y407" s="46">
        <v>0</v>
      </c>
      <c r="Z407" s="47">
        <v>0</v>
      </c>
      <c r="AA407" s="46">
        <v>0</v>
      </c>
      <c r="AB407" s="47">
        <v>0</v>
      </c>
      <c r="AC407" s="59"/>
      <c r="AD407" s="60">
        <f t="shared" si="14"/>
        <v>2.0448333333333353</v>
      </c>
      <c r="AE407" s="59"/>
    </row>
    <row r="408" spans="2:31" x14ac:dyDescent="0.3">
      <c r="B408" s="4" t="s">
        <v>86</v>
      </c>
      <c r="C408" s="4"/>
      <c r="D408" s="4"/>
      <c r="E408" s="46">
        <v>0</v>
      </c>
      <c r="F408" s="47">
        <v>0</v>
      </c>
      <c r="G408" s="46">
        <v>0</v>
      </c>
      <c r="H408" s="47">
        <v>0</v>
      </c>
      <c r="I408" s="46">
        <v>0</v>
      </c>
      <c r="J408" s="47">
        <v>0</v>
      </c>
      <c r="K408" s="46">
        <v>0</v>
      </c>
      <c r="L408" s="47">
        <v>0</v>
      </c>
      <c r="M408" s="46">
        <v>2.1906666666666665</v>
      </c>
      <c r="N408" s="47">
        <v>5.6411666666666678</v>
      </c>
      <c r="O408" s="46">
        <v>2.3633333333333342</v>
      </c>
      <c r="P408" s="47">
        <v>3.3504999999999998</v>
      </c>
      <c r="Q408" s="46">
        <v>5.572666666666664</v>
      </c>
      <c r="R408" s="47">
        <v>7.3106666666666671</v>
      </c>
      <c r="S408" s="46">
        <v>8.0904999999999987</v>
      </c>
      <c r="T408" s="47">
        <v>5.7760000000000051</v>
      </c>
      <c r="U408" s="46">
        <v>5.800000000000006</v>
      </c>
      <c r="V408" s="47">
        <v>4.0190000000000037</v>
      </c>
      <c r="W408" s="46">
        <v>2.9979999999999984</v>
      </c>
      <c r="X408" s="47">
        <v>0.42550500000000002</v>
      </c>
      <c r="Y408" s="46">
        <v>0</v>
      </c>
      <c r="Z408" s="47">
        <v>0</v>
      </c>
      <c r="AA408" s="46">
        <v>0</v>
      </c>
      <c r="AB408" s="47">
        <v>0</v>
      </c>
      <c r="AC408" s="59"/>
      <c r="AD408" s="60">
        <f t="shared" si="14"/>
        <v>53.538005000000005</v>
      </c>
      <c r="AE408" s="59"/>
    </row>
    <row r="409" spans="2:31" x14ac:dyDescent="0.3">
      <c r="B409" s="4" t="s">
        <v>87</v>
      </c>
      <c r="C409" s="4"/>
      <c r="D409" s="4"/>
      <c r="E409" s="46">
        <v>0</v>
      </c>
      <c r="F409" s="47">
        <v>0</v>
      </c>
      <c r="G409" s="46">
        <v>0</v>
      </c>
      <c r="H409" s="47">
        <v>0</v>
      </c>
      <c r="I409" s="46">
        <v>0</v>
      </c>
      <c r="J409" s="47">
        <v>0</v>
      </c>
      <c r="K409" s="46">
        <v>0</v>
      </c>
      <c r="L409" s="47">
        <v>0</v>
      </c>
      <c r="M409" s="46">
        <v>6.7179666666666646</v>
      </c>
      <c r="N409" s="47">
        <v>23.53416666666666</v>
      </c>
      <c r="O409" s="46">
        <v>23.011666666666667</v>
      </c>
      <c r="P409" s="47">
        <v>34.004166666666663</v>
      </c>
      <c r="Q409" s="46">
        <v>29.07899999999999</v>
      </c>
      <c r="R409" s="47">
        <v>32.784833333333296</v>
      </c>
      <c r="S409" s="46">
        <v>26.293666666666692</v>
      </c>
      <c r="T409" s="47">
        <v>25.059166666666655</v>
      </c>
      <c r="U409" s="46">
        <v>23.481666666666637</v>
      </c>
      <c r="V409" s="47">
        <v>19.69773333333335</v>
      </c>
      <c r="W409" s="46">
        <v>23.508183333333331</v>
      </c>
      <c r="X409" s="47">
        <v>2.9129920000000005</v>
      </c>
      <c r="Y409" s="46">
        <v>0</v>
      </c>
      <c r="Z409" s="47">
        <v>0</v>
      </c>
      <c r="AA409" s="46">
        <v>0</v>
      </c>
      <c r="AB409" s="47">
        <v>0</v>
      </c>
      <c r="AC409" s="59"/>
      <c r="AD409" s="60">
        <f t="shared" si="14"/>
        <v>270.08520866666657</v>
      </c>
      <c r="AE409" s="59"/>
    </row>
    <row r="410" spans="2:31" x14ac:dyDescent="0.3">
      <c r="B410" s="4" t="s">
        <v>93</v>
      </c>
      <c r="C410" s="4"/>
      <c r="D410" s="4"/>
      <c r="E410" s="46">
        <v>0</v>
      </c>
      <c r="F410" s="47">
        <v>0</v>
      </c>
      <c r="G410" s="46">
        <v>0</v>
      </c>
      <c r="H410" s="47">
        <v>0</v>
      </c>
      <c r="I410" s="46">
        <v>0</v>
      </c>
      <c r="J410" s="47">
        <v>0</v>
      </c>
      <c r="K410" s="46">
        <v>0</v>
      </c>
      <c r="L410" s="47">
        <v>0</v>
      </c>
      <c r="M410" s="46">
        <v>0.66700000000000015</v>
      </c>
      <c r="N410" s="47">
        <v>0.90633333333333355</v>
      </c>
      <c r="O410" s="46">
        <v>0</v>
      </c>
      <c r="P410" s="47">
        <v>1.212500000000001</v>
      </c>
      <c r="Q410" s="46">
        <v>2.5301666666666667</v>
      </c>
      <c r="R410" s="47">
        <v>3.5958333333333332</v>
      </c>
      <c r="S410" s="46">
        <v>6.9858333333333311</v>
      </c>
      <c r="T410" s="47">
        <v>5.3204999999999991</v>
      </c>
      <c r="U410" s="46">
        <v>10.969166666666666</v>
      </c>
      <c r="V410" s="47">
        <v>8.459999999999992</v>
      </c>
      <c r="W410" s="46">
        <v>7.3949999999999942</v>
      </c>
      <c r="X410" s="47">
        <v>1.1718</v>
      </c>
      <c r="Y410" s="46">
        <v>0</v>
      </c>
      <c r="Z410" s="47">
        <v>0</v>
      </c>
      <c r="AA410" s="46">
        <v>0</v>
      </c>
      <c r="AB410" s="47">
        <v>0</v>
      </c>
      <c r="AC410" s="59"/>
      <c r="AD410" s="60">
        <f t="shared" si="14"/>
        <v>49.214133333333315</v>
      </c>
      <c r="AE410" s="59"/>
    </row>
    <row r="411" spans="2:31" x14ac:dyDescent="0.3">
      <c r="B411" s="4" t="s">
        <v>99</v>
      </c>
      <c r="C411" s="4"/>
      <c r="D411" s="4"/>
      <c r="E411" s="46">
        <v>0</v>
      </c>
      <c r="F411" s="47">
        <v>0</v>
      </c>
      <c r="G411" s="46">
        <v>0</v>
      </c>
      <c r="H411" s="47">
        <v>0</v>
      </c>
      <c r="I411" s="46">
        <v>0</v>
      </c>
      <c r="J411" s="47">
        <v>0</v>
      </c>
      <c r="K411" s="46">
        <v>0</v>
      </c>
      <c r="L411" s="47">
        <v>0</v>
      </c>
      <c r="M411" s="46">
        <v>7.7424999999999971</v>
      </c>
      <c r="N411" s="47">
        <v>9.3445000000000036</v>
      </c>
      <c r="O411" s="46">
        <v>0.75949999999999918</v>
      </c>
      <c r="P411" s="47">
        <v>0</v>
      </c>
      <c r="Q411" s="46">
        <v>0.47250000000000009</v>
      </c>
      <c r="R411" s="47">
        <v>7.1910000000000007</v>
      </c>
      <c r="S411" s="46">
        <v>7.1063333333333309</v>
      </c>
      <c r="T411" s="47">
        <v>8.9001666666666654</v>
      </c>
      <c r="U411" s="46">
        <v>7.7076666666666718</v>
      </c>
      <c r="V411" s="47">
        <v>5.75</v>
      </c>
      <c r="W411" s="46">
        <v>4.4768333333333317</v>
      </c>
      <c r="X411" s="47">
        <v>0.64230166666666666</v>
      </c>
      <c r="Y411" s="46">
        <v>0</v>
      </c>
      <c r="Z411" s="47">
        <v>0</v>
      </c>
      <c r="AA411" s="46">
        <v>0</v>
      </c>
      <c r="AB411" s="47">
        <v>0</v>
      </c>
      <c r="AC411" s="59"/>
      <c r="AD411" s="60">
        <f t="shared" si="14"/>
        <v>60.093301666666662</v>
      </c>
      <c r="AE411" s="59"/>
    </row>
    <row r="412" spans="2:31" x14ac:dyDescent="0.3">
      <c r="B412" s="4" t="s">
        <v>100</v>
      </c>
      <c r="C412" s="4"/>
      <c r="D412" s="4"/>
      <c r="E412" s="46">
        <v>0</v>
      </c>
      <c r="F412" s="47">
        <v>0</v>
      </c>
      <c r="G412" s="46">
        <v>0</v>
      </c>
      <c r="H412" s="47">
        <v>0</v>
      </c>
      <c r="I412" s="46">
        <v>0</v>
      </c>
      <c r="J412" s="47">
        <v>0</v>
      </c>
      <c r="K412" s="46">
        <v>0</v>
      </c>
      <c r="L412" s="47">
        <v>0</v>
      </c>
      <c r="M412" s="46">
        <v>0</v>
      </c>
      <c r="N412" s="47">
        <v>13.837833333333332</v>
      </c>
      <c r="O412" s="46">
        <v>8.6941666666666642</v>
      </c>
      <c r="P412" s="47">
        <v>40.066333333333326</v>
      </c>
      <c r="Q412" s="46">
        <v>53.130333333333326</v>
      </c>
      <c r="R412" s="47">
        <v>64.106833333333327</v>
      </c>
      <c r="S412" s="46">
        <v>85.5655000000001</v>
      </c>
      <c r="T412" s="47">
        <v>79.142000000000024</v>
      </c>
      <c r="U412" s="46">
        <v>80.669333333333341</v>
      </c>
      <c r="V412" s="47">
        <v>68.52816666666665</v>
      </c>
      <c r="W412" s="46">
        <v>55.951666666666668</v>
      </c>
      <c r="X412" s="47">
        <v>0.1775000000000001</v>
      </c>
      <c r="Y412" s="46">
        <v>0</v>
      </c>
      <c r="Z412" s="47">
        <v>0</v>
      </c>
      <c r="AA412" s="46">
        <v>0</v>
      </c>
      <c r="AB412" s="47">
        <v>0</v>
      </c>
      <c r="AC412" s="59"/>
      <c r="AD412" s="60">
        <f t="shared" si="14"/>
        <v>549.86966666666683</v>
      </c>
      <c r="AE412" s="59"/>
    </row>
    <row r="413" spans="2:31" x14ac:dyDescent="0.3">
      <c r="B413" s="4" t="s">
        <v>101</v>
      </c>
      <c r="C413" s="4"/>
      <c r="D413" s="4"/>
      <c r="E413" s="46">
        <v>0</v>
      </c>
      <c r="F413" s="47">
        <v>0</v>
      </c>
      <c r="G413" s="46">
        <v>0</v>
      </c>
      <c r="H413" s="47">
        <v>0</v>
      </c>
      <c r="I413" s="46">
        <v>0</v>
      </c>
      <c r="J413" s="47">
        <v>0</v>
      </c>
      <c r="K413" s="46">
        <v>0</v>
      </c>
      <c r="L413" s="47">
        <v>0</v>
      </c>
      <c r="M413" s="46">
        <v>2.7600000000000011</v>
      </c>
      <c r="N413" s="47">
        <v>8.3999999999999897</v>
      </c>
      <c r="O413" s="46">
        <v>11.100000000000012</v>
      </c>
      <c r="P413" s="47">
        <v>14</v>
      </c>
      <c r="Q413" s="46">
        <v>29.918833333333328</v>
      </c>
      <c r="R413" s="47">
        <v>44.138999999999996</v>
      </c>
      <c r="S413" s="46">
        <v>33.791166666666669</v>
      </c>
      <c r="T413" s="47">
        <v>53.008000000000003</v>
      </c>
      <c r="U413" s="46">
        <v>55.920833333333327</v>
      </c>
      <c r="V413" s="47">
        <v>53.344999999999999</v>
      </c>
      <c r="W413" s="46">
        <v>42.062833333333337</v>
      </c>
      <c r="X413" s="47">
        <v>3.4477833333333336</v>
      </c>
      <c r="Y413" s="46">
        <v>0</v>
      </c>
      <c r="Z413" s="47">
        <v>0</v>
      </c>
      <c r="AA413" s="46">
        <v>0</v>
      </c>
      <c r="AB413" s="47">
        <v>0</v>
      </c>
      <c r="AC413" s="59"/>
      <c r="AD413" s="60">
        <f t="shared" si="14"/>
        <v>351.89345000000003</v>
      </c>
      <c r="AE413" s="59"/>
    </row>
    <row r="414" spans="2:31" x14ac:dyDescent="0.3">
      <c r="B414" s="4" t="s">
        <v>102</v>
      </c>
      <c r="C414" s="4"/>
      <c r="D414" s="4"/>
      <c r="E414" s="46">
        <v>0</v>
      </c>
      <c r="F414" s="47">
        <v>0</v>
      </c>
      <c r="G414" s="46">
        <v>0</v>
      </c>
      <c r="H414" s="47">
        <v>0</v>
      </c>
      <c r="I414" s="46">
        <v>0</v>
      </c>
      <c r="J414" s="47">
        <v>0</v>
      </c>
      <c r="K414" s="46">
        <v>0</v>
      </c>
      <c r="L414" s="47">
        <v>0</v>
      </c>
      <c r="M414" s="46">
        <v>0.30833333333333368</v>
      </c>
      <c r="N414" s="47">
        <v>0</v>
      </c>
      <c r="O414" s="46">
        <v>0</v>
      </c>
      <c r="P414" s="47">
        <v>4.5000000000000222E-3</v>
      </c>
      <c r="Q414" s="46">
        <v>7.666666666666681E-3</v>
      </c>
      <c r="R414" s="47">
        <v>1.8423333333333332</v>
      </c>
      <c r="S414" s="46">
        <v>0.82666666666666677</v>
      </c>
      <c r="T414" s="47">
        <v>1.5563333333333325</v>
      </c>
      <c r="U414" s="46">
        <v>6.6426666666666696</v>
      </c>
      <c r="V414" s="47">
        <v>4.8624999999999989</v>
      </c>
      <c r="W414" s="46">
        <v>3.300166666666668</v>
      </c>
      <c r="X414" s="47">
        <v>0.37787666666666669</v>
      </c>
      <c r="Y414" s="46">
        <v>0</v>
      </c>
      <c r="Z414" s="47">
        <v>0</v>
      </c>
      <c r="AA414" s="46">
        <v>0</v>
      </c>
      <c r="AB414" s="47">
        <v>0</v>
      </c>
      <c r="AC414" s="59"/>
      <c r="AD414" s="60">
        <f t="shared" si="14"/>
        <v>19.729043333333337</v>
      </c>
      <c r="AE414" s="59"/>
    </row>
    <row r="415" spans="2:31" x14ac:dyDescent="0.3">
      <c r="B415" s="4" t="s">
        <v>109</v>
      </c>
      <c r="C415" s="4"/>
      <c r="D415" s="4"/>
      <c r="E415" s="46">
        <v>0</v>
      </c>
      <c r="F415" s="47">
        <v>0</v>
      </c>
      <c r="G415" s="46">
        <v>0</v>
      </c>
      <c r="H415" s="47">
        <v>0</v>
      </c>
      <c r="I415" s="46">
        <v>0</v>
      </c>
      <c r="J415" s="47">
        <v>0</v>
      </c>
      <c r="K415" s="46">
        <v>0</v>
      </c>
      <c r="L415" s="47">
        <v>0</v>
      </c>
      <c r="M415" s="46">
        <v>0</v>
      </c>
      <c r="N415" s="47">
        <v>15.972333333333335</v>
      </c>
      <c r="O415" s="46">
        <v>39.458500000000001</v>
      </c>
      <c r="P415" s="47">
        <v>38.603333333333303</v>
      </c>
      <c r="Q415" s="46">
        <v>35.967166666666678</v>
      </c>
      <c r="R415" s="47">
        <v>31.349999999999966</v>
      </c>
      <c r="S415" s="46">
        <v>25.269999999999985</v>
      </c>
      <c r="T415" s="47">
        <v>18.960000000000015</v>
      </c>
      <c r="U415" s="46">
        <v>14.889999999999988</v>
      </c>
      <c r="V415" s="47">
        <v>11.663999999999991</v>
      </c>
      <c r="W415" s="46">
        <v>8.564333333333332</v>
      </c>
      <c r="X415" s="47">
        <v>1.3615200000000001</v>
      </c>
      <c r="Y415" s="46">
        <v>0</v>
      </c>
      <c r="Z415" s="47">
        <v>0</v>
      </c>
      <c r="AA415" s="46">
        <v>0</v>
      </c>
      <c r="AB415" s="47">
        <v>0</v>
      </c>
      <c r="AC415" s="59"/>
      <c r="AD415" s="60">
        <f t="shared" si="14"/>
        <v>242.0611866666666</v>
      </c>
      <c r="AE415" s="59"/>
    </row>
    <row r="416" spans="2:31" x14ac:dyDescent="0.3">
      <c r="B416" s="4" t="s">
        <v>115</v>
      </c>
      <c r="C416" s="4"/>
      <c r="D416" s="4"/>
      <c r="E416" s="46">
        <v>0</v>
      </c>
      <c r="F416" s="47">
        <v>0</v>
      </c>
      <c r="G416" s="46">
        <v>0</v>
      </c>
      <c r="H416" s="47">
        <v>0</v>
      </c>
      <c r="I416" s="46">
        <v>0</v>
      </c>
      <c r="J416" s="47">
        <v>0</v>
      </c>
      <c r="K416" s="46">
        <v>0</v>
      </c>
      <c r="L416" s="47">
        <v>0</v>
      </c>
      <c r="M416" s="46">
        <v>12.381666666666669</v>
      </c>
      <c r="N416" s="47">
        <v>27.693833333333334</v>
      </c>
      <c r="O416" s="46">
        <v>57.085666666666661</v>
      </c>
      <c r="P416" s="47">
        <v>59.299499999999988</v>
      </c>
      <c r="Q416" s="46">
        <v>75.090166666666647</v>
      </c>
      <c r="R416" s="47">
        <v>29.050833333333355</v>
      </c>
      <c r="S416" s="46">
        <v>28.671000000000003</v>
      </c>
      <c r="T416" s="47">
        <v>7.2775000000000052</v>
      </c>
      <c r="U416" s="46">
        <v>24.425499999999992</v>
      </c>
      <c r="V416" s="47">
        <v>38.006499999999974</v>
      </c>
      <c r="W416" s="46">
        <v>32.750000000000007</v>
      </c>
      <c r="X416" s="47">
        <v>6.7728833333333354</v>
      </c>
      <c r="Y416" s="46">
        <v>0</v>
      </c>
      <c r="Z416" s="47">
        <v>0</v>
      </c>
      <c r="AA416" s="46">
        <v>0</v>
      </c>
      <c r="AB416" s="47">
        <v>0</v>
      </c>
      <c r="AC416" s="59"/>
      <c r="AD416" s="60">
        <f t="shared" si="14"/>
        <v>398.50504999999998</v>
      </c>
      <c r="AE416" s="59"/>
    </row>
    <row r="417" spans="2:31" x14ac:dyDescent="0.3">
      <c r="B417" s="4" t="s">
        <v>122</v>
      </c>
      <c r="C417" s="4"/>
      <c r="D417" s="4"/>
      <c r="E417" s="46">
        <v>0</v>
      </c>
      <c r="F417" s="47">
        <v>0</v>
      </c>
      <c r="G417" s="46">
        <v>0</v>
      </c>
      <c r="H417" s="47">
        <v>0</v>
      </c>
      <c r="I417" s="46">
        <v>0</v>
      </c>
      <c r="J417" s="47">
        <v>0</v>
      </c>
      <c r="K417" s="46">
        <v>0</v>
      </c>
      <c r="L417" s="47">
        <v>0</v>
      </c>
      <c r="M417" s="46">
        <v>0</v>
      </c>
      <c r="N417" s="47">
        <v>4.9701666666666675</v>
      </c>
      <c r="O417" s="46">
        <v>20.680000000000003</v>
      </c>
      <c r="P417" s="47">
        <v>25.907999999999998</v>
      </c>
      <c r="Q417" s="46">
        <v>24.150833333333328</v>
      </c>
      <c r="R417" s="47">
        <v>22.577999999999992</v>
      </c>
      <c r="S417" s="46">
        <v>18.14566666666666</v>
      </c>
      <c r="T417" s="47">
        <v>13.549999999999988</v>
      </c>
      <c r="U417" s="46">
        <v>10.805499999999999</v>
      </c>
      <c r="V417" s="47">
        <v>8.8316666666666617</v>
      </c>
      <c r="W417" s="46">
        <v>7.5795000000000012</v>
      </c>
      <c r="X417" s="47">
        <v>1.12842</v>
      </c>
      <c r="Y417" s="46">
        <v>0</v>
      </c>
      <c r="Z417" s="47">
        <v>0</v>
      </c>
      <c r="AA417" s="46">
        <v>0</v>
      </c>
      <c r="AB417" s="47">
        <v>0</v>
      </c>
      <c r="AC417" s="59"/>
      <c r="AD417" s="60">
        <f t="shared" si="14"/>
        <v>158.32775333333328</v>
      </c>
      <c r="AE417" s="59"/>
    </row>
    <row r="418" spans="2:31" x14ac:dyDescent="0.3">
      <c r="B418" s="12" t="s">
        <v>2</v>
      </c>
      <c r="C418" s="12"/>
      <c r="D418" s="12"/>
      <c r="E418" s="13">
        <f>SUM(E372:E417)</f>
        <v>0</v>
      </c>
      <c r="F418" s="13">
        <f t="shared" ref="F418:AB418" si="15">SUM(F372:F417)</f>
        <v>0</v>
      </c>
      <c r="G418" s="13">
        <f t="shared" si="15"/>
        <v>0</v>
      </c>
      <c r="H418" s="13">
        <f t="shared" si="15"/>
        <v>0</v>
      </c>
      <c r="I418" s="13">
        <f>SUM(I372:I417)</f>
        <v>0</v>
      </c>
      <c r="J418" s="13">
        <f t="shared" si="15"/>
        <v>0</v>
      </c>
      <c r="K418" s="13">
        <f t="shared" si="15"/>
        <v>0</v>
      </c>
      <c r="L418" s="13">
        <f>SUM(L372:L417)</f>
        <v>0</v>
      </c>
      <c r="M418" s="13">
        <f t="shared" si="15"/>
        <v>166.27773333333332</v>
      </c>
      <c r="N418" s="13">
        <f t="shared" si="15"/>
        <v>427.09276666666659</v>
      </c>
      <c r="O418" s="13">
        <f>SUM(O372:O417)</f>
        <v>432.5308</v>
      </c>
      <c r="P418" s="13">
        <f t="shared" si="15"/>
        <v>516.30333333333328</v>
      </c>
      <c r="Q418" s="13">
        <f t="shared" si="15"/>
        <v>627.02426666666679</v>
      </c>
      <c r="R418" s="13">
        <f t="shared" si="15"/>
        <v>688.19179999999994</v>
      </c>
      <c r="S418" s="13">
        <f t="shared" si="15"/>
        <v>686.25293333333354</v>
      </c>
      <c r="T418" s="13">
        <f t="shared" si="15"/>
        <v>665.22916666666663</v>
      </c>
      <c r="U418" s="13">
        <f t="shared" si="15"/>
        <v>726.18150000000003</v>
      </c>
      <c r="V418" s="13">
        <f t="shared" si="15"/>
        <v>637.02073333333328</v>
      </c>
      <c r="W418" s="13">
        <f t="shared" si="15"/>
        <v>476.78416166666648</v>
      </c>
      <c r="X418" s="13">
        <f t="shared" si="15"/>
        <v>36.88854383333333</v>
      </c>
      <c r="Y418" s="13">
        <f t="shared" si="15"/>
        <v>0</v>
      </c>
      <c r="Z418" s="13">
        <f t="shared" si="15"/>
        <v>0</v>
      </c>
      <c r="AA418" s="13">
        <f>SUM(AA372:AA417)</f>
        <v>0</v>
      </c>
      <c r="AB418" s="13">
        <f t="shared" si="15"/>
        <v>0</v>
      </c>
      <c r="AC418" s="97">
        <f>SUM(AD372:AD417)</f>
        <v>6085.7777388333325</v>
      </c>
      <c r="AD418" s="97"/>
      <c r="AE418" s="97"/>
    </row>
    <row r="421" spans="2:31" x14ac:dyDescent="0.3">
      <c r="B421" s="8">
        <f>'Resumen-Mensual'!$M$22</f>
        <v>45360</v>
      </c>
    </row>
    <row r="422" spans="2:31" x14ac:dyDescent="0.3">
      <c r="B422" s="8"/>
    </row>
    <row r="423" spans="2:31" x14ac:dyDescent="0.3">
      <c r="B423" s="9" t="s">
        <v>81</v>
      </c>
      <c r="C423" s="10"/>
      <c r="D423" s="10"/>
      <c r="E423" s="11">
        <v>1</v>
      </c>
      <c r="F423" s="11">
        <v>2</v>
      </c>
      <c r="G423" s="11">
        <v>3</v>
      </c>
      <c r="H423" s="11">
        <v>4</v>
      </c>
      <c r="I423" s="11">
        <v>5</v>
      </c>
      <c r="J423" s="11">
        <v>6</v>
      </c>
      <c r="K423" s="11">
        <v>7</v>
      </c>
      <c r="L423" s="11">
        <v>8</v>
      </c>
      <c r="M423" s="11">
        <v>9</v>
      </c>
      <c r="N423" s="11">
        <v>10</v>
      </c>
      <c r="O423" s="11">
        <v>11</v>
      </c>
      <c r="P423" s="11">
        <v>12</v>
      </c>
      <c r="Q423" s="11">
        <v>13</v>
      </c>
      <c r="R423" s="11">
        <v>14</v>
      </c>
      <c r="S423" s="11">
        <v>15</v>
      </c>
      <c r="T423" s="11">
        <v>16</v>
      </c>
      <c r="U423" s="11">
        <v>17</v>
      </c>
      <c r="V423" s="11">
        <v>18</v>
      </c>
      <c r="W423" s="11">
        <v>19</v>
      </c>
      <c r="X423" s="11">
        <v>20</v>
      </c>
      <c r="Y423" s="11">
        <v>21</v>
      </c>
      <c r="Z423" s="11">
        <v>22</v>
      </c>
      <c r="AA423" s="11">
        <v>23</v>
      </c>
      <c r="AB423" s="11">
        <v>24</v>
      </c>
      <c r="AC423" s="88" t="s">
        <v>2</v>
      </c>
      <c r="AD423" s="88"/>
      <c r="AE423" s="88"/>
    </row>
    <row r="424" spans="2:31" x14ac:dyDescent="0.3">
      <c r="B424" s="14" t="s">
        <v>4</v>
      </c>
      <c r="C424" s="50"/>
      <c r="D424" s="50"/>
      <c r="E424" s="46">
        <v>0</v>
      </c>
      <c r="F424" s="47">
        <v>0</v>
      </c>
      <c r="G424" s="46">
        <v>0</v>
      </c>
      <c r="H424" s="47">
        <v>0</v>
      </c>
      <c r="I424" s="46">
        <v>0</v>
      </c>
      <c r="J424" s="47">
        <v>0</v>
      </c>
      <c r="K424" s="46">
        <v>0</v>
      </c>
      <c r="L424" s="47">
        <v>0</v>
      </c>
      <c r="M424" s="46">
        <v>0.47166666666666518</v>
      </c>
      <c r="N424" s="47">
        <v>11.554833333333336</v>
      </c>
      <c r="O424" s="46">
        <v>11.061833333333336</v>
      </c>
      <c r="P424" s="47">
        <v>0.3698333333333334</v>
      </c>
      <c r="Q424" s="46">
        <v>0</v>
      </c>
      <c r="R424" s="47">
        <v>0</v>
      </c>
      <c r="S424" s="46">
        <v>0</v>
      </c>
      <c r="T424" s="47">
        <v>0</v>
      </c>
      <c r="U424" s="46">
        <v>0</v>
      </c>
      <c r="V424" s="47">
        <v>0</v>
      </c>
      <c r="W424" s="46">
        <v>0</v>
      </c>
      <c r="X424" s="47">
        <v>0</v>
      </c>
      <c r="Y424" s="46">
        <v>0</v>
      </c>
      <c r="Z424" s="47">
        <v>0</v>
      </c>
      <c r="AA424" s="46">
        <v>0</v>
      </c>
      <c r="AB424" s="47">
        <v>0</v>
      </c>
      <c r="AC424" s="61"/>
      <c r="AD424" s="62">
        <f>SUM(E424:AB424)</f>
        <v>23.458166666666671</v>
      </c>
      <c r="AE424" s="61"/>
    </row>
    <row r="425" spans="2:31" x14ac:dyDescent="0.3">
      <c r="B425" s="14" t="s">
        <v>5</v>
      </c>
      <c r="C425" s="14"/>
      <c r="D425" s="14"/>
      <c r="E425" s="46">
        <v>0</v>
      </c>
      <c r="F425" s="47">
        <v>0</v>
      </c>
      <c r="G425" s="46">
        <v>0</v>
      </c>
      <c r="H425" s="47">
        <v>0</v>
      </c>
      <c r="I425" s="46">
        <v>0</v>
      </c>
      <c r="J425" s="47">
        <v>0</v>
      </c>
      <c r="K425" s="46">
        <v>0</v>
      </c>
      <c r="L425" s="47">
        <v>0</v>
      </c>
      <c r="M425" s="46">
        <v>0</v>
      </c>
      <c r="N425" s="47">
        <v>0</v>
      </c>
      <c r="O425" s="46">
        <v>0.99300000000000022</v>
      </c>
      <c r="P425" s="47">
        <v>1.7354999999999994</v>
      </c>
      <c r="Q425" s="46">
        <v>0.28883333333333333</v>
      </c>
      <c r="R425" s="47">
        <v>3.4283333333333332</v>
      </c>
      <c r="S425" s="46">
        <v>19.439333333333334</v>
      </c>
      <c r="T425" s="47">
        <v>28.369833333333329</v>
      </c>
      <c r="U425" s="46">
        <v>34.69116666666666</v>
      </c>
      <c r="V425" s="47">
        <v>3.5925000000000007</v>
      </c>
      <c r="W425" s="46">
        <v>7.5358333333333354</v>
      </c>
      <c r="X425" s="47">
        <v>1.4353333333333333</v>
      </c>
      <c r="Y425" s="46">
        <v>0</v>
      </c>
      <c r="Z425" s="47">
        <v>0</v>
      </c>
      <c r="AA425" s="46">
        <v>0</v>
      </c>
      <c r="AB425" s="47">
        <v>0</v>
      </c>
      <c r="AC425" s="59"/>
      <c r="AD425" s="60">
        <f>SUM(E425:AB425)</f>
        <v>101.50966666666665</v>
      </c>
      <c r="AE425" s="59"/>
    </row>
    <row r="426" spans="2:31" x14ac:dyDescent="0.3">
      <c r="B426" s="14" t="s">
        <v>6</v>
      </c>
      <c r="C426" s="14"/>
      <c r="D426" s="14"/>
      <c r="E426" s="46">
        <v>0</v>
      </c>
      <c r="F426" s="47">
        <v>0</v>
      </c>
      <c r="G426" s="46">
        <v>0</v>
      </c>
      <c r="H426" s="47">
        <v>0</v>
      </c>
      <c r="I426" s="46">
        <v>0</v>
      </c>
      <c r="J426" s="47">
        <v>0</v>
      </c>
      <c r="K426" s="46">
        <v>0</v>
      </c>
      <c r="L426" s="47">
        <v>0</v>
      </c>
      <c r="M426" s="46">
        <v>0.13226666666666678</v>
      </c>
      <c r="N426" s="47">
        <v>0.29509999999999992</v>
      </c>
      <c r="O426" s="46">
        <v>0.80663333333333342</v>
      </c>
      <c r="P426" s="47">
        <v>2.1406666666666663</v>
      </c>
      <c r="Q426" s="46">
        <v>16.321999999999996</v>
      </c>
      <c r="R426" s="47">
        <v>16.439316666666667</v>
      </c>
      <c r="S426" s="46">
        <v>16.859666666666669</v>
      </c>
      <c r="T426" s="47">
        <v>25.467500000000033</v>
      </c>
      <c r="U426" s="46">
        <v>26.732666666666685</v>
      </c>
      <c r="V426" s="47">
        <v>34.25916666666663</v>
      </c>
      <c r="W426" s="46">
        <v>27.939333333333362</v>
      </c>
      <c r="X426" s="47">
        <v>1.4005333333333323</v>
      </c>
      <c r="Y426" s="46">
        <v>0</v>
      </c>
      <c r="Z426" s="47">
        <v>0</v>
      </c>
      <c r="AA426" s="46">
        <v>0</v>
      </c>
      <c r="AB426" s="47">
        <v>0</v>
      </c>
      <c r="AC426" s="59"/>
      <c r="AD426" s="60">
        <f t="shared" ref="AD426:AD469" si="16">SUM(E426:AB426)</f>
        <v>168.79485000000005</v>
      </c>
      <c r="AE426" s="59"/>
    </row>
    <row r="427" spans="2:31" x14ac:dyDescent="0.3">
      <c r="B427" s="14" t="s">
        <v>106</v>
      </c>
      <c r="C427" s="14"/>
      <c r="D427" s="14"/>
      <c r="E427" s="46">
        <v>0</v>
      </c>
      <c r="F427" s="47">
        <v>0</v>
      </c>
      <c r="G427" s="46">
        <v>0</v>
      </c>
      <c r="H427" s="47">
        <v>0</v>
      </c>
      <c r="I427" s="46">
        <v>0</v>
      </c>
      <c r="J427" s="47">
        <v>0</v>
      </c>
      <c r="K427" s="46">
        <v>0</v>
      </c>
      <c r="L427" s="47">
        <v>0</v>
      </c>
      <c r="M427" s="46">
        <v>0.38906666666666662</v>
      </c>
      <c r="N427" s="47">
        <v>1.3769999999999998</v>
      </c>
      <c r="O427" s="46">
        <v>0.32300000000000029</v>
      </c>
      <c r="P427" s="47">
        <v>2.1626666666666634</v>
      </c>
      <c r="Q427" s="46">
        <v>11.344450000000004</v>
      </c>
      <c r="R427" s="47">
        <v>7.1200666666666672</v>
      </c>
      <c r="S427" s="46">
        <v>56.096999999999994</v>
      </c>
      <c r="T427" s="47">
        <v>64.906333333333336</v>
      </c>
      <c r="U427" s="46">
        <v>75.070333333333323</v>
      </c>
      <c r="V427" s="47">
        <v>94.234833333333299</v>
      </c>
      <c r="W427" s="46">
        <v>95.405166666666659</v>
      </c>
      <c r="X427" s="47">
        <v>25.532016666666671</v>
      </c>
      <c r="Y427" s="46">
        <v>0</v>
      </c>
      <c r="Z427" s="47">
        <v>0</v>
      </c>
      <c r="AA427" s="46">
        <v>0</v>
      </c>
      <c r="AB427" s="47">
        <v>0</v>
      </c>
      <c r="AC427" s="59"/>
      <c r="AD427" s="60">
        <f t="shared" si="16"/>
        <v>433.96193333333332</v>
      </c>
      <c r="AE427" s="59"/>
    </row>
    <row r="428" spans="2:31" x14ac:dyDescent="0.3">
      <c r="B428" s="14" t="s">
        <v>7</v>
      </c>
      <c r="C428" s="14"/>
      <c r="D428" s="14"/>
      <c r="E428" s="46">
        <v>0</v>
      </c>
      <c r="F428" s="47">
        <v>0</v>
      </c>
      <c r="G428" s="46">
        <v>0</v>
      </c>
      <c r="H428" s="47">
        <v>0</v>
      </c>
      <c r="I428" s="46">
        <v>0</v>
      </c>
      <c r="J428" s="47">
        <v>0</v>
      </c>
      <c r="K428" s="46">
        <v>0</v>
      </c>
      <c r="L428" s="47">
        <v>0</v>
      </c>
      <c r="M428" s="46">
        <v>0</v>
      </c>
      <c r="N428" s="47">
        <v>0</v>
      </c>
      <c r="O428" s="46">
        <v>5.5635000000000012</v>
      </c>
      <c r="P428" s="47">
        <v>8.0903333333333318</v>
      </c>
      <c r="Q428" s="46">
        <v>22.604566666666667</v>
      </c>
      <c r="R428" s="47">
        <v>42.871666666666655</v>
      </c>
      <c r="S428" s="46">
        <v>75.193499999999986</v>
      </c>
      <c r="T428" s="47">
        <v>40.622333333333323</v>
      </c>
      <c r="U428" s="46">
        <v>55.063499999999991</v>
      </c>
      <c r="V428" s="47">
        <v>68.210333333333324</v>
      </c>
      <c r="W428" s="46">
        <v>57.737599999999972</v>
      </c>
      <c r="X428" s="47">
        <v>0</v>
      </c>
      <c r="Y428" s="46">
        <v>0</v>
      </c>
      <c r="Z428" s="47">
        <v>0</v>
      </c>
      <c r="AA428" s="46">
        <v>0</v>
      </c>
      <c r="AB428" s="47">
        <v>0</v>
      </c>
      <c r="AC428" s="59"/>
      <c r="AD428" s="60">
        <f t="shared" si="16"/>
        <v>375.95733333333328</v>
      </c>
      <c r="AE428" s="59"/>
    </row>
    <row r="429" spans="2:31" x14ac:dyDescent="0.3">
      <c r="B429" s="14" t="s">
        <v>8</v>
      </c>
      <c r="C429" s="14"/>
      <c r="D429" s="14"/>
      <c r="E429" s="46">
        <v>0</v>
      </c>
      <c r="F429" s="47">
        <v>0</v>
      </c>
      <c r="G429" s="46">
        <v>0</v>
      </c>
      <c r="H429" s="47">
        <v>0</v>
      </c>
      <c r="I429" s="46">
        <v>0</v>
      </c>
      <c r="J429" s="47">
        <v>0</v>
      </c>
      <c r="K429" s="46">
        <v>0</v>
      </c>
      <c r="L429" s="47">
        <v>0</v>
      </c>
      <c r="M429" s="46">
        <v>2.0514666666666663</v>
      </c>
      <c r="N429" s="47">
        <v>6.2769999999999913</v>
      </c>
      <c r="O429" s="46">
        <v>5.0169999999999968</v>
      </c>
      <c r="P429" s="47">
        <v>2.3169999999999975</v>
      </c>
      <c r="Q429" s="46">
        <v>2.4809999999999972</v>
      </c>
      <c r="R429" s="47">
        <v>10.759000000000011</v>
      </c>
      <c r="S429" s="46">
        <v>24.046000000000031</v>
      </c>
      <c r="T429" s="47">
        <v>33.923999999999985</v>
      </c>
      <c r="U429" s="46">
        <v>36.412000000000013</v>
      </c>
      <c r="V429" s="47">
        <v>34.482999999999961</v>
      </c>
      <c r="W429" s="46">
        <v>15.027166666666671</v>
      </c>
      <c r="X429" s="47">
        <v>0</v>
      </c>
      <c r="Y429" s="46">
        <v>0</v>
      </c>
      <c r="Z429" s="47">
        <v>0</v>
      </c>
      <c r="AA429" s="46">
        <v>0</v>
      </c>
      <c r="AB429" s="47">
        <v>0</v>
      </c>
      <c r="AC429" s="59"/>
      <c r="AD429" s="60">
        <f t="shared" si="16"/>
        <v>172.79463333333328</v>
      </c>
      <c r="AE429" s="59"/>
    </row>
    <row r="430" spans="2:31" x14ac:dyDescent="0.3">
      <c r="B430" s="14" t="s">
        <v>9</v>
      </c>
      <c r="C430" s="14"/>
      <c r="D430" s="14"/>
      <c r="E430" s="46">
        <v>0</v>
      </c>
      <c r="F430" s="47">
        <v>0</v>
      </c>
      <c r="G430" s="46">
        <v>0</v>
      </c>
      <c r="H430" s="47">
        <v>0</v>
      </c>
      <c r="I430" s="46">
        <v>0</v>
      </c>
      <c r="J430" s="47">
        <v>0</v>
      </c>
      <c r="K430" s="46">
        <v>0</v>
      </c>
      <c r="L430" s="47">
        <v>0</v>
      </c>
      <c r="M430" s="46">
        <v>4.5057999999999998</v>
      </c>
      <c r="N430" s="47">
        <v>7.6216666666666697</v>
      </c>
      <c r="O430" s="46">
        <v>12.41050000000001</v>
      </c>
      <c r="P430" s="47">
        <v>9.5531666666666588</v>
      </c>
      <c r="Q430" s="46">
        <v>8.9043333333333408</v>
      </c>
      <c r="R430" s="47">
        <v>10.468566666666678</v>
      </c>
      <c r="S430" s="46">
        <v>6.9828333333333239</v>
      </c>
      <c r="T430" s="47">
        <v>0.82840000000000014</v>
      </c>
      <c r="U430" s="46">
        <v>0</v>
      </c>
      <c r="V430" s="47">
        <v>0.95683333333333309</v>
      </c>
      <c r="W430" s="46">
        <v>1.6103333333333318</v>
      </c>
      <c r="X430" s="47">
        <v>8.7596000000000007</v>
      </c>
      <c r="Y430" s="46">
        <v>0</v>
      </c>
      <c r="Z430" s="47">
        <v>0</v>
      </c>
      <c r="AA430" s="46">
        <v>0</v>
      </c>
      <c r="AB430" s="47">
        <v>0</v>
      </c>
      <c r="AC430" s="59"/>
      <c r="AD430" s="60">
        <f t="shared" si="16"/>
        <v>72.602033333333353</v>
      </c>
      <c r="AE430" s="59"/>
    </row>
    <row r="431" spans="2:31" x14ac:dyDescent="0.3">
      <c r="B431" s="14" t="s">
        <v>10</v>
      </c>
      <c r="C431" s="14"/>
      <c r="D431" s="14"/>
      <c r="E431" s="46">
        <v>0</v>
      </c>
      <c r="F431" s="47">
        <v>0</v>
      </c>
      <c r="G431" s="46">
        <v>0</v>
      </c>
      <c r="H431" s="47">
        <v>0</v>
      </c>
      <c r="I431" s="46">
        <v>0</v>
      </c>
      <c r="J431" s="47">
        <v>0</v>
      </c>
      <c r="K431" s="46">
        <v>0</v>
      </c>
      <c r="L431" s="47">
        <v>0</v>
      </c>
      <c r="M431" s="46">
        <v>0.57756666666666689</v>
      </c>
      <c r="N431" s="47">
        <v>4.6464999999999996</v>
      </c>
      <c r="O431" s="46">
        <v>8.0283333333333342</v>
      </c>
      <c r="P431" s="47">
        <v>5.1294999999999984</v>
      </c>
      <c r="Q431" s="46">
        <v>7.6961666666666684</v>
      </c>
      <c r="R431" s="47">
        <v>2.2590333333333334</v>
      </c>
      <c r="S431" s="46">
        <v>0</v>
      </c>
      <c r="T431" s="47">
        <v>0</v>
      </c>
      <c r="U431" s="46">
        <v>8.2265999999999995</v>
      </c>
      <c r="V431" s="47">
        <v>0</v>
      </c>
      <c r="W431" s="46">
        <v>0</v>
      </c>
      <c r="X431" s="47">
        <v>0</v>
      </c>
      <c r="Y431" s="46">
        <v>0</v>
      </c>
      <c r="Z431" s="47">
        <v>0</v>
      </c>
      <c r="AA431" s="46">
        <v>0</v>
      </c>
      <c r="AB431" s="47">
        <v>0</v>
      </c>
      <c r="AC431" s="59"/>
      <c r="AD431" s="60">
        <f t="shared" si="16"/>
        <v>36.563700000000004</v>
      </c>
      <c r="AE431" s="59"/>
    </row>
    <row r="432" spans="2:31" x14ac:dyDescent="0.3">
      <c r="B432" s="14" t="s">
        <v>11</v>
      </c>
      <c r="C432" s="14"/>
      <c r="D432" s="14"/>
      <c r="E432" s="46">
        <v>0</v>
      </c>
      <c r="F432" s="47">
        <v>0</v>
      </c>
      <c r="G432" s="46">
        <v>0</v>
      </c>
      <c r="H432" s="47">
        <v>0</v>
      </c>
      <c r="I432" s="46">
        <v>0</v>
      </c>
      <c r="J432" s="47">
        <v>0</v>
      </c>
      <c r="K432" s="46">
        <v>0</v>
      </c>
      <c r="L432" s="47">
        <v>0</v>
      </c>
      <c r="M432" s="46">
        <v>4.1653000000000002</v>
      </c>
      <c r="N432" s="47">
        <v>12.460166666666673</v>
      </c>
      <c r="O432" s="46">
        <v>9.9950000000000028</v>
      </c>
      <c r="P432" s="47">
        <v>6.3593000000000011</v>
      </c>
      <c r="Q432" s="46">
        <v>1.9241666666666688</v>
      </c>
      <c r="R432" s="47">
        <v>0.83913333333333318</v>
      </c>
      <c r="S432" s="46">
        <v>0</v>
      </c>
      <c r="T432" s="47">
        <v>0</v>
      </c>
      <c r="U432" s="46">
        <v>0</v>
      </c>
      <c r="V432" s="47">
        <v>0</v>
      </c>
      <c r="W432" s="46">
        <v>0</v>
      </c>
      <c r="X432" s="47">
        <v>4.5573333333333323</v>
      </c>
      <c r="Y432" s="46">
        <v>0</v>
      </c>
      <c r="Z432" s="47">
        <v>0</v>
      </c>
      <c r="AA432" s="46">
        <v>0</v>
      </c>
      <c r="AB432" s="47">
        <v>0</v>
      </c>
      <c r="AC432" s="59"/>
      <c r="AD432" s="60">
        <f t="shared" si="16"/>
        <v>40.300400000000018</v>
      </c>
      <c r="AE432" s="59"/>
    </row>
    <row r="433" spans="2:31" x14ac:dyDescent="0.3">
      <c r="B433" s="14" t="s">
        <v>12</v>
      </c>
      <c r="C433" s="14"/>
      <c r="D433" s="14"/>
      <c r="E433" s="46">
        <v>0</v>
      </c>
      <c r="F433" s="47">
        <v>0</v>
      </c>
      <c r="G433" s="46">
        <v>0</v>
      </c>
      <c r="H433" s="47">
        <v>0</v>
      </c>
      <c r="I433" s="46">
        <v>0</v>
      </c>
      <c r="J433" s="47">
        <v>0</v>
      </c>
      <c r="K433" s="46">
        <v>0</v>
      </c>
      <c r="L433" s="47">
        <v>0</v>
      </c>
      <c r="M433" s="46">
        <v>0</v>
      </c>
      <c r="N433" s="47">
        <v>0</v>
      </c>
      <c r="O433" s="46">
        <v>8.733333333333336E-2</v>
      </c>
      <c r="P433" s="47">
        <v>0</v>
      </c>
      <c r="Q433" s="46">
        <v>0</v>
      </c>
      <c r="R433" s="47">
        <v>0</v>
      </c>
      <c r="S433" s="46">
        <v>0</v>
      </c>
      <c r="T433" s="47">
        <v>0</v>
      </c>
      <c r="U433" s="46">
        <v>0</v>
      </c>
      <c r="V433" s="47">
        <v>0</v>
      </c>
      <c r="W433" s="46">
        <v>0</v>
      </c>
      <c r="X433" s="47">
        <v>0</v>
      </c>
      <c r="Y433" s="46">
        <v>0</v>
      </c>
      <c r="Z433" s="47">
        <v>0</v>
      </c>
      <c r="AA433" s="46">
        <v>0</v>
      </c>
      <c r="AB433" s="47">
        <v>0</v>
      </c>
      <c r="AC433" s="59"/>
      <c r="AD433" s="60">
        <f t="shared" si="16"/>
        <v>8.733333333333336E-2</v>
      </c>
      <c r="AE433" s="59"/>
    </row>
    <row r="434" spans="2:31" x14ac:dyDescent="0.3">
      <c r="B434" s="14" t="s">
        <v>13</v>
      </c>
      <c r="C434" s="14"/>
      <c r="D434" s="14"/>
      <c r="E434" s="46">
        <v>0</v>
      </c>
      <c r="F434" s="47">
        <v>0</v>
      </c>
      <c r="G434" s="46">
        <v>0</v>
      </c>
      <c r="H434" s="47">
        <v>0</v>
      </c>
      <c r="I434" s="46">
        <v>0</v>
      </c>
      <c r="J434" s="47">
        <v>0</v>
      </c>
      <c r="K434" s="46">
        <v>0</v>
      </c>
      <c r="L434" s="47">
        <v>0</v>
      </c>
      <c r="M434" s="46">
        <v>0</v>
      </c>
      <c r="N434" s="47">
        <v>9.6666666666666966E-3</v>
      </c>
      <c r="O434" s="46">
        <v>12.836833333333335</v>
      </c>
      <c r="P434" s="47">
        <v>10.035333333333336</v>
      </c>
      <c r="Q434" s="46">
        <v>9.8473333333333279</v>
      </c>
      <c r="R434" s="47">
        <v>22.861833333333323</v>
      </c>
      <c r="S434" s="46">
        <v>29.781000000000006</v>
      </c>
      <c r="T434" s="47">
        <v>24.560000000000006</v>
      </c>
      <c r="U434" s="46">
        <v>48.825833333333335</v>
      </c>
      <c r="V434" s="47">
        <v>38.017333333333326</v>
      </c>
      <c r="W434" s="46">
        <v>49.505333333333326</v>
      </c>
      <c r="X434" s="47">
        <v>1.9966666666666666</v>
      </c>
      <c r="Y434" s="46">
        <v>0</v>
      </c>
      <c r="Z434" s="47">
        <v>0</v>
      </c>
      <c r="AA434" s="46">
        <v>0</v>
      </c>
      <c r="AB434" s="47">
        <v>0</v>
      </c>
      <c r="AC434" s="59"/>
      <c r="AD434" s="60">
        <f t="shared" si="16"/>
        <v>248.27716666666669</v>
      </c>
      <c r="AE434" s="59"/>
    </row>
    <row r="435" spans="2:31" x14ac:dyDescent="0.3">
      <c r="B435" s="14" t="s">
        <v>14</v>
      </c>
      <c r="C435" s="14"/>
      <c r="D435" s="14"/>
      <c r="E435" s="46">
        <v>0</v>
      </c>
      <c r="F435" s="47">
        <v>0</v>
      </c>
      <c r="G435" s="46">
        <v>0</v>
      </c>
      <c r="H435" s="47">
        <v>0</v>
      </c>
      <c r="I435" s="46">
        <v>0</v>
      </c>
      <c r="J435" s="47">
        <v>0</v>
      </c>
      <c r="K435" s="46">
        <v>0</v>
      </c>
      <c r="L435" s="47">
        <v>0</v>
      </c>
      <c r="M435" s="46">
        <v>0</v>
      </c>
      <c r="N435" s="47">
        <v>0</v>
      </c>
      <c r="O435" s="46">
        <v>0</v>
      </c>
      <c r="P435" s="47">
        <v>0</v>
      </c>
      <c r="Q435" s="46">
        <v>0</v>
      </c>
      <c r="R435" s="47">
        <v>0</v>
      </c>
      <c r="S435" s="46">
        <v>0</v>
      </c>
      <c r="T435" s="47">
        <v>0</v>
      </c>
      <c r="U435" s="46">
        <v>0</v>
      </c>
      <c r="V435" s="47">
        <v>0</v>
      </c>
      <c r="W435" s="46">
        <v>0</v>
      </c>
      <c r="X435" s="47">
        <v>0</v>
      </c>
      <c r="Y435" s="46">
        <v>0</v>
      </c>
      <c r="Z435" s="47">
        <v>0</v>
      </c>
      <c r="AA435" s="46">
        <v>0</v>
      </c>
      <c r="AB435" s="47">
        <v>0</v>
      </c>
      <c r="AC435" s="59"/>
      <c r="AD435" s="60">
        <f t="shared" si="16"/>
        <v>0</v>
      </c>
      <c r="AE435" s="59"/>
    </row>
    <row r="436" spans="2:31" x14ac:dyDescent="0.3">
      <c r="B436" s="14" t="s">
        <v>15</v>
      </c>
      <c r="C436" s="14"/>
      <c r="D436" s="14"/>
      <c r="E436" s="46">
        <v>0</v>
      </c>
      <c r="F436" s="47">
        <v>0</v>
      </c>
      <c r="G436" s="46">
        <v>0</v>
      </c>
      <c r="H436" s="47">
        <v>0</v>
      </c>
      <c r="I436" s="46">
        <v>0</v>
      </c>
      <c r="J436" s="47">
        <v>0</v>
      </c>
      <c r="K436" s="46">
        <v>0</v>
      </c>
      <c r="L436" s="47">
        <v>0</v>
      </c>
      <c r="M436" s="46">
        <v>11.052</v>
      </c>
      <c r="N436" s="47">
        <v>35.776666666666664</v>
      </c>
      <c r="O436" s="46">
        <v>24.31666666666667</v>
      </c>
      <c r="P436" s="47">
        <v>0</v>
      </c>
      <c r="Q436" s="46">
        <v>0</v>
      </c>
      <c r="R436" s="47">
        <v>8.0608333333333295</v>
      </c>
      <c r="S436" s="46">
        <v>14.943666666666665</v>
      </c>
      <c r="T436" s="47">
        <v>24.618833333333338</v>
      </c>
      <c r="U436" s="46">
        <v>35.892833333333328</v>
      </c>
      <c r="V436" s="47">
        <v>49.046666666666688</v>
      </c>
      <c r="W436" s="46">
        <v>49.055</v>
      </c>
      <c r="X436" s="47">
        <v>16.367999999999999</v>
      </c>
      <c r="Y436" s="46">
        <v>0</v>
      </c>
      <c r="Z436" s="47">
        <v>0</v>
      </c>
      <c r="AA436" s="46">
        <v>0</v>
      </c>
      <c r="AB436" s="47">
        <v>0</v>
      </c>
      <c r="AC436" s="59"/>
      <c r="AD436" s="60">
        <f t="shared" si="16"/>
        <v>269.13116666666667</v>
      </c>
      <c r="AE436" s="59"/>
    </row>
    <row r="437" spans="2:31" x14ac:dyDescent="0.3">
      <c r="B437" s="14" t="s">
        <v>16</v>
      </c>
      <c r="C437" s="14"/>
      <c r="D437" s="14"/>
      <c r="E437" s="46">
        <v>0</v>
      </c>
      <c r="F437" s="47">
        <v>0</v>
      </c>
      <c r="G437" s="46">
        <v>0</v>
      </c>
      <c r="H437" s="47">
        <v>0</v>
      </c>
      <c r="I437" s="46">
        <v>0</v>
      </c>
      <c r="J437" s="47">
        <v>0</v>
      </c>
      <c r="K437" s="46">
        <v>0</v>
      </c>
      <c r="L437" s="47">
        <v>0</v>
      </c>
      <c r="M437" s="46">
        <v>0</v>
      </c>
      <c r="N437" s="47">
        <v>0</v>
      </c>
      <c r="O437" s="46">
        <v>0</v>
      </c>
      <c r="P437" s="47">
        <v>0</v>
      </c>
      <c r="Q437" s="46">
        <v>0</v>
      </c>
      <c r="R437" s="47">
        <v>0</v>
      </c>
      <c r="S437" s="46">
        <v>0</v>
      </c>
      <c r="T437" s="47">
        <v>0</v>
      </c>
      <c r="U437" s="46">
        <v>0</v>
      </c>
      <c r="V437" s="47">
        <v>1.6248333333333345</v>
      </c>
      <c r="W437" s="46">
        <v>4.0536666666666665</v>
      </c>
      <c r="X437" s="47">
        <v>0.83116666666666628</v>
      </c>
      <c r="Y437" s="46">
        <v>0</v>
      </c>
      <c r="Z437" s="47">
        <v>0</v>
      </c>
      <c r="AA437" s="46">
        <v>0</v>
      </c>
      <c r="AB437" s="47">
        <v>0</v>
      </c>
      <c r="AC437" s="59"/>
      <c r="AD437" s="60">
        <f t="shared" si="16"/>
        <v>6.5096666666666678</v>
      </c>
      <c r="AE437" s="59"/>
    </row>
    <row r="438" spans="2:31" x14ac:dyDescent="0.3">
      <c r="B438" s="14" t="s">
        <v>17</v>
      </c>
      <c r="C438" s="14"/>
      <c r="D438" s="14"/>
      <c r="E438" s="46">
        <v>0</v>
      </c>
      <c r="F438" s="47">
        <v>0</v>
      </c>
      <c r="G438" s="46">
        <v>0</v>
      </c>
      <c r="H438" s="47">
        <v>0</v>
      </c>
      <c r="I438" s="46">
        <v>0</v>
      </c>
      <c r="J438" s="47">
        <v>0</v>
      </c>
      <c r="K438" s="46">
        <v>0</v>
      </c>
      <c r="L438" s="47">
        <v>0</v>
      </c>
      <c r="M438" s="46">
        <v>1.2124999999999999</v>
      </c>
      <c r="N438" s="47">
        <v>3.7638333333333316</v>
      </c>
      <c r="O438" s="46">
        <v>2.4883333333333337</v>
      </c>
      <c r="P438" s="47">
        <v>11.104500000000003</v>
      </c>
      <c r="Q438" s="46">
        <v>0</v>
      </c>
      <c r="R438" s="47">
        <v>16.272166666666685</v>
      </c>
      <c r="S438" s="46">
        <v>25.69499999999999</v>
      </c>
      <c r="T438" s="47">
        <v>34.214166666666657</v>
      </c>
      <c r="U438" s="46">
        <v>39.604333333333351</v>
      </c>
      <c r="V438" s="47">
        <v>44.933999999999983</v>
      </c>
      <c r="W438" s="46">
        <v>44.76100000000001</v>
      </c>
      <c r="X438" s="47">
        <v>4.432666666666667</v>
      </c>
      <c r="Y438" s="46">
        <v>0</v>
      </c>
      <c r="Z438" s="47">
        <v>0</v>
      </c>
      <c r="AA438" s="46">
        <v>0</v>
      </c>
      <c r="AB438" s="47">
        <v>0</v>
      </c>
      <c r="AC438" s="59"/>
      <c r="AD438" s="60">
        <f t="shared" si="16"/>
        <v>228.48250000000004</v>
      </c>
      <c r="AE438" s="59"/>
    </row>
    <row r="439" spans="2:31" x14ac:dyDescent="0.3">
      <c r="B439" s="14" t="s">
        <v>18</v>
      </c>
      <c r="C439" s="14"/>
      <c r="D439" s="14"/>
      <c r="E439" s="46">
        <v>0</v>
      </c>
      <c r="F439" s="47">
        <v>0</v>
      </c>
      <c r="G439" s="46">
        <v>0</v>
      </c>
      <c r="H439" s="47">
        <v>0</v>
      </c>
      <c r="I439" s="46">
        <v>0</v>
      </c>
      <c r="J439" s="47">
        <v>0</v>
      </c>
      <c r="K439" s="46">
        <v>0</v>
      </c>
      <c r="L439" s="47">
        <v>0</v>
      </c>
      <c r="M439" s="46">
        <v>0</v>
      </c>
      <c r="N439" s="47">
        <v>1.7996666666666683</v>
      </c>
      <c r="O439" s="46">
        <v>2.5095000000000027</v>
      </c>
      <c r="P439" s="47">
        <v>0.77916666666666601</v>
      </c>
      <c r="Q439" s="46">
        <v>0</v>
      </c>
      <c r="R439" s="47">
        <v>0</v>
      </c>
      <c r="S439" s="46">
        <v>0</v>
      </c>
      <c r="T439" s="47">
        <v>0</v>
      </c>
      <c r="U439" s="46">
        <v>0.53016666666666656</v>
      </c>
      <c r="V439" s="47">
        <v>6.8405000000000005</v>
      </c>
      <c r="W439" s="46">
        <v>11.843333333333332</v>
      </c>
      <c r="X439" s="47">
        <v>0.34016666666666673</v>
      </c>
      <c r="Y439" s="46">
        <v>0</v>
      </c>
      <c r="Z439" s="47">
        <v>0</v>
      </c>
      <c r="AA439" s="46">
        <v>0</v>
      </c>
      <c r="AB439" s="47">
        <v>0</v>
      </c>
      <c r="AC439" s="59"/>
      <c r="AD439" s="60">
        <f t="shared" si="16"/>
        <v>24.642500000000005</v>
      </c>
      <c r="AE439" s="59"/>
    </row>
    <row r="440" spans="2:31" x14ac:dyDescent="0.3">
      <c r="B440" s="14" t="s">
        <v>19</v>
      </c>
      <c r="C440" s="14"/>
      <c r="D440" s="14"/>
      <c r="E440" s="46">
        <v>0</v>
      </c>
      <c r="F440" s="47">
        <v>0</v>
      </c>
      <c r="G440" s="46">
        <v>0</v>
      </c>
      <c r="H440" s="47">
        <v>0</v>
      </c>
      <c r="I440" s="46">
        <v>0</v>
      </c>
      <c r="J440" s="47">
        <v>0</v>
      </c>
      <c r="K440" s="46">
        <v>0</v>
      </c>
      <c r="L440" s="47">
        <v>0</v>
      </c>
      <c r="M440" s="46">
        <v>3.5138333333333334</v>
      </c>
      <c r="N440" s="47">
        <v>9.6276666666666699</v>
      </c>
      <c r="O440" s="46">
        <v>8.2383333333333333</v>
      </c>
      <c r="P440" s="47">
        <v>18.146000000000001</v>
      </c>
      <c r="Q440" s="46">
        <v>11.055666666666667</v>
      </c>
      <c r="R440" s="47">
        <v>0</v>
      </c>
      <c r="S440" s="46">
        <v>0</v>
      </c>
      <c r="T440" s="47">
        <v>4.5551666666666675</v>
      </c>
      <c r="U440" s="46">
        <v>10.719166666666665</v>
      </c>
      <c r="V440" s="47">
        <v>19.357833333333325</v>
      </c>
      <c r="W440" s="46">
        <v>24.709333333333344</v>
      </c>
      <c r="X440" s="47">
        <v>0.99133333333333329</v>
      </c>
      <c r="Y440" s="46">
        <v>0</v>
      </c>
      <c r="Z440" s="47">
        <v>0</v>
      </c>
      <c r="AA440" s="46">
        <v>0</v>
      </c>
      <c r="AB440" s="47">
        <v>0</v>
      </c>
      <c r="AC440" s="59"/>
      <c r="AD440" s="60">
        <f t="shared" si="16"/>
        <v>110.91433333333333</v>
      </c>
      <c r="AE440" s="59"/>
    </row>
    <row r="441" spans="2:31" x14ac:dyDescent="0.3">
      <c r="B441" s="4" t="s">
        <v>20</v>
      </c>
      <c r="C441" s="4"/>
      <c r="D441" s="4"/>
      <c r="E441" s="46">
        <v>0</v>
      </c>
      <c r="F441" s="47">
        <v>0</v>
      </c>
      <c r="G441" s="46">
        <v>0</v>
      </c>
      <c r="H441" s="47">
        <v>0</v>
      </c>
      <c r="I441" s="46">
        <v>0</v>
      </c>
      <c r="J441" s="47">
        <v>0</v>
      </c>
      <c r="K441" s="46">
        <v>0</v>
      </c>
      <c r="L441" s="47">
        <v>0</v>
      </c>
      <c r="M441" s="46">
        <v>0.8461666666666664</v>
      </c>
      <c r="N441" s="47">
        <v>3.3680000000000008</v>
      </c>
      <c r="O441" s="46">
        <v>4.4268333333333327</v>
      </c>
      <c r="P441" s="47">
        <v>3.1208333333333331</v>
      </c>
      <c r="Q441" s="46">
        <v>3.0675000000000026</v>
      </c>
      <c r="R441" s="47">
        <v>0</v>
      </c>
      <c r="S441" s="46">
        <v>2.3333333333333487E-2</v>
      </c>
      <c r="T441" s="47">
        <v>0</v>
      </c>
      <c r="U441" s="46">
        <v>0.23016666666666735</v>
      </c>
      <c r="V441" s="47">
        <v>4.3166666666666784E-2</v>
      </c>
      <c r="W441" s="46">
        <v>0</v>
      </c>
      <c r="X441" s="47">
        <v>0</v>
      </c>
      <c r="Y441" s="46">
        <v>0</v>
      </c>
      <c r="Z441" s="47">
        <v>0</v>
      </c>
      <c r="AA441" s="46">
        <v>0</v>
      </c>
      <c r="AB441" s="47">
        <v>0</v>
      </c>
      <c r="AC441" s="59"/>
      <c r="AD441" s="60">
        <f t="shared" si="16"/>
        <v>15.126000000000003</v>
      </c>
      <c r="AE441" s="59"/>
    </row>
    <row r="442" spans="2:31" x14ac:dyDescent="0.3">
      <c r="B442" s="4" t="s">
        <v>21</v>
      </c>
      <c r="C442" s="4"/>
      <c r="D442" s="4"/>
      <c r="E442" s="46">
        <v>0</v>
      </c>
      <c r="F442" s="47">
        <v>0</v>
      </c>
      <c r="G442" s="46">
        <v>0</v>
      </c>
      <c r="H442" s="47">
        <v>0</v>
      </c>
      <c r="I442" s="46">
        <v>0</v>
      </c>
      <c r="J442" s="47">
        <v>0</v>
      </c>
      <c r="K442" s="46">
        <v>0</v>
      </c>
      <c r="L442" s="47">
        <v>0</v>
      </c>
      <c r="M442" s="46">
        <v>0</v>
      </c>
      <c r="N442" s="47">
        <v>0.54199999999999948</v>
      </c>
      <c r="O442" s="46">
        <v>0.7925000000000002</v>
      </c>
      <c r="P442" s="47">
        <v>4.0764999999999993</v>
      </c>
      <c r="Q442" s="46">
        <v>0</v>
      </c>
      <c r="R442" s="47">
        <v>0</v>
      </c>
      <c r="S442" s="46">
        <v>0.67666666666666708</v>
      </c>
      <c r="T442" s="47">
        <v>2.1248333333333322</v>
      </c>
      <c r="U442" s="46">
        <v>2.941333333333334</v>
      </c>
      <c r="V442" s="47">
        <v>8.0774999999999988</v>
      </c>
      <c r="W442" s="46">
        <v>8.2108333333333334</v>
      </c>
      <c r="X442" s="47">
        <v>0.3175</v>
      </c>
      <c r="Y442" s="46">
        <v>0</v>
      </c>
      <c r="Z442" s="47">
        <v>0</v>
      </c>
      <c r="AA442" s="46">
        <v>0</v>
      </c>
      <c r="AB442" s="47">
        <v>0</v>
      </c>
      <c r="AC442" s="59"/>
      <c r="AD442" s="60">
        <f t="shared" si="16"/>
        <v>27.759666666666664</v>
      </c>
      <c r="AE442" s="59"/>
    </row>
    <row r="443" spans="2:31" x14ac:dyDescent="0.3">
      <c r="B443" s="4" t="s">
        <v>22</v>
      </c>
      <c r="C443" s="4"/>
      <c r="D443" s="4"/>
      <c r="E443" s="46">
        <v>0</v>
      </c>
      <c r="F443" s="47">
        <v>0</v>
      </c>
      <c r="G443" s="46">
        <v>0</v>
      </c>
      <c r="H443" s="47">
        <v>0</v>
      </c>
      <c r="I443" s="46">
        <v>0</v>
      </c>
      <c r="J443" s="47">
        <v>0</v>
      </c>
      <c r="K443" s="46">
        <v>0</v>
      </c>
      <c r="L443" s="47">
        <v>0</v>
      </c>
      <c r="M443" s="46">
        <v>0.48916666666666669</v>
      </c>
      <c r="N443" s="47">
        <v>1.6841666666666668</v>
      </c>
      <c r="O443" s="46">
        <v>1.0914999999999999</v>
      </c>
      <c r="P443" s="47">
        <v>2.3321666666666672</v>
      </c>
      <c r="Q443" s="46">
        <v>0</v>
      </c>
      <c r="R443" s="47">
        <v>0.15866666666666665</v>
      </c>
      <c r="S443" s="46">
        <v>1.2596666666666674</v>
      </c>
      <c r="T443" s="47">
        <v>1.7521666666666662</v>
      </c>
      <c r="U443" s="46">
        <v>2.1761666666666661</v>
      </c>
      <c r="V443" s="47">
        <v>2.2535000000000003</v>
      </c>
      <c r="W443" s="46">
        <v>2.6555000000000004</v>
      </c>
      <c r="X443" s="47">
        <v>0.87383333333333291</v>
      </c>
      <c r="Y443" s="46">
        <v>0</v>
      </c>
      <c r="Z443" s="47">
        <v>0</v>
      </c>
      <c r="AA443" s="46">
        <v>0</v>
      </c>
      <c r="AB443" s="47">
        <v>0</v>
      </c>
      <c r="AC443" s="59"/>
      <c r="AD443" s="60">
        <f t="shared" si="16"/>
        <v>16.726499999999998</v>
      </c>
      <c r="AE443" s="59"/>
    </row>
    <row r="444" spans="2:31" x14ac:dyDescent="0.3">
      <c r="B444" s="4" t="s">
        <v>23</v>
      </c>
      <c r="C444" s="4"/>
      <c r="D444" s="4"/>
      <c r="E444" s="46">
        <v>0</v>
      </c>
      <c r="F444" s="47">
        <v>0</v>
      </c>
      <c r="G444" s="46">
        <v>0</v>
      </c>
      <c r="H444" s="47">
        <v>0</v>
      </c>
      <c r="I444" s="46">
        <v>0</v>
      </c>
      <c r="J444" s="47">
        <v>0</v>
      </c>
      <c r="K444" s="46">
        <v>0</v>
      </c>
      <c r="L444" s="47">
        <v>0</v>
      </c>
      <c r="M444" s="46">
        <v>0</v>
      </c>
      <c r="N444" s="47">
        <v>9.6499999999999933E-2</v>
      </c>
      <c r="O444" s="46">
        <v>0.91883333333333328</v>
      </c>
      <c r="P444" s="47">
        <v>5.8976666666666677</v>
      </c>
      <c r="Q444" s="46">
        <v>1.4900000000000007</v>
      </c>
      <c r="R444" s="47">
        <v>3.324833333333336</v>
      </c>
      <c r="S444" s="46">
        <v>6.8713333333333368</v>
      </c>
      <c r="T444" s="47">
        <v>9.3469999999999978</v>
      </c>
      <c r="U444" s="46">
        <v>8.2776666666666632</v>
      </c>
      <c r="V444" s="47">
        <v>1.3664999999999994</v>
      </c>
      <c r="W444" s="46">
        <v>0</v>
      </c>
      <c r="X444" s="47">
        <v>0</v>
      </c>
      <c r="Y444" s="46">
        <v>0</v>
      </c>
      <c r="Z444" s="47">
        <v>0</v>
      </c>
      <c r="AA444" s="46">
        <v>0</v>
      </c>
      <c r="AB444" s="47">
        <v>0</v>
      </c>
      <c r="AC444" s="59"/>
      <c r="AD444" s="60">
        <f t="shared" si="16"/>
        <v>37.590333333333341</v>
      </c>
      <c r="AE444" s="59"/>
    </row>
    <row r="445" spans="2:31" x14ac:dyDescent="0.3">
      <c r="B445" s="4" t="s">
        <v>24</v>
      </c>
      <c r="C445" s="4"/>
      <c r="D445" s="4"/>
      <c r="E445" s="46">
        <v>0</v>
      </c>
      <c r="F445" s="47">
        <v>0</v>
      </c>
      <c r="G445" s="46">
        <v>0</v>
      </c>
      <c r="H445" s="47">
        <v>0</v>
      </c>
      <c r="I445" s="46">
        <v>0</v>
      </c>
      <c r="J445" s="47">
        <v>0</v>
      </c>
      <c r="K445" s="46">
        <v>0</v>
      </c>
      <c r="L445" s="47">
        <v>0</v>
      </c>
      <c r="M445" s="46">
        <v>0.78966666666666663</v>
      </c>
      <c r="N445" s="47">
        <v>6.3771666666666658</v>
      </c>
      <c r="O445" s="46">
        <v>6.6086666666666671</v>
      </c>
      <c r="P445" s="47">
        <v>4.4083333333333332</v>
      </c>
      <c r="Q445" s="46">
        <v>0.83166666666666678</v>
      </c>
      <c r="R445" s="47">
        <v>2.0681666666666669</v>
      </c>
      <c r="S445" s="46">
        <v>2.5661666666666676</v>
      </c>
      <c r="T445" s="47">
        <v>5.9218333333333302</v>
      </c>
      <c r="U445" s="46">
        <v>8.8598333333333326</v>
      </c>
      <c r="V445" s="47">
        <v>11.009999999999996</v>
      </c>
      <c r="W445" s="46">
        <v>14.575333333333335</v>
      </c>
      <c r="X445" s="47">
        <v>3.044</v>
      </c>
      <c r="Y445" s="46">
        <v>0</v>
      </c>
      <c r="Z445" s="47">
        <v>0</v>
      </c>
      <c r="AA445" s="46">
        <v>0</v>
      </c>
      <c r="AB445" s="47">
        <v>0</v>
      </c>
      <c r="AC445" s="59"/>
      <c r="AD445" s="60">
        <f t="shared" si="16"/>
        <v>67.060833333333335</v>
      </c>
      <c r="AE445" s="59"/>
    </row>
    <row r="446" spans="2:31" x14ac:dyDescent="0.3">
      <c r="B446" s="4" t="s">
        <v>25</v>
      </c>
      <c r="C446" s="4"/>
      <c r="D446" s="4"/>
      <c r="E446" s="46">
        <v>0</v>
      </c>
      <c r="F446" s="47">
        <v>0</v>
      </c>
      <c r="G446" s="46">
        <v>0</v>
      </c>
      <c r="H446" s="47">
        <v>0</v>
      </c>
      <c r="I446" s="46">
        <v>0</v>
      </c>
      <c r="J446" s="47">
        <v>0</v>
      </c>
      <c r="K446" s="46">
        <v>0</v>
      </c>
      <c r="L446" s="47">
        <v>0</v>
      </c>
      <c r="M446" s="46">
        <v>0</v>
      </c>
      <c r="N446" s="47">
        <v>0</v>
      </c>
      <c r="O446" s="46">
        <v>0</v>
      </c>
      <c r="P446" s="47">
        <v>2.8266666666666648E-2</v>
      </c>
      <c r="Q446" s="46">
        <v>0.2244000000000001</v>
      </c>
      <c r="R446" s="47">
        <v>1.9393499999999995</v>
      </c>
      <c r="S446" s="46">
        <v>1.1931999999999998</v>
      </c>
      <c r="T446" s="47">
        <v>1.7719833333333337</v>
      </c>
      <c r="U446" s="46">
        <v>6.0438333333333336</v>
      </c>
      <c r="V446" s="47">
        <v>6.8723333333333336</v>
      </c>
      <c r="W446" s="46">
        <v>6.1257999999999964</v>
      </c>
      <c r="X446" s="47">
        <v>2.9132666666666669</v>
      </c>
      <c r="Y446" s="46">
        <v>0</v>
      </c>
      <c r="Z446" s="47">
        <v>0</v>
      </c>
      <c r="AA446" s="46">
        <v>0</v>
      </c>
      <c r="AB446" s="47">
        <v>0</v>
      </c>
      <c r="AC446" s="59"/>
      <c r="AD446" s="60">
        <f t="shared" si="16"/>
        <v>27.112433333333328</v>
      </c>
      <c r="AE446" s="59"/>
    </row>
    <row r="447" spans="2:31" x14ac:dyDescent="0.3">
      <c r="B447" s="4" t="s">
        <v>26</v>
      </c>
      <c r="C447" s="4"/>
      <c r="D447" s="4"/>
      <c r="E447" s="46">
        <v>0</v>
      </c>
      <c r="F447" s="47">
        <v>0</v>
      </c>
      <c r="G447" s="46">
        <v>0</v>
      </c>
      <c r="H447" s="47">
        <v>0</v>
      </c>
      <c r="I447" s="46">
        <v>0</v>
      </c>
      <c r="J447" s="47">
        <v>0</v>
      </c>
      <c r="K447" s="46">
        <v>0</v>
      </c>
      <c r="L447" s="47">
        <v>0</v>
      </c>
      <c r="M447" s="46">
        <v>0.16283333333333336</v>
      </c>
      <c r="N447" s="47">
        <v>0.3183333333333333</v>
      </c>
      <c r="O447" s="46">
        <v>2.1458333333333348</v>
      </c>
      <c r="P447" s="47">
        <v>3.9418333333333284</v>
      </c>
      <c r="Q447" s="46">
        <v>5.7646666666666624</v>
      </c>
      <c r="R447" s="47">
        <v>7.347833333333341</v>
      </c>
      <c r="S447" s="46">
        <v>9.0601666666666691</v>
      </c>
      <c r="T447" s="47">
        <v>11.092666666666672</v>
      </c>
      <c r="U447" s="46">
        <v>13.29583333333332</v>
      </c>
      <c r="V447" s="47">
        <v>14.968666666666682</v>
      </c>
      <c r="W447" s="46">
        <v>15.77999999999998</v>
      </c>
      <c r="X447" s="47">
        <v>5.7364999999999968</v>
      </c>
      <c r="Y447" s="46">
        <v>0</v>
      </c>
      <c r="Z447" s="47">
        <v>0</v>
      </c>
      <c r="AA447" s="46">
        <v>0</v>
      </c>
      <c r="AB447" s="47">
        <v>0</v>
      </c>
      <c r="AC447" s="59"/>
      <c r="AD447" s="60">
        <f t="shared" si="16"/>
        <v>89.615166666666639</v>
      </c>
      <c r="AE447" s="59"/>
    </row>
    <row r="448" spans="2:31" x14ac:dyDescent="0.3">
      <c r="B448" s="4" t="s">
        <v>27</v>
      </c>
      <c r="C448" s="4"/>
      <c r="D448" s="4"/>
      <c r="E448" s="46">
        <v>0</v>
      </c>
      <c r="F448" s="47">
        <v>0</v>
      </c>
      <c r="G448" s="46">
        <v>0</v>
      </c>
      <c r="H448" s="47">
        <v>0</v>
      </c>
      <c r="I448" s="46">
        <v>0</v>
      </c>
      <c r="J448" s="47">
        <v>0</v>
      </c>
      <c r="K448" s="46">
        <v>0</v>
      </c>
      <c r="L448" s="47">
        <v>0</v>
      </c>
      <c r="M448" s="46">
        <v>2.1493333333333333</v>
      </c>
      <c r="N448" s="47">
        <v>5.3386666666666702</v>
      </c>
      <c r="O448" s="46">
        <v>6.6386666666666594</v>
      </c>
      <c r="P448" s="47">
        <v>6.9051666666666645</v>
      </c>
      <c r="Q448" s="46">
        <v>2.4196666666666666</v>
      </c>
      <c r="R448" s="47">
        <v>3.5486666666666662</v>
      </c>
      <c r="S448" s="46">
        <v>5.107166666666668</v>
      </c>
      <c r="T448" s="47">
        <v>5.8578333333333328</v>
      </c>
      <c r="U448" s="46">
        <v>6.9931666666666672</v>
      </c>
      <c r="V448" s="47">
        <v>5.8401666666666641</v>
      </c>
      <c r="W448" s="46">
        <v>8.0528333333333322</v>
      </c>
      <c r="X448" s="47">
        <v>0.20466666666666664</v>
      </c>
      <c r="Y448" s="46">
        <v>0</v>
      </c>
      <c r="Z448" s="47">
        <v>0</v>
      </c>
      <c r="AA448" s="46">
        <v>0</v>
      </c>
      <c r="AB448" s="47">
        <v>0</v>
      </c>
      <c r="AC448" s="59"/>
      <c r="AD448" s="60">
        <f t="shared" si="16"/>
        <v>59.05599999999999</v>
      </c>
      <c r="AE448" s="59"/>
    </row>
    <row r="449" spans="2:31" x14ac:dyDescent="0.3">
      <c r="B449" s="4" t="s">
        <v>28</v>
      </c>
      <c r="C449" s="4"/>
      <c r="D449" s="4"/>
      <c r="E449" s="46">
        <v>0</v>
      </c>
      <c r="F449" s="47">
        <v>0</v>
      </c>
      <c r="G449" s="46">
        <v>0</v>
      </c>
      <c r="H449" s="47">
        <v>0</v>
      </c>
      <c r="I449" s="46">
        <v>0</v>
      </c>
      <c r="J449" s="47">
        <v>0</v>
      </c>
      <c r="K449" s="46">
        <v>0</v>
      </c>
      <c r="L449" s="47">
        <v>0</v>
      </c>
      <c r="M449" s="46">
        <v>0.53833333333333344</v>
      </c>
      <c r="N449" s="47">
        <v>2.5366666666666657</v>
      </c>
      <c r="O449" s="46">
        <v>5.4298333333333328</v>
      </c>
      <c r="P449" s="47">
        <v>10.517333333333331</v>
      </c>
      <c r="Q449" s="46">
        <v>12.440499999999998</v>
      </c>
      <c r="R449" s="47">
        <v>10.441833333333335</v>
      </c>
      <c r="S449" s="46">
        <v>11.310333333333324</v>
      </c>
      <c r="T449" s="47">
        <v>13.332833333333335</v>
      </c>
      <c r="U449" s="46">
        <v>18.244166666666672</v>
      </c>
      <c r="V449" s="47">
        <v>11.323000000000006</v>
      </c>
      <c r="W449" s="46">
        <v>12.927666666666662</v>
      </c>
      <c r="X449" s="47">
        <v>1.5176666666666667</v>
      </c>
      <c r="Y449" s="46">
        <v>0</v>
      </c>
      <c r="Z449" s="47">
        <v>0</v>
      </c>
      <c r="AA449" s="46">
        <v>0</v>
      </c>
      <c r="AB449" s="47">
        <v>0</v>
      </c>
      <c r="AC449" s="59"/>
      <c r="AD449" s="60">
        <f t="shared" si="16"/>
        <v>110.56016666666667</v>
      </c>
      <c r="AE449" s="59"/>
    </row>
    <row r="450" spans="2:31" x14ac:dyDescent="0.3">
      <c r="B450" s="4" t="s">
        <v>107</v>
      </c>
      <c r="C450" s="4"/>
      <c r="D450" s="4"/>
      <c r="E450" s="46">
        <v>0</v>
      </c>
      <c r="F450" s="47">
        <v>0</v>
      </c>
      <c r="G450" s="46">
        <v>0</v>
      </c>
      <c r="H450" s="47">
        <v>0</v>
      </c>
      <c r="I450" s="46">
        <v>0</v>
      </c>
      <c r="J450" s="47">
        <v>0</v>
      </c>
      <c r="K450" s="46">
        <v>0</v>
      </c>
      <c r="L450" s="47">
        <v>0</v>
      </c>
      <c r="M450" s="46">
        <v>0.52216666666666656</v>
      </c>
      <c r="N450" s="47">
        <v>1.3156666666666661</v>
      </c>
      <c r="O450" s="46">
        <v>0.26666666666666672</v>
      </c>
      <c r="P450" s="47">
        <v>2.0893333333333337</v>
      </c>
      <c r="Q450" s="46">
        <v>3.6673333333333322</v>
      </c>
      <c r="R450" s="47">
        <v>0.64716666666666667</v>
      </c>
      <c r="S450" s="46">
        <v>1.5268333333333324</v>
      </c>
      <c r="T450" s="47">
        <v>0</v>
      </c>
      <c r="U450" s="46">
        <v>2.2246666666666672</v>
      </c>
      <c r="V450" s="47">
        <v>0</v>
      </c>
      <c r="W450" s="46">
        <v>1.6779999999999968</v>
      </c>
      <c r="X450" s="47">
        <v>1.1193333333333331</v>
      </c>
      <c r="Y450" s="46">
        <v>0</v>
      </c>
      <c r="Z450" s="47">
        <v>0</v>
      </c>
      <c r="AA450" s="46">
        <v>0</v>
      </c>
      <c r="AB450" s="47">
        <v>0</v>
      </c>
      <c r="AC450" s="59"/>
      <c r="AD450" s="60">
        <f t="shared" si="16"/>
        <v>15.057166666666664</v>
      </c>
      <c r="AE450" s="59"/>
    </row>
    <row r="451" spans="2:31" x14ac:dyDescent="0.3">
      <c r="B451" s="4" t="s">
        <v>29</v>
      </c>
      <c r="C451" s="4"/>
      <c r="D451" s="4"/>
      <c r="E451" s="46">
        <v>0</v>
      </c>
      <c r="F451" s="47">
        <v>0</v>
      </c>
      <c r="G451" s="46">
        <v>0</v>
      </c>
      <c r="H451" s="47">
        <v>0</v>
      </c>
      <c r="I451" s="46">
        <v>0</v>
      </c>
      <c r="J451" s="47">
        <v>0</v>
      </c>
      <c r="K451" s="46">
        <v>0</v>
      </c>
      <c r="L451" s="47">
        <v>0</v>
      </c>
      <c r="M451" s="46">
        <v>1.2453333333333334</v>
      </c>
      <c r="N451" s="47">
        <v>3.2208333333333323</v>
      </c>
      <c r="O451" s="46">
        <v>0.23716666666666666</v>
      </c>
      <c r="P451" s="47">
        <v>2.7781666666666656</v>
      </c>
      <c r="Q451" s="46">
        <v>4.7646666666666651</v>
      </c>
      <c r="R451" s="47">
        <v>0.94966666666666633</v>
      </c>
      <c r="S451" s="46">
        <v>1.6234999999999966</v>
      </c>
      <c r="T451" s="47">
        <v>4.8383333333333356</v>
      </c>
      <c r="U451" s="46">
        <v>9.3160000000000025</v>
      </c>
      <c r="V451" s="47">
        <v>0.26099999999999851</v>
      </c>
      <c r="W451" s="46">
        <v>4.7968333333333364</v>
      </c>
      <c r="X451" s="47">
        <v>2.4090000000000007</v>
      </c>
      <c r="Y451" s="46">
        <v>0</v>
      </c>
      <c r="Z451" s="47">
        <v>0</v>
      </c>
      <c r="AA451" s="46">
        <v>0</v>
      </c>
      <c r="AB451" s="47">
        <v>0</v>
      </c>
      <c r="AC451" s="59"/>
      <c r="AD451" s="60">
        <f t="shared" si="16"/>
        <v>36.4405</v>
      </c>
      <c r="AE451" s="59"/>
    </row>
    <row r="452" spans="2:31" x14ac:dyDescent="0.3">
      <c r="B452" s="4" t="s">
        <v>30</v>
      </c>
      <c r="C452" s="4"/>
      <c r="D452" s="4"/>
      <c r="E452" s="46">
        <v>0</v>
      </c>
      <c r="F452" s="47">
        <v>0</v>
      </c>
      <c r="G452" s="46">
        <v>0</v>
      </c>
      <c r="H452" s="47">
        <v>0</v>
      </c>
      <c r="I452" s="46">
        <v>0</v>
      </c>
      <c r="J452" s="47">
        <v>0</v>
      </c>
      <c r="K452" s="46">
        <v>0</v>
      </c>
      <c r="L452" s="47">
        <v>0</v>
      </c>
      <c r="M452" s="46">
        <v>0.97599999999999953</v>
      </c>
      <c r="N452" s="47">
        <v>4.3823333333333316</v>
      </c>
      <c r="O452" s="46">
        <v>6.7589999999999968</v>
      </c>
      <c r="P452" s="47">
        <v>14.444500000000001</v>
      </c>
      <c r="Q452" s="46">
        <v>22.991499999999998</v>
      </c>
      <c r="R452" s="47">
        <v>25.251000000000012</v>
      </c>
      <c r="S452" s="46">
        <v>6.4748333333333381</v>
      </c>
      <c r="T452" s="47">
        <v>15.542999999999997</v>
      </c>
      <c r="U452" s="46">
        <v>23.368833333333342</v>
      </c>
      <c r="V452" s="47">
        <v>5.9198333333333331</v>
      </c>
      <c r="W452" s="46">
        <v>3.6063333333333332</v>
      </c>
      <c r="X452" s="47">
        <v>0</v>
      </c>
      <c r="Y452" s="46">
        <v>0</v>
      </c>
      <c r="Z452" s="47">
        <v>0</v>
      </c>
      <c r="AA452" s="46">
        <v>0</v>
      </c>
      <c r="AB452" s="47">
        <v>0</v>
      </c>
      <c r="AC452" s="59"/>
      <c r="AD452" s="60">
        <f t="shared" si="16"/>
        <v>129.71716666666669</v>
      </c>
      <c r="AE452" s="59"/>
    </row>
    <row r="453" spans="2:31" x14ac:dyDescent="0.3">
      <c r="B453" s="4" t="s">
        <v>31</v>
      </c>
      <c r="C453" s="4"/>
      <c r="D453" s="4"/>
      <c r="E453" s="46">
        <v>0</v>
      </c>
      <c r="F453" s="47">
        <v>0</v>
      </c>
      <c r="G453" s="46">
        <v>0</v>
      </c>
      <c r="H453" s="47">
        <v>0</v>
      </c>
      <c r="I453" s="46">
        <v>0</v>
      </c>
      <c r="J453" s="47">
        <v>0</v>
      </c>
      <c r="K453" s="46">
        <v>0</v>
      </c>
      <c r="L453" s="47">
        <v>0</v>
      </c>
      <c r="M453" s="46">
        <v>1.493333333333333</v>
      </c>
      <c r="N453" s="47">
        <v>6</v>
      </c>
      <c r="O453" s="46">
        <v>9</v>
      </c>
      <c r="P453" s="47">
        <v>10.5</v>
      </c>
      <c r="Q453" s="46">
        <v>10.899999999999988</v>
      </c>
      <c r="R453" s="47">
        <v>10.799999999999995</v>
      </c>
      <c r="S453" s="46">
        <v>11.399999999999988</v>
      </c>
      <c r="T453" s="47">
        <v>12</v>
      </c>
      <c r="U453" s="46">
        <v>12.899999999999986</v>
      </c>
      <c r="V453" s="47">
        <v>13.600000000000014</v>
      </c>
      <c r="W453" s="46">
        <v>0</v>
      </c>
      <c r="X453" s="47">
        <v>5.4249999999999998</v>
      </c>
      <c r="Y453" s="46">
        <v>0</v>
      </c>
      <c r="Z453" s="47">
        <v>0</v>
      </c>
      <c r="AA453" s="46">
        <v>0</v>
      </c>
      <c r="AB453" s="47">
        <v>0</v>
      </c>
      <c r="AC453" s="59"/>
      <c r="AD453" s="60">
        <f t="shared" si="16"/>
        <v>104.0183333333333</v>
      </c>
      <c r="AE453" s="59"/>
    </row>
    <row r="454" spans="2:31" x14ac:dyDescent="0.3">
      <c r="B454" s="4" t="s">
        <v>32</v>
      </c>
      <c r="C454" s="4"/>
      <c r="D454" s="4"/>
      <c r="E454" s="46">
        <v>0</v>
      </c>
      <c r="F454" s="47">
        <v>0</v>
      </c>
      <c r="G454" s="46">
        <v>0</v>
      </c>
      <c r="H454" s="47">
        <v>0</v>
      </c>
      <c r="I454" s="46">
        <v>0</v>
      </c>
      <c r="J454" s="47">
        <v>0</v>
      </c>
      <c r="K454" s="46">
        <v>0</v>
      </c>
      <c r="L454" s="47">
        <v>0</v>
      </c>
      <c r="M454" s="46">
        <v>0.78883333333333316</v>
      </c>
      <c r="N454" s="47">
        <v>3.4540000000000002</v>
      </c>
      <c r="O454" s="46">
        <v>6.8745000000000092</v>
      </c>
      <c r="P454" s="47">
        <v>12.226000000000003</v>
      </c>
      <c r="Q454" s="46">
        <v>16.211500000000004</v>
      </c>
      <c r="R454" s="47">
        <v>17.273500000000006</v>
      </c>
      <c r="S454" s="46">
        <v>17.414333333333339</v>
      </c>
      <c r="T454" s="47">
        <v>23.036666666666658</v>
      </c>
      <c r="U454" s="46">
        <v>27.039999999999988</v>
      </c>
      <c r="V454" s="47">
        <v>3.7755000000000005</v>
      </c>
      <c r="W454" s="46">
        <v>9.6999999999999767E-2</v>
      </c>
      <c r="X454" s="47">
        <v>0.17449999999999985</v>
      </c>
      <c r="Y454" s="46">
        <v>0</v>
      </c>
      <c r="Z454" s="47">
        <v>0</v>
      </c>
      <c r="AA454" s="46">
        <v>0</v>
      </c>
      <c r="AB454" s="47">
        <v>0</v>
      </c>
      <c r="AC454" s="59"/>
      <c r="AD454" s="60">
        <f t="shared" si="16"/>
        <v>128.36633333333336</v>
      </c>
      <c r="AE454" s="59"/>
    </row>
    <row r="455" spans="2:31" x14ac:dyDescent="0.3">
      <c r="B455" s="4" t="s">
        <v>33</v>
      </c>
      <c r="C455" s="4"/>
      <c r="D455" s="4"/>
      <c r="E455" s="46">
        <v>0</v>
      </c>
      <c r="F455" s="47">
        <v>0</v>
      </c>
      <c r="G455" s="46">
        <v>0</v>
      </c>
      <c r="H455" s="47">
        <v>0</v>
      </c>
      <c r="I455" s="46">
        <v>0</v>
      </c>
      <c r="J455" s="47">
        <v>0</v>
      </c>
      <c r="K455" s="46">
        <v>0</v>
      </c>
      <c r="L455" s="47">
        <v>0</v>
      </c>
      <c r="M455" s="46">
        <v>9.5500000000000057E-2</v>
      </c>
      <c r="N455" s="47">
        <v>0.80183333333333318</v>
      </c>
      <c r="O455" s="46">
        <v>2.110666666666666</v>
      </c>
      <c r="P455" s="47">
        <v>2.1693333333333333</v>
      </c>
      <c r="Q455" s="46">
        <v>0.27066666666666689</v>
      </c>
      <c r="R455" s="47">
        <v>0.51850000000000007</v>
      </c>
      <c r="S455" s="46">
        <v>1.4206666666666667</v>
      </c>
      <c r="T455" s="47">
        <v>2.8740000000000006</v>
      </c>
      <c r="U455" s="46">
        <v>3.7038333333333342</v>
      </c>
      <c r="V455" s="47">
        <v>4.0000000000000036E-3</v>
      </c>
      <c r="W455" s="46">
        <v>0</v>
      </c>
      <c r="X455" s="47">
        <v>0</v>
      </c>
      <c r="Y455" s="46">
        <v>0</v>
      </c>
      <c r="Z455" s="47">
        <v>0</v>
      </c>
      <c r="AA455" s="46">
        <v>0</v>
      </c>
      <c r="AB455" s="47">
        <v>0</v>
      </c>
      <c r="AC455" s="59"/>
      <c r="AD455" s="60">
        <f t="shared" si="16"/>
        <v>13.969000000000001</v>
      </c>
      <c r="AE455" s="59"/>
    </row>
    <row r="456" spans="2:31" x14ac:dyDescent="0.3">
      <c r="B456" s="4" t="s">
        <v>34</v>
      </c>
      <c r="C456" s="4"/>
      <c r="D456" s="4"/>
      <c r="E456" s="46">
        <v>0</v>
      </c>
      <c r="F456" s="47">
        <v>0</v>
      </c>
      <c r="G456" s="46">
        <v>0</v>
      </c>
      <c r="H456" s="47">
        <v>0</v>
      </c>
      <c r="I456" s="46">
        <v>0</v>
      </c>
      <c r="J456" s="47">
        <v>0</v>
      </c>
      <c r="K456" s="46">
        <v>0</v>
      </c>
      <c r="L456" s="47">
        <v>0</v>
      </c>
      <c r="M456" s="46">
        <v>0.24600000000000002</v>
      </c>
      <c r="N456" s="47">
        <v>1.1529999999999996</v>
      </c>
      <c r="O456" s="46">
        <v>0.34683333333333338</v>
      </c>
      <c r="P456" s="47">
        <v>0.64166666666666672</v>
      </c>
      <c r="Q456" s="46">
        <v>1.9961666666666666</v>
      </c>
      <c r="R456" s="47">
        <v>0.56966666666666677</v>
      </c>
      <c r="S456" s="46">
        <v>0.56166666666666676</v>
      </c>
      <c r="T456" s="47">
        <v>2.4833333333333329E-2</v>
      </c>
      <c r="U456" s="46">
        <v>3.3333333333333361E-3</v>
      </c>
      <c r="V456" s="47">
        <v>3.6666666666666653E-2</v>
      </c>
      <c r="W456" s="46">
        <v>1.9666666666666669E-2</v>
      </c>
      <c r="X456" s="47">
        <v>0.10233333333333332</v>
      </c>
      <c r="Y456" s="46">
        <v>0</v>
      </c>
      <c r="Z456" s="47">
        <v>0</v>
      </c>
      <c r="AA456" s="46">
        <v>0</v>
      </c>
      <c r="AB456" s="47">
        <v>0</v>
      </c>
      <c r="AC456" s="59"/>
      <c r="AD456" s="60">
        <f t="shared" si="16"/>
        <v>5.7018333333333331</v>
      </c>
      <c r="AE456" s="59"/>
    </row>
    <row r="457" spans="2:31" x14ac:dyDescent="0.3">
      <c r="B457" s="4" t="s">
        <v>35</v>
      </c>
      <c r="C457" s="4"/>
      <c r="D457" s="4"/>
      <c r="E457" s="46">
        <v>0</v>
      </c>
      <c r="F457" s="47">
        <v>0</v>
      </c>
      <c r="G457" s="46">
        <v>0</v>
      </c>
      <c r="H457" s="47">
        <v>0</v>
      </c>
      <c r="I457" s="46">
        <v>0</v>
      </c>
      <c r="J457" s="47">
        <v>0</v>
      </c>
      <c r="K457" s="46">
        <v>0</v>
      </c>
      <c r="L457" s="47">
        <v>0</v>
      </c>
      <c r="M457" s="46">
        <v>4.5028333333333324</v>
      </c>
      <c r="N457" s="47">
        <v>8.4560000000000013</v>
      </c>
      <c r="O457" s="46">
        <v>12.087166666666667</v>
      </c>
      <c r="P457" s="47">
        <v>11.1295</v>
      </c>
      <c r="Q457" s="46">
        <v>14.066166666666664</v>
      </c>
      <c r="R457" s="47">
        <v>14.825666666666674</v>
      </c>
      <c r="S457" s="46">
        <v>15.291333333333339</v>
      </c>
      <c r="T457" s="47">
        <v>18.732499999999998</v>
      </c>
      <c r="U457" s="46">
        <v>21.321333333333314</v>
      </c>
      <c r="V457" s="47">
        <v>19.767499999999998</v>
      </c>
      <c r="W457" s="46">
        <v>19.848500000000001</v>
      </c>
      <c r="X457" s="47">
        <v>5.6089999999999991</v>
      </c>
      <c r="Y457" s="46">
        <v>0</v>
      </c>
      <c r="Z457" s="47">
        <v>0</v>
      </c>
      <c r="AA457" s="46">
        <v>0</v>
      </c>
      <c r="AB457" s="47">
        <v>0</v>
      </c>
      <c r="AC457" s="59"/>
      <c r="AD457" s="60">
        <f t="shared" si="16"/>
        <v>165.63750000000002</v>
      </c>
      <c r="AE457" s="59"/>
    </row>
    <row r="458" spans="2:31" x14ac:dyDescent="0.3">
      <c r="B458" s="4" t="s">
        <v>36</v>
      </c>
      <c r="C458" s="4"/>
      <c r="D458" s="4"/>
      <c r="E458" s="46">
        <v>0</v>
      </c>
      <c r="F458" s="47">
        <v>0</v>
      </c>
      <c r="G458" s="46">
        <v>0</v>
      </c>
      <c r="H458" s="47">
        <v>0</v>
      </c>
      <c r="I458" s="46">
        <v>0</v>
      </c>
      <c r="J458" s="47">
        <v>0</v>
      </c>
      <c r="K458" s="46">
        <v>0</v>
      </c>
      <c r="L458" s="47">
        <v>0</v>
      </c>
      <c r="M458" s="46">
        <v>0.38216666666666677</v>
      </c>
      <c r="N458" s="47">
        <v>0.19533333333333322</v>
      </c>
      <c r="O458" s="46">
        <v>1.8511666666666673</v>
      </c>
      <c r="P458" s="47">
        <v>5.6158333333333337</v>
      </c>
      <c r="Q458" s="46">
        <v>8.3998333333333353</v>
      </c>
      <c r="R458" s="47">
        <v>4.905666666666666</v>
      </c>
      <c r="S458" s="46">
        <v>7.1215000000000011</v>
      </c>
      <c r="T458" s="47">
        <v>6.2503333333333311</v>
      </c>
      <c r="U458" s="46">
        <v>5.3938333333333341</v>
      </c>
      <c r="V458" s="47">
        <v>8.7036666666666687</v>
      </c>
      <c r="W458" s="46">
        <v>8.5863333333333323</v>
      </c>
      <c r="X458" s="47">
        <v>3.648166666666667</v>
      </c>
      <c r="Y458" s="46">
        <v>0</v>
      </c>
      <c r="Z458" s="47">
        <v>0</v>
      </c>
      <c r="AA458" s="46">
        <v>0</v>
      </c>
      <c r="AB458" s="47">
        <v>0</v>
      </c>
      <c r="AC458" s="59"/>
      <c r="AD458" s="60">
        <f t="shared" si="16"/>
        <v>61.053833333333344</v>
      </c>
      <c r="AE458" s="59"/>
    </row>
    <row r="459" spans="2:31" x14ac:dyDescent="0.3">
      <c r="B459" s="4" t="s">
        <v>108</v>
      </c>
      <c r="C459" s="4"/>
      <c r="D459" s="4"/>
      <c r="E459" s="46">
        <v>0</v>
      </c>
      <c r="F459" s="47">
        <v>0</v>
      </c>
      <c r="G459" s="46">
        <v>0</v>
      </c>
      <c r="H459" s="47">
        <v>0</v>
      </c>
      <c r="I459" s="46">
        <v>0</v>
      </c>
      <c r="J459" s="47">
        <v>0</v>
      </c>
      <c r="K459" s="46">
        <v>0</v>
      </c>
      <c r="L459" s="47">
        <v>0</v>
      </c>
      <c r="M459" s="46">
        <v>0</v>
      </c>
      <c r="N459" s="47">
        <v>0</v>
      </c>
      <c r="O459" s="46">
        <v>1.589</v>
      </c>
      <c r="P459" s="47">
        <v>6.7119999999999989</v>
      </c>
      <c r="Q459" s="46">
        <v>10.849500000000001</v>
      </c>
      <c r="R459" s="47">
        <v>8.7039999999999988</v>
      </c>
      <c r="S459" s="46">
        <v>9.4271666666666665</v>
      </c>
      <c r="T459" s="47">
        <v>9.1861666666666686</v>
      </c>
      <c r="U459" s="46">
        <v>7.3491666666666662</v>
      </c>
      <c r="V459" s="47">
        <v>11.589666666666661</v>
      </c>
      <c r="W459" s="46">
        <v>12.441666666666665</v>
      </c>
      <c r="X459" s="47">
        <v>4.2660000000000018</v>
      </c>
      <c r="Y459" s="46">
        <v>0</v>
      </c>
      <c r="Z459" s="47">
        <v>0</v>
      </c>
      <c r="AA459" s="46">
        <v>0</v>
      </c>
      <c r="AB459" s="47">
        <v>0</v>
      </c>
      <c r="AC459" s="59"/>
      <c r="AD459" s="60">
        <f t="shared" si="16"/>
        <v>82.114333333333335</v>
      </c>
      <c r="AE459" s="59"/>
    </row>
    <row r="460" spans="2:31" x14ac:dyDescent="0.3">
      <c r="B460" s="4" t="s">
        <v>86</v>
      </c>
      <c r="C460" s="4"/>
      <c r="D460" s="4"/>
      <c r="E460" s="46">
        <v>0</v>
      </c>
      <c r="F460" s="47">
        <v>0</v>
      </c>
      <c r="G460" s="46">
        <v>0</v>
      </c>
      <c r="H460" s="47">
        <v>0</v>
      </c>
      <c r="I460" s="46">
        <v>0</v>
      </c>
      <c r="J460" s="47">
        <v>0</v>
      </c>
      <c r="K460" s="46">
        <v>0</v>
      </c>
      <c r="L460" s="47">
        <v>0</v>
      </c>
      <c r="M460" s="46">
        <v>0.12566666666666668</v>
      </c>
      <c r="N460" s="47">
        <v>1.1258333333333332</v>
      </c>
      <c r="O460" s="46">
        <v>2.1121666666666679</v>
      </c>
      <c r="P460" s="47">
        <v>1.063333333333333</v>
      </c>
      <c r="Q460" s="46">
        <v>5.3333333333333384E-3</v>
      </c>
      <c r="R460" s="47">
        <v>0</v>
      </c>
      <c r="S460" s="46">
        <v>0.91900000000000004</v>
      </c>
      <c r="T460" s="47">
        <v>3.6063333333333358</v>
      </c>
      <c r="U460" s="46">
        <v>4.738999999999999</v>
      </c>
      <c r="V460" s="47">
        <v>5.9926666666666746</v>
      </c>
      <c r="W460" s="46">
        <v>6.7129999999999974</v>
      </c>
      <c r="X460" s="47">
        <v>1.6006666666666667</v>
      </c>
      <c r="Y460" s="46">
        <v>0</v>
      </c>
      <c r="Z460" s="47">
        <v>0</v>
      </c>
      <c r="AA460" s="46">
        <v>0</v>
      </c>
      <c r="AB460" s="47">
        <v>0</v>
      </c>
      <c r="AC460" s="59"/>
      <c r="AD460" s="60">
        <f t="shared" si="16"/>
        <v>28.003000000000007</v>
      </c>
      <c r="AE460" s="59"/>
    </row>
    <row r="461" spans="2:31" x14ac:dyDescent="0.3">
      <c r="B461" s="4" t="s">
        <v>87</v>
      </c>
      <c r="C461" s="4"/>
      <c r="D461" s="4"/>
      <c r="E461" s="46">
        <v>0</v>
      </c>
      <c r="F461" s="47">
        <v>0</v>
      </c>
      <c r="G461" s="46">
        <v>0</v>
      </c>
      <c r="H461" s="47">
        <v>0</v>
      </c>
      <c r="I461" s="46">
        <v>0</v>
      </c>
      <c r="J461" s="47">
        <v>0</v>
      </c>
      <c r="K461" s="46">
        <v>0</v>
      </c>
      <c r="L461" s="47">
        <v>0</v>
      </c>
      <c r="M461" s="46">
        <v>9.5480333333333345</v>
      </c>
      <c r="N461" s="47">
        <v>30.596833333333326</v>
      </c>
      <c r="O461" s="46">
        <v>36.318000000000005</v>
      </c>
      <c r="P461" s="47">
        <v>29.612000000000002</v>
      </c>
      <c r="Q461" s="46">
        <v>23.180499999999991</v>
      </c>
      <c r="R461" s="47">
        <v>19.941333333333329</v>
      </c>
      <c r="S461" s="46">
        <v>16.380833333333335</v>
      </c>
      <c r="T461" s="47">
        <v>11.519833333333331</v>
      </c>
      <c r="U461" s="46">
        <v>8.9459</v>
      </c>
      <c r="V461" s="47">
        <v>2.0703333333333345</v>
      </c>
      <c r="W461" s="46">
        <v>3.9132500000000006</v>
      </c>
      <c r="X461" s="47">
        <v>0</v>
      </c>
      <c r="Y461" s="46">
        <v>0</v>
      </c>
      <c r="Z461" s="47">
        <v>0</v>
      </c>
      <c r="AA461" s="46">
        <v>0</v>
      </c>
      <c r="AB461" s="47">
        <v>0</v>
      </c>
      <c r="AC461" s="59"/>
      <c r="AD461" s="60">
        <f t="shared" si="16"/>
        <v>192.02684999999997</v>
      </c>
      <c r="AE461" s="59"/>
    </row>
    <row r="462" spans="2:31" x14ac:dyDescent="0.3">
      <c r="B462" s="4" t="s">
        <v>93</v>
      </c>
      <c r="C462" s="4"/>
      <c r="D462" s="4"/>
      <c r="E462" s="46">
        <v>0</v>
      </c>
      <c r="F462" s="47">
        <v>0</v>
      </c>
      <c r="G462" s="46">
        <v>0</v>
      </c>
      <c r="H462" s="47">
        <v>0</v>
      </c>
      <c r="I462" s="46">
        <v>0</v>
      </c>
      <c r="J462" s="47">
        <v>0</v>
      </c>
      <c r="K462" s="46">
        <v>0</v>
      </c>
      <c r="L462" s="47">
        <v>0</v>
      </c>
      <c r="M462" s="46">
        <v>2.575499999999999</v>
      </c>
      <c r="N462" s="47">
        <v>8.3636666666666688</v>
      </c>
      <c r="O462" s="46">
        <v>10.455333333333332</v>
      </c>
      <c r="P462" s="47">
        <v>8.7383333333333315</v>
      </c>
      <c r="Q462" s="46">
        <v>6.100000000000005</v>
      </c>
      <c r="R462" s="47">
        <v>5.8999999999999959</v>
      </c>
      <c r="S462" s="46">
        <v>6.1999999999999931</v>
      </c>
      <c r="T462" s="47">
        <v>7.1999999999999922</v>
      </c>
      <c r="U462" s="46">
        <v>6.708333333333333</v>
      </c>
      <c r="V462" s="47">
        <v>0</v>
      </c>
      <c r="W462" s="46">
        <v>0</v>
      </c>
      <c r="X462" s="47">
        <v>0</v>
      </c>
      <c r="Y462" s="46">
        <v>0</v>
      </c>
      <c r="Z462" s="47">
        <v>0</v>
      </c>
      <c r="AA462" s="46">
        <v>0</v>
      </c>
      <c r="AB462" s="47">
        <v>0</v>
      </c>
      <c r="AC462" s="59"/>
      <c r="AD462" s="60">
        <f t="shared" si="16"/>
        <v>62.241166666666651</v>
      </c>
      <c r="AE462" s="59"/>
    </row>
    <row r="463" spans="2:31" x14ac:dyDescent="0.3">
      <c r="B463" s="4" t="s">
        <v>99</v>
      </c>
      <c r="C463" s="4"/>
      <c r="D463" s="4"/>
      <c r="E463" s="46">
        <v>0</v>
      </c>
      <c r="F463" s="47">
        <v>0</v>
      </c>
      <c r="G463" s="46">
        <v>0</v>
      </c>
      <c r="H463" s="47">
        <v>0</v>
      </c>
      <c r="I463" s="46">
        <v>0</v>
      </c>
      <c r="J463" s="47">
        <v>0</v>
      </c>
      <c r="K463" s="46">
        <v>0</v>
      </c>
      <c r="L463" s="47">
        <v>0</v>
      </c>
      <c r="M463" s="46">
        <v>0.55733333333333335</v>
      </c>
      <c r="N463" s="47">
        <v>0.86200000000000021</v>
      </c>
      <c r="O463" s="46">
        <v>2.6495000000000006</v>
      </c>
      <c r="P463" s="47">
        <v>1.901</v>
      </c>
      <c r="Q463" s="46">
        <v>1.6400000000000003</v>
      </c>
      <c r="R463" s="47">
        <v>1.3761666666666668</v>
      </c>
      <c r="S463" s="46">
        <v>0</v>
      </c>
      <c r="T463" s="47">
        <v>0</v>
      </c>
      <c r="U463" s="46">
        <v>0</v>
      </c>
      <c r="V463" s="47">
        <v>0</v>
      </c>
      <c r="W463" s="46">
        <v>0</v>
      </c>
      <c r="X463" s="47">
        <v>0</v>
      </c>
      <c r="Y463" s="46">
        <v>0</v>
      </c>
      <c r="Z463" s="47">
        <v>0</v>
      </c>
      <c r="AA463" s="46">
        <v>0</v>
      </c>
      <c r="AB463" s="47">
        <v>0</v>
      </c>
      <c r="AC463" s="59"/>
      <c r="AD463" s="60">
        <f t="shared" si="16"/>
        <v>8.9860000000000007</v>
      </c>
      <c r="AE463" s="59"/>
    </row>
    <row r="464" spans="2:31" x14ac:dyDescent="0.3">
      <c r="B464" s="4" t="s">
        <v>100</v>
      </c>
      <c r="C464" s="4"/>
      <c r="D464" s="4"/>
      <c r="E464" s="46">
        <v>0</v>
      </c>
      <c r="F464" s="47">
        <v>0</v>
      </c>
      <c r="G464" s="46">
        <v>0</v>
      </c>
      <c r="H464" s="47">
        <v>0</v>
      </c>
      <c r="I464" s="46">
        <v>0</v>
      </c>
      <c r="J464" s="47">
        <v>0</v>
      </c>
      <c r="K464" s="46">
        <v>0</v>
      </c>
      <c r="L464" s="47">
        <v>0</v>
      </c>
      <c r="M464" s="46">
        <v>0.11766666666666659</v>
      </c>
      <c r="N464" s="47">
        <v>18.228000000000002</v>
      </c>
      <c r="O464" s="46">
        <v>31.277333333333353</v>
      </c>
      <c r="P464" s="47">
        <v>35.145833333333307</v>
      </c>
      <c r="Q464" s="46">
        <v>20.769166666666653</v>
      </c>
      <c r="R464" s="47">
        <v>12.04</v>
      </c>
      <c r="S464" s="46">
        <v>8.3316666666666652</v>
      </c>
      <c r="T464" s="47">
        <v>10.101499999999996</v>
      </c>
      <c r="U464" s="46">
        <v>8.044666666666668</v>
      </c>
      <c r="V464" s="47">
        <v>10.630666666666672</v>
      </c>
      <c r="W464" s="46">
        <v>14.17633333333332</v>
      </c>
      <c r="X464" s="47">
        <v>2.8159999999999998</v>
      </c>
      <c r="Y464" s="46">
        <v>0</v>
      </c>
      <c r="Z464" s="47">
        <v>0</v>
      </c>
      <c r="AA464" s="46">
        <v>0</v>
      </c>
      <c r="AB464" s="47">
        <v>0</v>
      </c>
      <c r="AC464" s="59"/>
      <c r="AD464" s="60">
        <f t="shared" si="16"/>
        <v>171.67883333333333</v>
      </c>
      <c r="AE464" s="59"/>
    </row>
    <row r="465" spans="2:31" x14ac:dyDescent="0.3">
      <c r="B465" s="4" t="s">
        <v>101</v>
      </c>
      <c r="C465" s="4"/>
      <c r="D465" s="4"/>
      <c r="E465" s="46">
        <v>0</v>
      </c>
      <c r="F465" s="47">
        <v>0</v>
      </c>
      <c r="G465" s="46">
        <v>0</v>
      </c>
      <c r="H465" s="47">
        <v>0</v>
      </c>
      <c r="I465" s="46">
        <v>0</v>
      </c>
      <c r="J465" s="47">
        <v>0</v>
      </c>
      <c r="K465" s="46">
        <v>0</v>
      </c>
      <c r="L465" s="47">
        <v>0</v>
      </c>
      <c r="M465" s="46">
        <v>0.10666666666666669</v>
      </c>
      <c r="N465" s="47">
        <v>5.5</v>
      </c>
      <c r="O465" s="46">
        <v>14.100000000000014</v>
      </c>
      <c r="P465" s="47">
        <v>19.200000000000024</v>
      </c>
      <c r="Q465" s="46">
        <v>28.913333333333334</v>
      </c>
      <c r="R465" s="47">
        <v>14.496666666666671</v>
      </c>
      <c r="S465" s="46">
        <v>51.014833333333335</v>
      </c>
      <c r="T465" s="47">
        <v>64.382499999999993</v>
      </c>
      <c r="U465" s="46">
        <v>71.474999999999994</v>
      </c>
      <c r="V465" s="47">
        <v>83.231499999999954</v>
      </c>
      <c r="W465" s="46">
        <v>88.013500000000022</v>
      </c>
      <c r="X465" s="47">
        <v>27.326999999999998</v>
      </c>
      <c r="Y465" s="46">
        <v>0</v>
      </c>
      <c r="Z465" s="47">
        <v>0</v>
      </c>
      <c r="AA465" s="46">
        <v>0</v>
      </c>
      <c r="AB465" s="47">
        <v>0</v>
      </c>
      <c r="AC465" s="59"/>
      <c r="AD465" s="60">
        <f t="shared" si="16"/>
        <v>467.76100000000008</v>
      </c>
      <c r="AE465" s="59"/>
    </row>
    <row r="466" spans="2:31" x14ac:dyDescent="0.3">
      <c r="B466" s="4" t="s">
        <v>102</v>
      </c>
      <c r="C466" s="4"/>
      <c r="D466" s="4"/>
      <c r="E466" s="46">
        <v>0</v>
      </c>
      <c r="F466" s="47">
        <v>0</v>
      </c>
      <c r="G466" s="46">
        <v>0</v>
      </c>
      <c r="H466" s="47">
        <v>0</v>
      </c>
      <c r="I466" s="46">
        <v>0</v>
      </c>
      <c r="J466" s="47">
        <v>0</v>
      </c>
      <c r="K466" s="46">
        <v>0</v>
      </c>
      <c r="L466" s="47">
        <v>0</v>
      </c>
      <c r="M466" s="46">
        <v>0.59883333333333322</v>
      </c>
      <c r="N466" s="47">
        <v>1.4576666666666669</v>
      </c>
      <c r="O466" s="46">
        <v>3.6598333333333333</v>
      </c>
      <c r="P466" s="47">
        <v>1.0783333333333331</v>
      </c>
      <c r="Q466" s="46">
        <v>2.1435000000000008</v>
      </c>
      <c r="R466" s="47">
        <v>3.0581666666666671</v>
      </c>
      <c r="S466" s="46">
        <v>3.6743333333333323</v>
      </c>
      <c r="T466" s="47">
        <v>3.6606666666666672</v>
      </c>
      <c r="U466" s="46">
        <v>2.906166666666667</v>
      </c>
      <c r="V466" s="47">
        <v>3.7496666666666671</v>
      </c>
      <c r="W466" s="46">
        <v>4.5585000000000013</v>
      </c>
      <c r="X466" s="47">
        <v>0.34516666666666668</v>
      </c>
      <c r="Y466" s="46">
        <v>0</v>
      </c>
      <c r="Z466" s="47">
        <v>0</v>
      </c>
      <c r="AA466" s="46">
        <v>0</v>
      </c>
      <c r="AB466" s="47">
        <v>0</v>
      </c>
      <c r="AC466" s="59"/>
      <c r="AD466" s="60">
        <f t="shared" si="16"/>
        <v>30.890833333333337</v>
      </c>
      <c r="AE466" s="59"/>
    </row>
    <row r="467" spans="2:31" x14ac:dyDescent="0.3">
      <c r="B467" s="4" t="s">
        <v>109</v>
      </c>
      <c r="C467" s="4"/>
      <c r="D467" s="4"/>
      <c r="E467" s="46">
        <v>0</v>
      </c>
      <c r="F467" s="47">
        <v>0</v>
      </c>
      <c r="G467" s="46">
        <v>0</v>
      </c>
      <c r="H467" s="47">
        <v>0</v>
      </c>
      <c r="I467" s="46">
        <v>0</v>
      </c>
      <c r="J467" s="47">
        <v>0</v>
      </c>
      <c r="K467" s="46">
        <v>0</v>
      </c>
      <c r="L467" s="47">
        <v>0</v>
      </c>
      <c r="M467" s="46">
        <v>3.5333333333333332</v>
      </c>
      <c r="N467" s="47">
        <v>13.669999999999987</v>
      </c>
      <c r="O467" s="46">
        <v>15.019999999999989</v>
      </c>
      <c r="P467" s="47">
        <v>19.200000000000024</v>
      </c>
      <c r="Q467" s="46">
        <v>15.632000000000003</v>
      </c>
      <c r="R467" s="47">
        <v>15.952333333333334</v>
      </c>
      <c r="S467" s="46">
        <v>15.435833333333333</v>
      </c>
      <c r="T467" s="47">
        <v>8.1330000000000044</v>
      </c>
      <c r="U467" s="46">
        <v>11.055999999999999</v>
      </c>
      <c r="V467" s="47">
        <v>2.5123333333333369</v>
      </c>
      <c r="W467" s="46">
        <v>4.7486666666666668</v>
      </c>
      <c r="X467" s="47">
        <v>1.1461666666666663</v>
      </c>
      <c r="Y467" s="46">
        <v>0</v>
      </c>
      <c r="Z467" s="47">
        <v>0</v>
      </c>
      <c r="AA467" s="46">
        <v>0</v>
      </c>
      <c r="AB467" s="47">
        <v>0</v>
      </c>
      <c r="AC467" s="59"/>
      <c r="AD467" s="60">
        <f t="shared" si="16"/>
        <v>126.03966666666668</v>
      </c>
      <c r="AE467" s="59"/>
    </row>
    <row r="468" spans="2:31" x14ac:dyDescent="0.3">
      <c r="B468" s="4" t="s">
        <v>115</v>
      </c>
      <c r="C468" s="4"/>
      <c r="D468" s="4"/>
      <c r="E468" s="46">
        <v>0</v>
      </c>
      <c r="F468" s="47">
        <v>0</v>
      </c>
      <c r="G468" s="46">
        <v>0</v>
      </c>
      <c r="H468" s="47">
        <v>0</v>
      </c>
      <c r="I468" s="46">
        <v>0</v>
      </c>
      <c r="J468" s="47">
        <v>0</v>
      </c>
      <c r="K468" s="46">
        <v>0</v>
      </c>
      <c r="L468" s="47">
        <v>0</v>
      </c>
      <c r="M468" s="46">
        <v>0</v>
      </c>
      <c r="N468" s="47">
        <v>0.13883333333333328</v>
      </c>
      <c r="O468" s="46">
        <v>9.4096666666666682</v>
      </c>
      <c r="P468" s="47">
        <v>18.044500000000003</v>
      </c>
      <c r="Q468" s="46">
        <v>21.570333333333327</v>
      </c>
      <c r="R468" s="47">
        <v>45.221999999999987</v>
      </c>
      <c r="S468" s="46">
        <v>75.048999999999992</v>
      </c>
      <c r="T468" s="47">
        <v>75.704166666666637</v>
      </c>
      <c r="U468" s="46">
        <v>77.794166666666698</v>
      </c>
      <c r="V468" s="47">
        <v>75.559166666666641</v>
      </c>
      <c r="W468" s="46">
        <v>77.233000000000004</v>
      </c>
      <c r="X468" s="47">
        <v>24.514666666666667</v>
      </c>
      <c r="Y468" s="46">
        <v>0</v>
      </c>
      <c r="Z468" s="47">
        <v>0</v>
      </c>
      <c r="AA468" s="46">
        <v>0</v>
      </c>
      <c r="AB468" s="47">
        <v>0</v>
      </c>
      <c r="AC468" s="59"/>
      <c r="AD468" s="60">
        <f t="shared" si="16"/>
        <v>500.23949999999991</v>
      </c>
      <c r="AE468" s="59"/>
    </row>
    <row r="469" spans="2:31" x14ac:dyDescent="0.3">
      <c r="B469" s="4" t="s">
        <v>122</v>
      </c>
      <c r="C469" s="4"/>
      <c r="D469" s="4"/>
      <c r="E469" s="46">
        <v>0</v>
      </c>
      <c r="F469" s="47">
        <v>0</v>
      </c>
      <c r="G469" s="46">
        <v>0</v>
      </c>
      <c r="H469" s="47">
        <v>0</v>
      </c>
      <c r="I469" s="46">
        <v>0</v>
      </c>
      <c r="J469" s="47">
        <v>0</v>
      </c>
      <c r="K469" s="46">
        <v>0</v>
      </c>
      <c r="L469" s="47">
        <v>0</v>
      </c>
      <c r="M469" s="46">
        <v>2.5588333333333337</v>
      </c>
      <c r="N469" s="47">
        <v>9.7808333333333319</v>
      </c>
      <c r="O469" s="46">
        <v>9.8391666666666708</v>
      </c>
      <c r="P469" s="47">
        <v>11.65266666666667</v>
      </c>
      <c r="Q469" s="46">
        <v>9.6466666666666629</v>
      </c>
      <c r="R469" s="47">
        <v>9.8844999999999974</v>
      </c>
      <c r="S469" s="46">
        <v>9.0585000000000058</v>
      </c>
      <c r="T469" s="47">
        <v>9.8076666666666696</v>
      </c>
      <c r="U469" s="46">
        <v>11.809500000000003</v>
      </c>
      <c r="V469" s="47">
        <v>2.9095000000000004</v>
      </c>
      <c r="W469" s="46">
        <v>4.5295000000000005</v>
      </c>
      <c r="X469" s="47">
        <v>1.3674999999999997</v>
      </c>
      <c r="Y469" s="46">
        <v>0</v>
      </c>
      <c r="Z469" s="47">
        <v>0</v>
      </c>
      <c r="AA469" s="46">
        <v>0</v>
      </c>
      <c r="AB469" s="47">
        <v>0</v>
      </c>
      <c r="AC469" s="59"/>
      <c r="AD469" s="60">
        <f t="shared" si="16"/>
        <v>92.844833333333327</v>
      </c>
      <c r="AE469" s="59"/>
    </row>
    <row r="470" spans="2:31" x14ac:dyDescent="0.3">
      <c r="B470" s="12" t="s">
        <v>2</v>
      </c>
      <c r="C470" s="12"/>
      <c r="D470" s="12"/>
      <c r="E470" s="13">
        <f>SUM(E424:E469)</f>
        <v>0</v>
      </c>
      <c r="F470" s="13">
        <f t="shared" ref="F470:AB470" si="17">SUM(F424:F469)</f>
        <v>0</v>
      </c>
      <c r="G470" s="13">
        <f t="shared" si="17"/>
        <v>0</v>
      </c>
      <c r="H470" s="13">
        <f t="shared" si="17"/>
        <v>0</v>
      </c>
      <c r="I470" s="13">
        <f t="shared" si="17"/>
        <v>0</v>
      </c>
      <c r="J470" s="13">
        <f t="shared" si="17"/>
        <v>0</v>
      </c>
      <c r="K470" s="13">
        <f t="shared" si="17"/>
        <v>0</v>
      </c>
      <c r="L470" s="13">
        <f t="shared" si="17"/>
        <v>0</v>
      </c>
      <c r="M470" s="13">
        <f t="shared" si="17"/>
        <v>63.020999999999994</v>
      </c>
      <c r="N470" s="13">
        <f t="shared" si="17"/>
        <v>234.17393333333331</v>
      </c>
      <c r="O470" s="13">
        <f t="shared" si="17"/>
        <v>308.69163333333336</v>
      </c>
      <c r="P470" s="13">
        <f t="shared" si="17"/>
        <v>333.09340000000009</v>
      </c>
      <c r="Q470" s="13">
        <f t="shared" si="17"/>
        <v>342.4250833333333</v>
      </c>
      <c r="R470" s="13">
        <f t="shared" si="17"/>
        <v>382.52530000000007</v>
      </c>
      <c r="S470" s="13">
        <f t="shared" si="17"/>
        <v>565.43186666666656</v>
      </c>
      <c r="T470" s="13">
        <f t="shared" si="17"/>
        <v>619.8692166666666</v>
      </c>
      <c r="U470" s="13">
        <f t="shared" si="17"/>
        <v>754.93049999999994</v>
      </c>
      <c r="V470" s="13">
        <f t="shared" si="17"/>
        <v>707.62633333333326</v>
      </c>
      <c r="W470" s="13">
        <f t="shared" si="17"/>
        <v>712.47114999999997</v>
      </c>
      <c r="X470" s="13">
        <f t="shared" si="17"/>
        <v>163.12275000000002</v>
      </c>
      <c r="Y470" s="13">
        <f t="shared" si="17"/>
        <v>0</v>
      </c>
      <c r="Z470" s="13">
        <f t="shared" si="17"/>
        <v>0</v>
      </c>
      <c r="AA470" s="13">
        <f t="shared" si="17"/>
        <v>0</v>
      </c>
      <c r="AB470" s="13">
        <f t="shared" si="17"/>
        <v>0</v>
      </c>
      <c r="AC470" s="97">
        <f>SUM(AD424:AD469)</f>
        <v>5187.3821666666672</v>
      </c>
      <c r="AD470" s="97"/>
      <c r="AE470" s="97"/>
    </row>
    <row r="473" spans="2:31" x14ac:dyDescent="0.3">
      <c r="B473" s="8">
        <f>'Resumen-Mensual'!$N$22</f>
        <v>45361</v>
      </c>
    </row>
    <row r="474" spans="2:31" x14ac:dyDescent="0.3">
      <c r="B474" s="8"/>
    </row>
    <row r="475" spans="2:31" x14ac:dyDescent="0.3">
      <c r="B475" s="9" t="s">
        <v>81</v>
      </c>
      <c r="C475" s="10"/>
      <c r="D475" s="10"/>
      <c r="E475" s="11">
        <v>1</v>
      </c>
      <c r="F475" s="11">
        <v>2</v>
      </c>
      <c r="G475" s="11">
        <v>3</v>
      </c>
      <c r="H475" s="11">
        <v>4</v>
      </c>
      <c r="I475" s="11">
        <v>5</v>
      </c>
      <c r="J475" s="11">
        <v>6</v>
      </c>
      <c r="K475" s="11">
        <v>7</v>
      </c>
      <c r="L475" s="11">
        <v>8</v>
      </c>
      <c r="M475" s="11">
        <v>9</v>
      </c>
      <c r="N475" s="11">
        <v>10</v>
      </c>
      <c r="O475" s="11">
        <v>11</v>
      </c>
      <c r="P475" s="11">
        <v>12</v>
      </c>
      <c r="Q475" s="11">
        <v>13</v>
      </c>
      <c r="R475" s="11">
        <v>14</v>
      </c>
      <c r="S475" s="11">
        <v>15</v>
      </c>
      <c r="T475" s="11">
        <v>16</v>
      </c>
      <c r="U475" s="11">
        <v>17</v>
      </c>
      <c r="V475" s="11">
        <v>18</v>
      </c>
      <c r="W475" s="11">
        <v>19</v>
      </c>
      <c r="X475" s="11">
        <v>20</v>
      </c>
      <c r="Y475" s="11">
        <v>21</v>
      </c>
      <c r="Z475" s="11">
        <v>22</v>
      </c>
      <c r="AA475" s="11">
        <v>23</v>
      </c>
      <c r="AB475" s="11">
        <v>24</v>
      </c>
      <c r="AC475" s="88" t="s">
        <v>2</v>
      </c>
      <c r="AD475" s="88"/>
      <c r="AE475" s="88"/>
    </row>
    <row r="476" spans="2:31" x14ac:dyDescent="0.3">
      <c r="B476" s="14" t="s">
        <v>4</v>
      </c>
      <c r="C476" s="50"/>
      <c r="D476" s="50"/>
      <c r="E476" s="46">
        <v>0</v>
      </c>
      <c r="F476" s="47">
        <v>0</v>
      </c>
      <c r="G476" s="46">
        <v>0</v>
      </c>
      <c r="H476" s="47">
        <v>0</v>
      </c>
      <c r="I476" s="46">
        <v>0</v>
      </c>
      <c r="J476" s="47">
        <v>0</v>
      </c>
      <c r="K476" s="46">
        <v>0</v>
      </c>
      <c r="L476" s="47">
        <v>0</v>
      </c>
      <c r="M476" s="46">
        <v>0</v>
      </c>
      <c r="N476" s="47">
        <v>17.421166666666672</v>
      </c>
      <c r="O476" s="46">
        <v>13.826666666666672</v>
      </c>
      <c r="P476" s="47">
        <v>1.8290000000000002</v>
      </c>
      <c r="Q476" s="46">
        <v>0</v>
      </c>
      <c r="R476" s="47">
        <v>0</v>
      </c>
      <c r="S476" s="46">
        <v>0</v>
      </c>
      <c r="T476" s="47">
        <v>0</v>
      </c>
      <c r="U476" s="46">
        <v>3.5666666666666673E-2</v>
      </c>
      <c r="V476" s="47">
        <v>0</v>
      </c>
      <c r="W476" s="46">
        <v>0</v>
      </c>
      <c r="X476" s="47">
        <v>0</v>
      </c>
      <c r="Y476" s="46">
        <v>0</v>
      </c>
      <c r="Z476" s="47">
        <v>0</v>
      </c>
      <c r="AA476" s="46">
        <v>0</v>
      </c>
      <c r="AB476" s="47">
        <v>0</v>
      </c>
      <c r="AC476" s="61"/>
      <c r="AD476" s="62">
        <f>SUM(E476:AB476)</f>
        <v>33.112500000000004</v>
      </c>
      <c r="AE476" s="61"/>
    </row>
    <row r="477" spans="2:31" x14ac:dyDescent="0.3">
      <c r="B477" s="14" t="s">
        <v>5</v>
      </c>
      <c r="C477" s="14"/>
      <c r="D477" s="14"/>
      <c r="E477" s="46">
        <v>0</v>
      </c>
      <c r="F477" s="47">
        <v>0</v>
      </c>
      <c r="G477" s="46">
        <v>0</v>
      </c>
      <c r="H477" s="47">
        <v>0</v>
      </c>
      <c r="I477" s="46">
        <v>0</v>
      </c>
      <c r="J477" s="47">
        <v>0</v>
      </c>
      <c r="K477" s="46">
        <v>0</v>
      </c>
      <c r="L477" s="47">
        <v>0</v>
      </c>
      <c r="M477" s="46">
        <v>0</v>
      </c>
      <c r="N477" s="47">
        <v>0.87099999999999977</v>
      </c>
      <c r="O477" s="46">
        <v>2.5513333333333352</v>
      </c>
      <c r="P477" s="47">
        <v>2.3525</v>
      </c>
      <c r="Q477" s="46">
        <v>0.42183333333333312</v>
      </c>
      <c r="R477" s="47">
        <v>19.09416666666667</v>
      </c>
      <c r="S477" s="46">
        <v>39.751166666666656</v>
      </c>
      <c r="T477" s="47">
        <v>54.688500000000012</v>
      </c>
      <c r="U477" s="46">
        <v>40.169166666666662</v>
      </c>
      <c r="V477" s="47">
        <v>6.1038500000000022</v>
      </c>
      <c r="W477" s="46">
        <v>36.129791666666662</v>
      </c>
      <c r="X477" s="47">
        <v>0</v>
      </c>
      <c r="Y477" s="46">
        <v>0</v>
      </c>
      <c r="Z477" s="47">
        <v>0</v>
      </c>
      <c r="AA477" s="46">
        <v>0</v>
      </c>
      <c r="AB477" s="47">
        <v>0</v>
      </c>
      <c r="AC477" s="59"/>
      <c r="AD477" s="60">
        <f>SUM(E477:AB477)</f>
        <v>202.13330833333333</v>
      </c>
      <c r="AE477" s="59"/>
    </row>
    <row r="478" spans="2:31" x14ac:dyDescent="0.3">
      <c r="B478" s="14" t="s">
        <v>6</v>
      </c>
      <c r="C478" s="14"/>
      <c r="D478" s="14"/>
      <c r="E478" s="46">
        <v>0</v>
      </c>
      <c r="F478" s="47">
        <v>0</v>
      </c>
      <c r="G478" s="46">
        <v>0</v>
      </c>
      <c r="H478" s="47">
        <v>0</v>
      </c>
      <c r="I478" s="46">
        <v>0</v>
      </c>
      <c r="J478" s="47">
        <v>0</v>
      </c>
      <c r="K478" s="46">
        <v>0</v>
      </c>
      <c r="L478" s="47">
        <v>0</v>
      </c>
      <c r="M478" s="46">
        <v>0.53283333333333327</v>
      </c>
      <c r="N478" s="47">
        <v>0.77796666666666681</v>
      </c>
      <c r="O478" s="46">
        <v>1.2206000000000008</v>
      </c>
      <c r="P478" s="47">
        <v>7.7919999999999883</v>
      </c>
      <c r="Q478" s="46">
        <v>23.702333333333357</v>
      </c>
      <c r="R478" s="47">
        <v>24.176500000000008</v>
      </c>
      <c r="S478" s="46">
        <v>28.611499999999992</v>
      </c>
      <c r="T478" s="47">
        <v>32.063166666666675</v>
      </c>
      <c r="U478" s="46">
        <v>32.475666666666683</v>
      </c>
      <c r="V478" s="47">
        <v>27.330066666666635</v>
      </c>
      <c r="W478" s="46">
        <v>16.045850000000009</v>
      </c>
      <c r="X478" s="47">
        <v>0.25414916666666654</v>
      </c>
      <c r="Y478" s="46">
        <v>0</v>
      </c>
      <c r="Z478" s="47">
        <v>0</v>
      </c>
      <c r="AA478" s="46">
        <v>0</v>
      </c>
      <c r="AB478" s="47">
        <v>0</v>
      </c>
      <c r="AC478" s="59"/>
      <c r="AD478" s="60">
        <f t="shared" ref="AD478:AD521" si="18">SUM(E478:AB478)</f>
        <v>194.98263249999999</v>
      </c>
      <c r="AE478" s="59"/>
    </row>
    <row r="479" spans="2:31" x14ac:dyDescent="0.3">
      <c r="B479" s="14" t="s">
        <v>106</v>
      </c>
      <c r="C479" s="14"/>
      <c r="D479" s="14"/>
      <c r="E479" s="46">
        <v>0</v>
      </c>
      <c r="F479" s="47">
        <v>0</v>
      </c>
      <c r="G479" s="46">
        <v>0</v>
      </c>
      <c r="H479" s="47">
        <v>0</v>
      </c>
      <c r="I479" s="46">
        <v>0</v>
      </c>
      <c r="J479" s="47">
        <v>0</v>
      </c>
      <c r="K479" s="46">
        <v>0</v>
      </c>
      <c r="L479" s="47">
        <v>0</v>
      </c>
      <c r="M479" s="46">
        <v>0.32666666666666661</v>
      </c>
      <c r="N479" s="47">
        <v>0.33200000000000041</v>
      </c>
      <c r="O479" s="46">
        <v>0.27200000000000019</v>
      </c>
      <c r="P479" s="47">
        <v>2.4110000000000009</v>
      </c>
      <c r="Q479" s="46">
        <v>18.098333333333326</v>
      </c>
      <c r="R479" s="47">
        <v>30.746466666666663</v>
      </c>
      <c r="S479" s="46">
        <v>10.150833333333349</v>
      </c>
      <c r="T479" s="47">
        <v>22.931500000000021</v>
      </c>
      <c r="U479" s="46">
        <v>61.015333333333345</v>
      </c>
      <c r="V479" s="47">
        <v>61.727300000000007</v>
      </c>
      <c r="W479" s="46">
        <v>47.755600000000008</v>
      </c>
      <c r="X479" s="47">
        <v>4.3047733333333325</v>
      </c>
      <c r="Y479" s="46">
        <v>0</v>
      </c>
      <c r="Z479" s="47">
        <v>0</v>
      </c>
      <c r="AA479" s="46">
        <v>0</v>
      </c>
      <c r="AB479" s="47">
        <v>0</v>
      </c>
      <c r="AC479" s="59"/>
      <c r="AD479" s="60">
        <f t="shared" si="18"/>
        <v>260.07180666666676</v>
      </c>
      <c r="AE479" s="59"/>
    </row>
    <row r="480" spans="2:31" x14ac:dyDescent="0.3">
      <c r="B480" s="14" t="s">
        <v>7</v>
      </c>
      <c r="C480" s="14"/>
      <c r="D480" s="14"/>
      <c r="E480" s="46">
        <v>0</v>
      </c>
      <c r="F480" s="47">
        <v>0</v>
      </c>
      <c r="G480" s="46">
        <v>0</v>
      </c>
      <c r="H480" s="47">
        <v>0</v>
      </c>
      <c r="I480" s="46">
        <v>0</v>
      </c>
      <c r="J480" s="47">
        <v>0</v>
      </c>
      <c r="K480" s="46">
        <v>0</v>
      </c>
      <c r="L480" s="47">
        <v>0</v>
      </c>
      <c r="M480" s="46">
        <v>0</v>
      </c>
      <c r="N480" s="47">
        <v>0</v>
      </c>
      <c r="O480" s="46">
        <v>0.56614999999999993</v>
      </c>
      <c r="P480" s="47">
        <v>7.0638333333333332</v>
      </c>
      <c r="Q480" s="46">
        <v>31.476000000000006</v>
      </c>
      <c r="R480" s="47">
        <v>54.346333333333341</v>
      </c>
      <c r="S480" s="46">
        <v>33.630666666666677</v>
      </c>
      <c r="T480" s="47">
        <v>38.454333333333324</v>
      </c>
      <c r="U480" s="46">
        <v>51.043666666666674</v>
      </c>
      <c r="V480" s="47">
        <v>45.131833333333311</v>
      </c>
      <c r="W480" s="46">
        <v>33.838316666666664</v>
      </c>
      <c r="X480" s="47">
        <v>1.7592333333333334</v>
      </c>
      <c r="Y480" s="46">
        <v>0</v>
      </c>
      <c r="Z480" s="47">
        <v>0</v>
      </c>
      <c r="AA480" s="46">
        <v>0</v>
      </c>
      <c r="AB480" s="47">
        <v>0</v>
      </c>
      <c r="AC480" s="59"/>
      <c r="AD480" s="60">
        <f t="shared" si="18"/>
        <v>297.31036666666671</v>
      </c>
      <c r="AE480" s="59"/>
    </row>
    <row r="481" spans="2:31" x14ac:dyDescent="0.3">
      <c r="B481" s="14" t="s">
        <v>8</v>
      </c>
      <c r="C481" s="14"/>
      <c r="D481" s="14"/>
      <c r="E481" s="46">
        <v>0</v>
      </c>
      <c r="F481" s="47">
        <v>0</v>
      </c>
      <c r="G481" s="46">
        <v>0</v>
      </c>
      <c r="H481" s="47">
        <v>0</v>
      </c>
      <c r="I481" s="46">
        <v>0</v>
      </c>
      <c r="J481" s="47">
        <v>0</v>
      </c>
      <c r="K481" s="46">
        <v>0</v>
      </c>
      <c r="L481" s="47">
        <v>0</v>
      </c>
      <c r="M481" s="46">
        <v>1.4664333333333324</v>
      </c>
      <c r="N481" s="47">
        <v>3.1591833333333339</v>
      </c>
      <c r="O481" s="46">
        <v>3.0550000000000002</v>
      </c>
      <c r="P481" s="47">
        <v>1.9659999999999977</v>
      </c>
      <c r="Q481" s="46">
        <v>3.3729999999999976</v>
      </c>
      <c r="R481" s="47">
        <v>4.9861666666666684</v>
      </c>
      <c r="S481" s="46">
        <v>14.880999999999979</v>
      </c>
      <c r="T481" s="47">
        <v>24.208000000000009</v>
      </c>
      <c r="U481" s="46">
        <v>8.0693333333333257</v>
      </c>
      <c r="V481" s="47">
        <v>0</v>
      </c>
      <c r="W481" s="46">
        <v>0</v>
      </c>
      <c r="X481" s="47">
        <v>0</v>
      </c>
      <c r="Y481" s="46">
        <v>0</v>
      </c>
      <c r="Z481" s="47">
        <v>0</v>
      </c>
      <c r="AA481" s="46">
        <v>0</v>
      </c>
      <c r="AB481" s="47">
        <v>0</v>
      </c>
      <c r="AC481" s="59"/>
      <c r="AD481" s="60">
        <f t="shared" si="18"/>
        <v>65.164116666666644</v>
      </c>
      <c r="AE481" s="59"/>
    </row>
    <row r="482" spans="2:31" x14ac:dyDescent="0.3">
      <c r="B482" s="14" t="s">
        <v>9</v>
      </c>
      <c r="C482" s="14"/>
      <c r="D482" s="14"/>
      <c r="E482" s="46">
        <v>0</v>
      </c>
      <c r="F482" s="47">
        <v>0</v>
      </c>
      <c r="G482" s="46">
        <v>0</v>
      </c>
      <c r="H482" s="47">
        <v>0</v>
      </c>
      <c r="I482" s="46">
        <v>0</v>
      </c>
      <c r="J482" s="47">
        <v>0</v>
      </c>
      <c r="K482" s="46">
        <v>0</v>
      </c>
      <c r="L482" s="47">
        <v>0</v>
      </c>
      <c r="M482" s="46">
        <v>3.0874999999999999</v>
      </c>
      <c r="N482" s="47">
        <v>4.0073333333333325</v>
      </c>
      <c r="O482" s="46">
        <v>3.9853333333333305</v>
      </c>
      <c r="P482" s="47">
        <v>4.8808333333333307</v>
      </c>
      <c r="Q482" s="46">
        <v>5.3845000000000027</v>
      </c>
      <c r="R482" s="47">
        <v>9.3576666666666704</v>
      </c>
      <c r="S482" s="46">
        <v>16.676666666666645</v>
      </c>
      <c r="T482" s="47">
        <v>25.888166666666635</v>
      </c>
      <c r="U482" s="46">
        <v>34.317833333333375</v>
      </c>
      <c r="V482" s="47">
        <v>32.861199999999961</v>
      </c>
      <c r="W482" s="46">
        <v>44.944883333333316</v>
      </c>
      <c r="X482" s="47">
        <v>7.8965866666666669</v>
      </c>
      <c r="Y482" s="46">
        <v>0</v>
      </c>
      <c r="Z482" s="47">
        <v>0</v>
      </c>
      <c r="AA482" s="46">
        <v>0</v>
      </c>
      <c r="AB482" s="47">
        <v>0</v>
      </c>
      <c r="AC482" s="59"/>
      <c r="AD482" s="60">
        <f t="shared" si="18"/>
        <v>193.28850333333327</v>
      </c>
      <c r="AE482" s="59"/>
    </row>
    <row r="483" spans="2:31" x14ac:dyDescent="0.3">
      <c r="B483" s="14" t="s">
        <v>10</v>
      </c>
      <c r="C483" s="14"/>
      <c r="D483" s="14"/>
      <c r="E483" s="46">
        <v>0</v>
      </c>
      <c r="F483" s="47">
        <v>0</v>
      </c>
      <c r="G483" s="46">
        <v>0</v>
      </c>
      <c r="H483" s="47">
        <v>0</v>
      </c>
      <c r="I483" s="46">
        <v>0</v>
      </c>
      <c r="J483" s="47">
        <v>0</v>
      </c>
      <c r="K483" s="46">
        <v>0</v>
      </c>
      <c r="L483" s="47">
        <v>0</v>
      </c>
      <c r="M483" s="46">
        <v>0.8825000000000004</v>
      </c>
      <c r="N483" s="47">
        <v>1.3236666666666668</v>
      </c>
      <c r="O483" s="46">
        <v>1.5199999999999996</v>
      </c>
      <c r="P483" s="47">
        <v>2.8805000000000001</v>
      </c>
      <c r="Q483" s="46">
        <v>6.6801666666666666</v>
      </c>
      <c r="R483" s="47">
        <v>10.617166666666668</v>
      </c>
      <c r="S483" s="46">
        <v>12.222000000000001</v>
      </c>
      <c r="T483" s="47">
        <v>19.586333333333336</v>
      </c>
      <c r="U483" s="46">
        <v>9.9603333333333328</v>
      </c>
      <c r="V483" s="47">
        <v>2.4619400000000002</v>
      </c>
      <c r="W483" s="46">
        <v>29.240624166666667</v>
      </c>
      <c r="X483" s="47">
        <v>0</v>
      </c>
      <c r="Y483" s="46">
        <v>0</v>
      </c>
      <c r="Z483" s="47">
        <v>0</v>
      </c>
      <c r="AA483" s="46">
        <v>0</v>
      </c>
      <c r="AB483" s="47">
        <v>0</v>
      </c>
      <c r="AC483" s="59"/>
      <c r="AD483" s="60">
        <f t="shared" si="18"/>
        <v>97.375230833333333</v>
      </c>
      <c r="AE483" s="59"/>
    </row>
    <row r="484" spans="2:31" x14ac:dyDescent="0.3">
      <c r="B484" s="14" t="s">
        <v>11</v>
      </c>
      <c r="C484" s="14"/>
      <c r="D484" s="14"/>
      <c r="E484" s="46">
        <v>0</v>
      </c>
      <c r="F484" s="47">
        <v>0</v>
      </c>
      <c r="G484" s="46">
        <v>0</v>
      </c>
      <c r="H484" s="47">
        <v>0</v>
      </c>
      <c r="I484" s="46">
        <v>0</v>
      </c>
      <c r="J484" s="47">
        <v>0</v>
      </c>
      <c r="K484" s="46">
        <v>0</v>
      </c>
      <c r="L484" s="47">
        <v>0</v>
      </c>
      <c r="M484" s="46">
        <v>1.8087999999999989</v>
      </c>
      <c r="N484" s="47">
        <v>2.5629999999999993</v>
      </c>
      <c r="O484" s="46">
        <v>2.9739999999999989</v>
      </c>
      <c r="P484" s="47">
        <v>5.6209999999999969</v>
      </c>
      <c r="Q484" s="46">
        <v>8.0046666666666724</v>
      </c>
      <c r="R484" s="47">
        <v>11.048</v>
      </c>
      <c r="S484" s="46">
        <v>11.679666666666666</v>
      </c>
      <c r="T484" s="47">
        <v>18.068333333333342</v>
      </c>
      <c r="U484" s="46">
        <v>6.7758333333333436</v>
      </c>
      <c r="V484" s="47">
        <v>6.4431666666666674</v>
      </c>
      <c r="W484" s="46">
        <v>17.904350000000015</v>
      </c>
      <c r="X484" s="47">
        <v>4.284066666666666</v>
      </c>
      <c r="Y484" s="46">
        <v>0</v>
      </c>
      <c r="Z484" s="47">
        <v>0</v>
      </c>
      <c r="AA484" s="46">
        <v>0</v>
      </c>
      <c r="AB484" s="47">
        <v>0</v>
      </c>
      <c r="AC484" s="59"/>
      <c r="AD484" s="60">
        <f t="shared" si="18"/>
        <v>97.174883333333355</v>
      </c>
      <c r="AE484" s="59"/>
    </row>
    <row r="485" spans="2:31" x14ac:dyDescent="0.3">
      <c r="B485" s="14" t="s">
        <v>12</v>
      </c>
      <c r="C485" s="14"/>
      <c r="D485" s="14"/>
      <c r="E485" s="46">
        <v>0</v>
      </c>
      <c r="F485" s="47">
        <v>0</v>
      </c>
      <c r="G485" s="46">
        <v>0</v>
      </c>
      <c r="H485" s="47">
        <v>0</v>
      </c>
      <c r="I485" s="46">
        <v>0</v>
      </c>
      <c r="J485" s="47">
        <v>0</v>
      </c>
      <c r="K485" s="46">
        <v>0</v>
      </c>
      <c r="L485" s="47">
        <v>0</v>
      </c>
      <c r="M485" s="46">
        <v>1.6774999999999998</v>
      </c>
      <c r="N485" s="47">
        <v>2.1869999999999998</v>
      </c>
      <c r="O485" s="46">
        <v>4.1081666666666665</v>
      </c>
      <c r="P485" s="47">
        <v>4.2908333333333344</v>
      </c>
      <c r="Q485" s="46">
        <v>6.2425000000000015</v>
      </c>
      <c r="R485" s="47">
        <v>6.1384999999999996</v>
      </c>
      <c r="S485" s="46">
        <v>5.7714999999999996</v>
      </c>
      <c r="T485" s="47">
        <v>13.311166666666669</v>
      </c>
      <c r="U485" s="46">
        <v>4.496833333333333</v>
      </c>
      <c r="V485" s="47">
        <v>5.177833333333334</v>
      </c>
      <c r="W485" s="46">
        <v>8.3243333333333318</v>
      </c>
      <c r="X485" s="47">
        <v>3.0263333333333335</v>
      </c>
      <c r="Y485" s="46">
        <v>0</v>
      </c>
      <c r="Z485" s="47">
        <v>0</v>
      </c>
      <c r="AA485" s="46">
        <v>0</v>
      </c>
      <c r="AB485" s="47">
        <v>0</v>
      </c>
      <c r="AC485" s="59"/>
      <c r="AD485" s="60">
        <f t="shared" si="18"/>
        <v>64.752499999999998</v>
      </c>
      <c r="AE485" s="59"/>
    </row>
    <row r="486" spans="2:31" x14ac:dyDescent="0.3">
      <c r="B486" s="14" t="s">
        <v>13</v>
      </c>
      <c r="C486" s="14"/>
      <c r="D486" s="14"/>
      <c r="E486" s="46">
        <v>0</v>
      </c>
      <c r="F486" s="47">
        <v>0</v>
      </c>
      <c r="G486" s="46">
        <v>0</v>
      </c>
      <c r="H486" s="47">
        <v>0</v>
      </c>
      <c r="I486" s="46">
        <v>0</v>
      </c>
      <c r="J486" s="47">
        <v>0</v>
      </c>
      <c r="K486" s="46">
        <v>0</v>
      </c>
      <c r="L486" s="47">
        <v>0</v>
      </c>
      <c r="M486" s="46">
        <v>2.5356666666666663</v>
      </c>
      <c r="N486" s="47">
        <v>5.1813333333333302</v>
      </c>
      <c r="O486" s="46">
        <v>7.6221666666666685</v>
      </c>
      <c r="P486" s="47">
        <v>11.534666666666663</v>
      </c>
      <c r="Q486" s="46">
        <v>18.680333333333312</v>
      </c>
      <c r="R486" s="47">
        <v>25.137999999999991</v>
      </c>
      <c r="S486" s="46">
        <v>24.459500000000006</v>
      </c>
      <c r="T486" s="47">
        <v>34.552666666666681</v>
      </c>
      <c r="U486" s="46">
        <v>35.44016666666667</v>
      </c>
      <c r="V486" s="47">
        <v>46.655499999999989</v>
      </c>
      <c r="W486" s="46">
        <v>46.020833333333321</v>
      </c>
      <c r="X486" s="47">
        <v>0</v>
      </c>
      <c r="Y486" s="46">
        <v>0</v>
      </c>
      <c r="Z486" s="47">
        <v>0</v>
      </c>
      <c r="AA486" s="46">
        <v>0</v>
      </c>
      <c r="AB486" s="47">
        <v>0</v>
      </c>
      <c r="AC486" s="59"/>
      <c r="AD486" s="60">
        <f t="shared" si="18"/>
        <v>257.82083333333333</v>
      </c>
      <c r="AE486" s="59"/>
    </row>
    <row r="487" spans="2:31" x14ac:dyDescent="0.3">
      <c r="B487" s="14" t="s">
        <v>14</v>
      </c>
      <c r="C487" s="14"/>
      <c r="D487" s="14"/>
      <c r="E487" s="46">
        <v>0</v>
      </c>
      <c r="F487" s="47">
        <v>0</v>
      </c>
      <c r="G487" s="46">
        <v>0</v>
      </c>
      <c r="H487" s="47">
        <v>0</v>
      </c>
      <c r="I487" s="46">
        <v>0</v>
      </c>
      <c r="J487" s="47">
        <v>0</v>
      </c>
      <c r="K487" s="46">
        <v>0</v>
      </c>
      <c r="L487" s="47">
        <v>0</v>
      </c>
      <c r="M487" s="46">
        <v>0</v>
      </c>
      <c r="N487" s="47">
        <v>0</v>
      </c>
      <c r="O487" s="46">
        <v>0</v>
      </c>
      <c r="P487" s="47">
        <v>0</v>
      </c>
      <c r="Q487" s="46">
        <v>0</v>
      </c>
      <c r="R487" s="47">
        <v>0</v>
      </c>
      <c r="S487" s="46">
        <v>0</v>
      </c>
      <c r="T487" s="47">
        <v>0</v>
      </c>
      <c r="U487" s="46">
        <v>0</v>
      </c>
      <c r="V487" s="47">
        <v>0</v>
      </c>
      <c r="W487" s="46">
        <v>0</v>
      </c>
      <c r="X487" s="47">
        <v>0</v>
      </c>
      <c r="Y487" s="46">
        <v>0</v>
      </c>
      <c r="Z487" s="47">
        <v>0</v>
      </c>
      <c r="AA487" s="46">
        <v>0</v>
      </c>
      <c r="AB487" s="47">
        <v>0</v>
      </c>
      <c r="AC487" s="59"/>
      <c r="AD487" s="60">
        <f t="shared" si="18"/>
        <v>0</v>
      </c>
      <c r="AE487" s="59"/>
    </row>
    <row r="488" spans="2:31" x14ac:dyDescent="0.3">
      <c r="B488" s="14" t="s">
        <v>15</v>
      </c>
      <c r="C488" s="14"/>
      <c r="D488" s="14"/>
      <c r="E488" s="46">
        <v>0</v>
      </c>
      <c r="F488" s="47">
        <v>0</v>
      </c>
      <c r="G488" s="46">
        <v>0</v>
      </c>
      <c r="H488" s="47">
        <v>0</v>
      </c>
      <c r="I488" s="46">
        <v>0</v>
      </c>
      <c r="J488" s="47">
        <v>0</v>
      </c>
      <c r="K488" s="46">
        <v>0</v>
      </c>
      <c r="L488" s="47">
        <v>0</v>
      </c>
      <c r="M488" s="46">
        <v>8.6120000000000001</v>
      </c>
      <c r="N488" s="47">
        <v>5.3543333333333338</v>
      </c>
      <c r="O488" s="46">
        <v>3.7008333333333323</v>
      </c>
      <c r="P488" s="47">
        <v>0</v>
      </c>
      <c r="Q488" s="46">
        <v>0</v>
      </c>
      <c r="R488" s="47">
        <v>8.7649999999999988</v>
      </c>
      <c r="S488" s="46">
        <v>11.413833333333331</v>
      </c>
      <c r="T488" s="47">
        <v>23.779166666666654</v>
      </c>
      <c r="U488" s="46">
        <v>26.179833333333331</v>
      </c>
      <c r="V488" s="47">
        <v>24.886666666666667</v>
      </c>
      <c r="W488" s="46">
        <v>32.005166666666675</v>
      </c>
      <c r="X488" s="47">
        <v>4.6135000000000002</v>
      </c>
      <c r="Y488" s="46">
        <v>0</v>
      </c>
      <c r="Z488" s="47">
        <v>0</v>
      </c>
      <c r="AA488" s="46">
        <v>0</v>
      </c>
      <c r="AB488" s="47">
        <v>0</v>
      </c>
      <c r="AC488" s="59"/>
      <c r="AD488" s="60">
        <f t="shared" si="18"/>
        <v>149.31033333333332</v>
      </c>
      <c r="AE488" s="59"/>
    </row>
    <row r="489" spans="2:31" x14ac:dyDescent="0.3">
      <c r="B489" s="14" t="s">
        <v>16</v>
      </c>
      <c r="C489" s="14"/>
      <c r="D489" s="14"/>
      <c r="E489" s="46">
        <v>0</v>
      </c>
      <c r="F489" s="47">
        <v>0</v>
      </c>
      <c r="G489" s="46">
        <v>0</v>
      </c>
      <c r="H489" s="47">
        <v>0</v>
      </c>
      <c r="I489" s="46">
        <v>0</v>
      </c>
      <c r="J489" s="47">
        <v>0</v>
      </c>
      <c r="K489" s="46">
        <v>0</v>
      </c>
      <c r="L489" s="47">
        <v>0</v>
      </c>
      <c r="M489" s="46">
        <v>2.0833333333333318E-2</v>
      </c>
      <c r="N489" s="47">
        <v>1.4684999999999999</v>
      </c>
      <c r="O489" s="46">
        <v>2.8686666666666665</v>
      </c>
      <c r="P489" s="47">
        <v>3.5105</v>
      </c>
      <c r="Q489" s="46">
        <v>5.1063333333333354</v>
      </c>
      <c r="R489" s="47">
        <v>1.8855000000000011</v>
      </c>
      <c r="S489" s="46">
        <v>1.8959999999999992</v>
      </c>
      <c r="T489" s="47">
        <v>1.4298333333333335</v>
      </c>
      <c r="U489" s="46">
        <v>3.3418333333333319</v>
      </c>
      <c r="V489" s="47">
        <v>0.78516666666666668</v>
      </c>
      <c r="W489" s="46">
        <v>8.7530833333333362</v>
      </c>
      <c r="X489" s="47">
        <v>0</v>
      </c>
      <c r="Y489" s="46">
        <v>0</v>
      </c>
      <c r="Z489" s="47">
        <v>0</v>
      </c>
      <c r="AA489" s="46">
        <v>0</v>
      </c>
      <c r="AB489" s="47">
        <v>0</v>
      </c>
      <c r="AC489" s="59"/>
      <c r="AD489" s="60">
        <f t="shared" si="18"/>
        <v>31.06625</v>
      </c>
      <c r="AE489" s="59"/>
    </row>
    <row r="490" spans="2:31" x14ac:dyDescent="0.3">
      <c r="B490" s="14" t="s">
        <v>17</v>
      </c>
      <c r="C490" s="14"/>
      <c r="D490" s="14"/>
      <c r="E490" s="46">
        <v>0</v>
      </c>
      <c r="F490" s="47">
        <v>0</v>
      </c>
      <c r="G490" s="46">
        <v>0</v>
      </c>
      <c r="H490" s="47">
        <v>0</v>
      </c>
      <c r="I490" s="46">
        <v>0</v>
      </c>
      <c r="J490" s="47">
        <v>0</v>
      </c>
      <c r="K490" s="46">
        <v>0</v>
      </c>
      <c r="L490" s="47">
        <v>0</v>
      </c>
      <c r="M490" s="46">
        <v>0.56600000000000028</v>
      </c>
      <c r="N490" s="47">
        <v>0.7000000000000004</v>
      </c>
      <c r="O490" s="46">
        <v>0.78999999999999937</v>
      </c>
      <c r="P490" s="47">
        <v>1.2739999999999998</v>
      </c>
      <c r="Q490" s="46">
        <v>6.8799999999999963</v>
      </c>
      <c r="R490" s="47">
        <v>7.7830000000000013</v>
      </c>
      <c r="S490" s="46">
        <v>20.745833333333326</v>
      </c>
      <c r="T490" s="47">
        <v>36.827333333333307</v>
      </c>
      <c r="U490" s="46">
        <v>33.408833333333327</v>
      </c>
      <c r="V490" s="47">
        <v>33.573666666666654</v>
      </c>
      <c r="W490" s="46">
        <v>29.029166666666661</v>
      </c>
      <c r="X490" s="47">
        <v>0.87346666666666661</v>
      </c>
      <c r="Y490" s="46">
        <v>0</v>
      </c>
      <c r="Z490" s="47">
        <v>0</v>
      </c>
      <c r="AA490" s="46">
        <v>0</v>
      </c>
      <c r="AB490" s="47">
        <v>0</v>
      </c>
      <c r="AC490" s="59"/>
      <c r="AD490" s="60">
        <f t="shared" si="18"/>
        <v>172.45129999999997</v>
      </c>
      <c r="AE490" s="59"/>
    </row>
    <row r="491" spans="2:31" x14ac:dyDescent="0.3">
      <c r="B491" s="14" t="s">
        <v>18</v>
      </c>
      <c r="C491" s="14"/>
      <c r="D491" s="14"/>
      <c r="E491" s="46">
        <v>0</v>
      </c>
      <c r="F491" s="47">
        <v>0</v>
      </c>
      <c r="G491" s="46">
        <v>0</v>
      </c>
      <c r="H491" s="47">
        <v>0</v>
      </c>
      <c r="I491" s="46">
        <v>0</v>
      </c>
      <c r="J491" s="47">
        <v>0</v>
      </c>
      <c r="K491" s="46">
        <v>0</v>
      </c>
      <c r="L491" s="47">
        <v>0</v>
      </c>
      <c r="M491" s="46">
        <v>2.3230000000000004</v>
      </c>
      <c r="N491" s="47">
        <v>4.6233333333333348</v>
      </c>
      <c r="O491" s="46">
        <v>3.2601666666666662</v>
      </c>
      <c r="P491" s="47">
        <v>4.4643333333333333</v>
      </c>
      <c r="Q491" s="46">
        <v>4.7893333333333334</v>
      </c>
      <c r="R491" s="47">
        <v>6.8506666666666636</v>
      </c>
      <c r="S491" s="46">
        <v>9.6416666666666675</v>
      </c>
      <c r="T491" s="47">
        <v>11.308166666666667</v>
      </c>
      <c r="U491" s="46">
        <v>14.110833333333334</v>
      </c>
      <c r="V491" s="47">
        <v>13.96066666666667</v>
      </c>
      <c r="W491" s="46">
        <v>15.059083333333335</v>
      </c>
      <c r="X491" s="47">
        <v>0.28141666666666654</v>
      </c>
      <c r="Y491" s="46">
        <v>0</v>
      </c>
      <c r="Z491" s="47">
        <v>0</v>
      </c>
      <c r="AA491" s="46">
        <v>0</v>
      </c>
      <c r="AB491" s="47">
        <v>0</v>
      </c>
      <c r="AC491" s="59"/>
      <c r="AD491" s="60">
        <f t="shared" si="18"/>
        <v>90.672666666666672</v>
      </c>
      <c r="AE491" s="59"/>
    </row>
    <row r="492" spans="2:31" x14ac:dyDescent="0.3">
      <c r="B492" s="14" t="s">
        <v>19</v>
      </c>
      <c r="C492" s="14"/>
      <c r="D492" s="14"/>
      <c r="E492" s="46">
        <v>0</v>
      </c>
      <c r="F492" s="47">
        <v>0</v>
      </c>
      <c r="G492" s="46">
        <v>0</v>
      </c>
      <c r="H492" s="47">
        <v>0</v>
      </c>
      <c r="I492" s="46">
        <v>0</v>
      </c>
      <c r="J492" s="47">
        <v>0</v>
      </c>
      <c r="K492" s="46">
        <v>0</v>
      </c>
      <c r="L492" s="47">
        <v>0</v>
      </c>
      <c r="M492" s="46">
        <v>0.13766666666666663</v>
      </c>
      <c r="N492" s="47">
        <v>0.37116666666666664</v>
      </c>
      <c r="O492" s="46">
        <v>0.28966666666666691</v>
      </c>
      <c r="P492" s="47">
        <v>1.4653333333333332</v>
      </c>
      <c r="Q492" s="46">
        <v>2.7499999999999996</v>
      </c>
      <c r="R492" s="47">
        <v>3.8029999999999999</v>
      </c>
      <c r="S492" s="46">
        <v>11.425000000000002</v>
      </c>
      <c r="T492" s="47">
        <v>16.825666666666663</v>
      </c>
      <c r="U492" s="46">
        <v>16.002166666666664</v>
      </c>
      <c r="V492" s="47">
        <v>3.4192500000000003</v>
      </c>
      <c r="W492" s="46">
        <v>25.615166666666678</v>
      </c>
      <c r="X492" s="47">
        <v>0</v>
      </c>
      <c r="Y492" s="46">
        <v>0</v>
      </c>
      <c r="Z492" s="47">
        <v>0</v>
      </c>
      <c r="AA492" s="46">
        <v>0</v>
      </c>
      <c r="AB492" s="47">
        <v>0</v>
      </c>
      <c r="AC492" s="59"/>
      <c r="AD492" s="60">
        <f t="shared" si="18"/>
        <v>82.104083333333335</v>
      </c>
      <c r="AE492" s="59"/>
    </row>
    <row r="493" spans="2:31" x14ac:dyDescent="0.3">
      <c r="B493" s="4" t="s">
        <v>20</v>
      </c>
      <c r="C493" s="4"/>
      <c r="D493" s="4"/>
      <c r="E493" s="46">
        <v>0</v>
      </c>
      <c r="F493" s="47">
        <v>0</v>
      </c>
      <c r="G493" s="46">
        <v>0</v>
      </c>
      <c r="H493" s="47">
        <v>0</v>
      </c>
      <c r="I493" s="46">
        <v>0</v>
      </c>
      <c r="J493" s="47">
        <v>0</v>
      </c>
      <c r="K493" s="46">
        <v>0</v>
      </c>
      <c r="L493" s="47">
        <v>0</v>
      </c>
      <c r="M493" s="46">
        <v>0.12049999999999998</v>
      </c>
      <c r="N493" s="47">
        <v>1.1663333333333334</v>
      </c>
      <c r="O493" s="46">
        <v>1.9296666666666666</v>
      </c>
      <c r="P493" s="47">
        <v>2.57</v>
      </c>
      <c r="Q493" s="46">
        <v>3.841333333333333</v>
      </c>
      <c r="R493" s="47">
        <v>4.7273333333333332</v>
      </c>
      <c r="S493" s="46">
        <v>5.7670000000000012</v>
      </c>
      <c r="T493" s="47">
        <v>6.0856666666666674</v>
      </c>
      <c r="U493" s="46">
        <v>7.2088333333333354</v>
      </c>
      <c r="V493" s="47">
        <v>6.9908333333333372</v>
      </c>
      <c r="W493" s="46">
        <v>6.2333333333333334</v>
      </c>
      <c r="X493" s="47">
        <v>0.81333333333333357</v>
      </c>
      <c r="Y493" s="46">
        <v>0</v>
      </c>
      <c r="Z493" s="47">
        <v>0</v>
      </c>
      <c r="AA493" s="46">
        <v>0</v>
      </c>
      <c r="AB493" s="47">
        <v>0</v>
      </c>
      <c r="AC493" s="59"/>
      <c r="AD493" s="60">
        <f t="shared" si="18"/>
        <v>47.454166666666673</v>
      </c>
      <c r="AE493" s="59"/>
    </row>
    <row r="494" spans="2:31" x14ac:dyDescent="0.3">
      <c r="B494" s="4" t="s">
        <v>21</v>
      </c>
      <c r="C494" s="4"/>
      <c r="D494" s="4"/>
      <c r="E494" s="46">
        <v>0</v>
      </c>
      <c r="F494" s="47">
        <v>0</v>
      </c>
      <c r="G494" s="46">
        <v>0</v>
      </c>
      <c r="H494" s="47">
        <v>0</v>
      </c>
      <c r="I494" s="46">
        <v>0</v>
      </c>
      <c r="J494" s="47">
        <v>0</v>
      </c>
      <c r="K494" s="46">
        <v>0</v>
      </c>
      <c r="L494" s="47">
        <v>0</v>
      </c>
      <c r="M494" s="46">
        <v>0.92999999999999994</v>
      </c>
      <c r="N494" s="47">
        <v>0.83800000000000019</v>
      </c>
      <c r="O494" s="46">
        <v>0.81616666666666637</v>
      </c>
      <c r="P494" s="47">
        <v>1.0736666666666668</v>
      </c>
      <c r="Q494" s="46">
        <v>1.6998333333333331</v>
      </c>
      <c r="R494" s="47">
        <v>3.1316666666666664</v>
      </c>
      <c r="S494" s="46">
        <v>4.9029999999999978</v>
      </c>
      <c r="T494" s="47">
        <v>6.666333333333335</v>
      </c>
      <c r="U494" s="46">
        <v>7.6703333333333337</v>
      </c>
      <c r="V494" s="47">
        <v>7.2448333333333332</v>
      </c>
      <c r="W494" s="46">
        <v>4.9341666666666644</v>
      </c>
      <c r="X494" s="47">
        <v>0.57316666666666649</v>
      </c>
      <c r="Y494" s="46">
        <v>0</v>
      </c>
      <c r="Z494" s="47">
        <v>0</v>
      </c>
      <c r="AA494" s="46">
        <v>0</v>
      </c>
      <c r="AB494" s="47">
        <v>0</v>
      </c>
      <c r="AC494" s="59"/>
      <c r="AD494" s="60">
        <f t="shared" si="18"/>
        <v>40.48116666666666</v>
      </c>
      <c r="AE494" s="59"/>
    </row>
    <row r="495" spans="2:31" x14ac:dyDescent="0.3">
      <c r="B495" s="4" t="s">
        <v>22</v>
      </c>
      <c r="C495" s="4"/>
      <c r="D495" s="4"/>
      <c r="E495" s="46">
        <v>0</v>
      </c>
      <c r="F495" s="47">
        <v>0</v>
      </c>
      <c r="G495" s="46">
        <v>0</v>
      </c>
      <c r="H495" s="47">
        <v>0</v>
      </c>
      <c r="I495" s="46">
        <v>0</v>
      </c>
      <c r="J495" s="47">
        <v>0</v>
      </c>
      <c r="K495" s="46">
        <v>0</v>
      </c>
      <c r="L495" s="47">
        <v>0</v>
      </c>
      <c r="M495" s="46">
        <v>0.34066666666666667</v>
      </c>
      <c r="N495" s="47">
        <v>0.20316666666666661</v>
      </c>
      <c r="O495" s="46">
        <v>0.18916666666666665</v>
      </c>
      <c r="P495" s="47">
        <v>0.35483333333333328</v>
      </c>
      <c r="Q495" s="46">
        <v>0.42416666666666719</v>
      </c>
      <c r="R495" s="47">
        <v>0.75633333333333441</v>
      </c>
      <c r="S495" s="46">
        <v>1.5226666666666662</v>
      </c>
      <c r="T495" s="47">
        <v>2.3359999999999999</v>
      </c>
      <c r="U495" s="46">
        <v>2.8041666666666663</v>
      </c>
      <c r="V495" s="47">
        <v>2.2855000000000003</v>
      </c>
      <c r="W495" s="46">
        <v>1.8393333333333333</v>
      </c>
      <c r="X495" s="47">
        <v>0.14753333333333335</v>
      </c>
      <c r="Y495" s="46">
        <v>0</v>
      </c>
      <c r="Z495" s="47">
        <v>0</v>
      </c>
      <c r="AA495" s="46">
        <v>0</v>
      </c>
      <c r="AB495" s="47">
        <v>0</v>
      </c>
      <c r="AC495" s="59"/>
      <c r="AD495" s="60">
        <f t="shared" si="18"/>
        <v>13.203533333333334</v>
      </c>
      <c r="AE495" s="59"/>
    </row>
    <row r="496" spans="2:31" x14ac:dyDescent="0.3">
      <c r="B496" s="4" t="s">
        <v>23</v>
      </c>
      <c r="C496" s="4"/>
      <c r="D496" s="4"/>
      <c r="E496" s="46">
        <v>0</v>
      </c>
      <c r="F496" s="47">
        <v>0</v>
      </c>
      <c r="G496" s="46">
        <v>0</v>
      </c>
      <c r="H496" s="47">
        <v>0</v>
      </c>
      <c r="I496" s="46">
        <v>0</v>
      </c>
      <c r="J496" s="47">
        <v>0</v>
      </c>
      <c r="K496" s="46">
        <v>0</v>
      </c>
      <c r="L496" s="47">
        <v>0</v>
      </c>
      <c r="M496" s="46">
        <v>0</v>
      </c>
      <c r="N496" s="47">
        <v>0</v>
      </c>
      <c r="O496" s="46">
        <v>0</v>
      </c>
      <c r="P496" s="47">
        <v>0</v>
      </c>
      <c r="Q496" s="46">
        <v>0</v>
      </c>
      <c r="R496" s="47">
        <v>0</v>
      </c>
      <c r="S496" s="46">
        <v>0</v>
      </c>
      <c r="T496" s="47">
        <v>0</v>
      </c>
      <c r="U496" s="46">
        <v>0</v>
      </c>
      <c r="V496" s="47">
        <v>0</v>
      </c>
      <c r="W496" s="46">
        <v>0</v>
      </c>
      <c r="X496" s="47">
        <v>0</v>
      </c>
      <c r="Y496" s="46">
        <v>0</v>
      </c>
      <c r="Z496" s="47">
        <v>0</v>
      </c>
      <c r="AA496" s="46">
        <v>0</v>
      </c>
      <c r="AB496" s="47">
        <v>0</v>
      </c>
      <c r="AC496" s="59"/>
      <c r="AD496" s="60">
        <f t="shared" si="18"/>
        <v>0</v>
      </c>
      <c r="AE496" s="59"/>
    </row>
    <row r="497" spans="2:31" x14ac:dyDescent="0.3">
      <c r="B497" s="4" t="s">
        <v>24</v>
      </c>
      <c r="C497" s="4"/>
      <c r="D497" s="4"/>
      <c r="E497" s="46">
        <v>0</v>
      </c>
      <c r="F497" s="47">
        <v>0</v>
      </c>
      <c r="G497" s="46">
        <v>0</v>
      </c>
      <c r="H497" s="47">
        <v>0</v>
      </c>
      <c r="I497" s="46">
        <v>0</v>
      </c>
      <c r="J497" s="47">
        <v>0</v>
      </c>
      <c r="K497" s="46">
        <v>0</v>
      </c>
      <c r="L497" s="47">
        <v>0</v>
      </c>
      <c r="M497" s="46">
        <v>0.98699999999999999</v>
      </c>
      <c r="N497" s="47">
        <v>0</v>
      </c>
      <c r="O497" s="46">
        <v>1.6666666666666666E-3</v>
      </c>
      <c r="P497" s="47">
        <v>0.14566666666666664</v>
      </c>
      <c r="Q497" s="46">
        <v>1.4466666666666663</v>
      </c>
      <c r="R497" s="47">
        <v>2.2964999999999995</v>
      </c>
      <c r="S497" s="46">
        <v>2.9375000000000004</v>
      </c>
      <c r="T497" s="47">
        <v>3.9684999999999993</v>
      </c>
      <c r="U497" s="46">
        <v>5.060666666666668</v>
      </c>
      <c r="V497" s="47">
        <v>3.3681666666666672</v>
      </c>
      <c r="W497" s="46">
        <v>3.9168333333333325</v>
      </c>
      <c r="X497" s="47">
        <v>0.38400000000000006</v>
      </c>
      <c r="Y497" s="46">
        <v>0</v>
      </c>
      <c r="Z497" s="47">
        <v>0</v>
      </c>
      <c r="AA497" s="46">
        <v>0</v>
      </c>
      <c r="AB497" s="47">
        <v>0</v>
      </c>
      <c r="AC497" s="59"/>
      <c r="AD497" s="60">
        <f t="shared" si="18"/>
        <v>24.513166666666667</v>
      </c>
      <c r="AE497" s="59"/>
    </row>
    <row r="498" spans="2:31" x14ac:dyDescent="0.3">
      <c r="B498" s="4" t="s">
        <v>25</v>
      </c>
      <c r="C498" s="4"/>
      <c r="D498" s="4"/>
      <c r="E498" s="46">
        <v>0</v>
      </c>
      <c r="F498" s="47">
        <v>0</v>
      </c>
      <c r="G498" s="46">
        <v>0</v>
      </c>
      <c r="H498" s="47">
        <v>0</v>
      </c>
      <c r="I498" s="46">
        <v>0</v>
      </c>
      <c r="J498" s="47">
        <v>0</v>
      </c>
      <c r="K498" s="46">
        <v>0</v>
      </c>
      <c r="L498" s="47">
        <v>0</v>
      </c>
      <c r="M498" s="46">
        <v>0.62758333333333349</v>
      </c>
      <c r="N498" s="47">
        <v>1.1990000000000003</v>
      </c>
      <c r="O498" s="46">
        <v>2.9973333333333327</v>
      </c>
      <c r="P498" s="47">
        <v>3.6631666666666729</v>
      </c>
      <c r="Q498" s="46">
        <v>3.711833333333332</v>
      </c>
      <c r="R498" s="47">
        <v>2.0916666666666672</v>
      </c>
      <c r="S498" s="46">
        <v>3.0016666666666665</v>
      </c>
      <c r="T498" s="47">
        <v>4.0071666666666648</v>
      </c>
      <c r="U498" s="46">
        <v>5.0413333333333332</v>
      </c>
      <c r="V498" s="47">
        <v>4.0867333333333358</v>
      </c>
      <c r="W498" s="46">
        <v>2.7710833333333347</v>
      </c>
      <c r="X498" s="47">
        <v>0.16487333333333329</v>
      </c>
      <c r="Y498" s="46">
        <v>0</v>
      </c>
      <c r="Z498" s="47">
        <v>0</v>
      </c>
      <c r="AA498" s="46">
        <v>0</v>
      </c>
      <c r="AB498" s="47">
        <v>0</v>
      </c>
      <c r="AC498" s="59"/>
      <c r="AD498" s="60">
        <f t="shared" si="18"/>
        <v>33.363440000000011</v>
      </c>
      <c r="AE498" s="59"/>
    </row>
    <row r="499" spans="2:31" x14ac:dyDescent="0.3">
      <c r="B499" s="4" t="s">
        <v>26</v>
      </c>
      <c r="C499" s="4"/>
      <c r="D499" s="4"/>
      <c r="E499" s="46">
        <v>0</v>
      </c>
      <c r="F499" s="47">
        <v>0</v>
      </c>
      <c r="G499" s="46">
        <v>0</v>
      </c>
      <c r="H499" s="47">
        <v>0</v>
      </c>
      <c r="I499" s="46">
        <v>0</v>
      </c>
      <c r="J499" s="47">
        <v>0</v>
      </c>
      <c r="K499" s="46">
        <v>0</v>
      </c>
      <c r="L499" s="47">
        <v>0</v>
      </c>
      <c r="M499" s="46">
        <v>0</v>
      </c>
      <c r="N499" s="47">
        <v>0</v>
      </c>
      <c r="O499" s="46">
        <v>0</v>
      </c>
      <c r="P499" s="47">
        <v>0</v>
      </c>
      <c r="Q499" s="46">
        <v>0</v>
      </c>
      <c r="R499" s="47">
        <v>3.4833333333333334E-2</v>
      </c>
      <c r="S499" s="46">
        <v>0.26666666666666644</v>
      </c>
      <c r="T499" s="47">
        <v>0.2531666666666666</v>
      </c>
      <c r="U499" s="46">
        <v>0.27549999999999952</v>
      </c>
      <c r="V499" s="47">
        <v>0.50283333333333335</v>
      </c>
      <c r="W499" s="46">
        <v>0.97950000000000037</v>
      </c>
      <c r="X499" s="47">
        <v>0.23626666666666668</v>
      </c>
      <c r="Y499" s="46">
        <v>0</v>
      </c>
      <c r="Z499" s="47">
        <v>0</v>
      </c>
      <c r="AA499" s="46">
        <v>0</v>
      </c>
      <c r="AB499" s="47">
        <v>0</v>
      </c>
      <c r="AC499" s="59"/>
      <c r="AD499" s="60">
        <f t="shared" si="18"/>
        <v>2.5487666666666664</v>
      </c>
      <c r="AE499" s="59"/>
    </row>
    <row r="500" spans="2:31" x14ac:dyDescent="0.3">
      <c r="B500" s="4" t="s">
        <v>27</v>
      </c>
      <c r="C500" s="4"/>
      <c r="D500" s="4"/>
      <c r="E500" s="46">
        <v>0</v>
      </c>
      <c r="F500" s="47">
        <v>0</v>
      </c>
      <c r="G500" s="46">
        <v>0</v>
      </c>
      <c r="H500" s="47">
        <v>0</v>
      </c>
      <c r="I500" s="46">
        <v>0</v>
      </c>
      <c r="J500" s="47">
        <v>0</v>
      </c>
      <c r="K500" s="46">
        <v>0</v>
      </c>
      <c r="L500" s="47">
        <v>0</v>
      </c>
      <c r="M500" s="46">
        <v>0</v>
      </c>
      <c r="N500" s="47">
        <v>0</v>
      </c>
      <c r="O500" s="46">
        <v>0.69499999999999995</v>
      </c>
      <c r="P500" s="47">
        <v>0</v>
      </c>
      <c r="Q500" s="46">
        <v>0</v>
      </c>
      <c r="R500" s="47">
        <v>0</v>
      </c>
      <c r="S500" s="46">
        <v>5.8333333333333336E-3</v>
      </c>
      <c r="T500" s="47">
        <v>0.72999999999999932</v>
      </c>
      <c r="U500" s="46">
        <v>1.2900000000000005</v>
      </c>
      <c r="V500" s="47">
        <v>2.3580000000000014</v>
      </c>
      <c r="W500" s="46">
        <v>4.2754999999999956</v>
      </c>
      <c r="X500" s="47">
        <v>1.0143333333333335</v>
      </c>
      <c r="Y500" s="46">
        <v>0</v>
      </c>
      <c r="Z500" s="47">
        <v>0</v>
      </c>
      <c r="AA500" s="46">
        <v>0</v>
      </c>
      <c r="AB500" s="47">
        <v>0</v>
      </c>
      <c r="AC500" s="59"/>
      <c r="AD500" s="60">
        <f t="shared" si="18"/>
        <v>10.368666666666662</v>
      </c>
      <c r="AE500" s="59"/>
    </row>
    <row r="501" spans="2:31" x14ac:dyDescent="0.3">
      <c r="B501" s="4" t="s">
        <v>28</v>
      </c>
      <c r="C501" s="4"/>
      <c r="D501" s="4"/>
      <c r="E501" s="46">
        <v>0</v>
      </c>
      <c r="F501" s="47">
        <v>0</v>
      </c>
      <c r="G501" s="46">
        <v>0</v>
      </c>
      <c r="H501" s="47">
        <v>0</v>
      </c>
      <c r="I501" s="46">
        <v>0</v>
      </c>
      <c r="J501" s="47">
        <v>0</v>
      </c>
      <c r="K501" s="46">
        <v>0</v>
      </c>
      <c r="L501" s="47">
        <v>0</v>
      </c>
      <c r="M501" s="46">
        <v>0</v>
      </c>
      <c r="N501" s="47">
        <v>0</v>
      </c>
      <c r="O501" s="46">
        <v>0</v>
      </c>
      <c r="P501" s="47">
        <v>0</v>
      </c>
      <c r="Q501" s="46">
        <v>0</v>
      </c>
      <c r="R501" s="47">
        <v>7.9999999999999776E-3</v>
      </c>
      <c r="S501" s="46">
        <v>2.1279999999999997</v>
      </c>
      <c r="T501" s="47">
        <v>3.1374999999999997</v>
      </c>
      <c r="U501" s="46">
        <v>3.0056666666666669</v>
      </c>
      <c r="V501" s="47">
        <v>3.7218333333333349</v>
      </c>
      <c r="W501" s="46">
        <v>5.2110000000000021</v>
      </c>
      <c r="X501" s="47">
        <v>1.1048</v>
      </c>
      <c r="Y501" s="46">
        <v>0</v>
      </c>
      <c r="Z501" s="47">
        <v>0</v>
      </c>
      <c r="AA501" s="46">
        <v>0</v>
      </c>
      <c r="AB501" s="47">
        <v>0</v>
      </c>
      <c r="AC501" s="59"/>
      <c r="AD501" s="60">
        <f t="shared" si="18"/>
        <v>18.316800000000004</v>
      </c>
      <c r="AE501" s="59"/>
    </row>
    <row r="502" spans="2:31" x14ac:dyDescent="0.3">
      <c r="B502" s="4" t="s">
        <v>107</v>
      </c>
      <c r="C502" s="4"/>
      <c r="D502" s="4"/>
      <c r="E502" s="46">
        <v>0</v>
      </c>
      <c r="F502" s="47">
        <v>0</v>
      </c>
      <c r="G502" s="46">
        <v>0</v>
      </c>
      <c r="H502" s="47">
        <v>0</v>
      </c>
      <c r="I502" s="46">
        <v>0</v>
      </c>
      <c r="J502" s="47">
        <v>0</v>
      </c>
      <c r="K502" s="46">
        <v>0</v>
      </c>
      <c r="L502" s="47">
        <v>0</v>
      </c>
      <c r="M502" s="46">
        <v>0</v>
      </c>
      <c r="N502" s="47">
        <v>0</v>
      </c>
      <c r="O502" s="46">
        <v>0</v>
      </c>
      <c r="P502" s="47">
        <v>0</v>
      </c>
      <c r="Q502" s="46">
        <v>0</v>
      </c>
      <c r="R502" s="47">
        <v>0</v>
      </c>
      <c r="S502" s="46">
        <v>0.17033333333333331</v>
      </c>
      <c r="T502" s="47">
        <v>1.5534999999999999</v>
      </c>
      <c r="U502" s="46">
        <v>1.7336666666666667</v>
      </c>
      <c r="V502" s="47">
        <v>1.3404333333333336</v>
      </c>
      <c r="W502" s="46">
        <v>1.6758333333333333</v>
      </c>
      <c r="X502" s="47">
        <v>0.42526666666666663</v>
      </c>
      <c r="Y502" s="46">
        <v>0</v>
      </c>
      <c r="Z502" s="47">
        <v>0</v>
      </c>
      <c r="AA502" s="46">
        <v>0</v>
      </c>
      <c r="AB502" s="47">
        <v>0</v>
      </c>
      <c r="AC502" s="59"/>
      <c r="AD502" s="60">
        <f t="shared" si="18"/>
        <v>6.8990333333333327</v>
      </c>
      <c r="AE502" s="59"/>
    </row>
    <row r="503" spans="2:31" x14ac:dyDescent="0.3">
      <c r="B503" s="4" t="s">
        <v>29</v>
      </c>
      <c r="C503" s="4"/>
      <c r="D503" s="4"/>
      <c r="E503" s="46">
        <v>0</v>
      </c>
      <c r="F503" s="47">
        <v>0</v>
      </c>
      <c r="G503" s="46">
        <v>0</v>
      </c>
      <c r="H503" s="47">
        <v>0</v>
      </c>
      <c r="I503" s="46">
        <v>0</v>
      </c>
      <c r="J503" s="47">
        <v>0</v>
      </c>
      <c r="K503" s="46">
        <v>0</v>
      </c>
      <c r="L503" s="47">
        <v>0</v>
      </c>
      <c r="M503" s="46">
        <v>0</v>
      </c>
      <c r="N503" s="47">
        <v>0</v>
      </c>
      <c r="O503" s="46">
        <v>0.12816666666666646</v>
      </c>
      <c r="P503" s="47">
        <v>0</v>
      </c>
      <c r="Q503" s="46">
        <v>0</v>
      </c>
      <c r="R503" s="47">
        <v>7.2500000000000023E-2</v>
      </c>
      <c r="S503" s="46">
        <v>0.32833333333333331</v>
      </c>
      <c r="T503" s="47">
        <v>1.3950000000000005</v>
      </c>
      <c r="U503" s="46">
        <v>1.2384999999999997</v>
      </c>
      <c r="V503" s="47">
        <v>1.4266666666666667</v>
      </c>
      <c r="W503" s="46">
        <v>1.6128333333333331</v>
      </c>
      <c r="X503" s="47">
        <v>0.56126666666666658</v>
      </c>
      <c r="Y503" s="46">
        <v>0</v>
      </c>
      <c r="Z503" s="47">
        <v>0</v>
      </c>
      <c r="AA503" s="46">
        <v>0</v>
      </c>
      <c r="AB503" s="47">
        <v>0</v>
      </c>
      <c r="AC503" s="59"/>
      <c r="AD503" s="60">
        <f t="shared" si="18"/>
        <v>6.7632666666666665</v>
      </c>
      <c r="AE503" s="59"/>
    </row>
    <row r="504" spans="2:31" x14ac:dyDescent="0.3">
      <c r="B504" s="4" t="s">
        <v>30</v>
      </c>
      <c r="C504" s="4"/>
      <c r="D504" s="4"/>
      <c r="E504" s="46">
        <v>0</v>
      </c>
      <c r="F504" s="47">
        <v>0</v>
      </c>
      <c r="G504" s="46">
        <v>0</v>
      </c>
      <c r="H504" s="47">
        <v>0</v>
      </c>
      <c r="I504" s="46">
        <v>0</v>
      </c>
      <c r="J504" s="47">
        <v>0</v>
      </c>
      <c r="K504" s="46">
        <v>0</v>
      </c>
      <c r="L504" s="47">
        <v>0</v>
      </c>
      <c r="M504" s="46">
        <v>4.3615000000000048</v>
      </c>
      <c r="N504" s="47">
        <v>3.3459999999999996</v>
      </c>
      <c r="O504" s="46">
        <v>4.3250000000000002</v>
      </c>
      <c r="P504" s="47">
        <v>0.89283333333333326</v>
      </c>
      <c r="Q504" s="46">
        <v>0</v>
      </c>
      <c r="R504" s="47">
        <v>0</v>
      </c>
      <c r="S504" s="46">
        <v>0.41549999999999998</v>
      </c>
      <c r="T504" s="47">
        <v>2.7084999999999995</v>
      </c>
      <c r="U504" s="46">
        <v>1.6500000000000015</v>
      </c>
      <c r="V504" s="47">
        <v>2.3199999999999963</v>
      </c>
      <c r="W504" s="46">
        <v>4.569999999999995</v>
      </c>
      <c r="X504" s="47">
        <v>1.2893333333333332</v>
      </c>
      <c r="Y504" s="46">
        <v>0</v>
      </c>
      <c r="Z504" s="47">
        <v>0</v>
      </c>
      <c r="AA504" s="46">
        <v>0</v>
      </c>
      <c r="AB504" s="47">
        <v>0</v>
      </c>
      <c r="AC504" s="59"/>
      <c r="AD504" s="60">
        <f t="shared" si="18"/>
        <v>25.878666666666668</v>
      </c>
      <c r="AE504" s="59"/>
    </row>
    <row r="505" spans="2:31" x14ac:dyDescent="0.3">
      <c r="B505" s="4" t="s">
        <v>31</v>
      </c>
      <c r="C505" s="4"/>
      <c r="D505" s="4"/>
      <c r="E505" s="46">
        <v>0</v>
      </c>
      <c r="F505" s="47">
        <v>0</v>
      </c>
      <c r="G505" s="46">
        <v>0</v>
      </c>
      <c r="H505" s="47">
        <v>0</v>
      </c>
      <c r="I505" s="46">
        <v>0</v>
      </c>
      <c r="J505" s="47">
        <v>0</v>
      </c>
      <c r="K505" s="46">
        <v>0</v>
      </c>
      <c r="L505" s="47">
        <v>0</v>
      </c>
      <c r="M505" s="46">
        <v>7.0300000000000038</v>
      </c>
      <c r="N505" s="47">
        <v>10.199999999999999</v>
      </c>
      <c r="O505" s="46">
        <v>9.5</v>
      </c>
      <c r="P505" s="47">
        <v>8.699999999999994</v>
      </c>
      <c r="Q505" s="46">
        <v>5.0999999999999996</v>
      </c>
      <c r="R505" s="47">
        <v>2.2000000000000015</v>
      </c>
      <c r="S505" s="46">
        <v>0.5</v>
      </c>
      <c r="T505" s="47">
        <v>0.19999999999999982</v>
      </c>
      <c r="U505" s="46">
        <v>0.30000000000000038</v>
      </c>
      <c r="V505" s="47">
        <v>0.89999999999999902</v>
      </c>
      <c r="W505" s="46">
        <v>2.3799999999999977</v>
      </c>
      <c r="X505" s="47">
        <v>0.53266666666666673</v>
      </c>
      <c r="Y505" s="46">
        <v>0</v>
      </c>
      <c r="Z505" s="47">
        <v>0</v>
      </c>
      <c r="AA505" s="46">
        <v>0</v>
      </c>
      <c r="AB505" s="47">
        <v>0</v>
      </c>
      <c r="AC505" s="59"/>
      <c r="AD505" s="60">
        <f t="shared" si="18"/>
        <v>47.542666666666662</v>
      </c>
      <c r="AE505" s="59"/>
    </row>
    <row r="506" spans="2:31" x14ac:dyDescent="0.3">
      <c r="B506" s="4" t="s">
        <v>32</v>
      </c>
      <c r="C506" s="4"/>
      <c r="D506" s="4"/>
      <c r="E506" s="46">
        <v>0</v>
      </c>
      <c r="F506" s="47">
        <v>0</v>
      </c>
      <c r="G506" s="46">
        <v>0</v>
      </c>
      <c r="H506" s="47">
        <v>0</v>
      </c>
      <c r="I506" s="46">
        <v>0</v>
      </c>
      <c r="J506" s="47">
        <v>0</v>
      </c>
      <c r="K506" s="46">
        <v>0</v>
      </c>
      <c r="L506" s="47">
        <v>0</v>
      </c>
      <c r="M506" s="46">
        <v>2.8033333333333332</v>
      </c>
      <c r="N506" s="47">
        <v>0</v>
      </c>
      <c r="O506" s="46">
        <v>0</v>
      </c>
      <c r="P506" s="47">
        <v>0</v>
      </c>
      <c r="Q506" s="46">
        <v>0</v>
      </c>
      <c r="R506" s="47">
        <v>0</v>
      </c>
      <c r="S506" s="46">
        <v>0.8351666666666665</v>
      </c>
      <c r="T506" s="47">
        <v>3.0008333333333366</v>
      </c>
      <c r="U506" s="46">
        <v>2.1899999999999986</v>
      </c>
      <c r="V506" s="47">
        <v>2.0999999999999974</v>
      </c>
      <c r="W506" s="46">
        <v>3.1450000000000014</v>
      </c>
      <c r="X506" s="47">
        <v>0.75933333333333342</v>
      </c>
      <c r="Y506" s="46">
        <v>0</v>
      </c>
      <c r="Z506" s="47">
        <v>0</v>
      </c>
      <c r="AA506" s="46">
        <v>0</v>
      </c>
      <c r="AB506" s="47">
        <v>0</v>
      </c>
      <c r="AC506" s="59"/>
      <c r="AD506" s="60">
        <f t="shared" si="18"/>
        <v>14.833666666666668</v>
      </c>
      <c r="AE506" s="59"/>
    </row>
    <row r="507" spans="2:31" x14ac:dyDescent="0.3">
      <c r="B507" s="4" t="s">
        <v>33</v>
      </c>
      <c r="C507" s="4"/>
      <c r="D507" s="4"/>
      <c r="E507" s="46">
        <v>0</v>
      </c>
      <c r="F507" s="47">
        <v>0</v>
      </c>
      <c r="G507" s="46">
        <v>0</v>
      </c>
      <c r="H507" s="47">
        <v>0</v>
      </c>
      <c r="I507" s="46">
        <v>0</v>
      </c>
      <c r="J507" s="47">
        <v>0</v>
      </c>
      <c r="K507" s="46">
        <v>0</v>
      </c>
      <c r="L507" s="47">
        <v>0</v>
      </c>
      <c r="M507" s="46">
        <v>0</v>
      </c>
      <c r="N507" s="47">
        <v>0</v>
      </c>
      <c r="O507" s="46">
        <v>7.1666666666666623E-3</v>
      </c>
      <c r="P507" s="47">
        <v>0</v>
      </c>
      <c r="Q507" s="46">
        <v>0</v>
      </c>
      <c r="R507" s="47">
        <v>0.15450000000000003</v>
      </c>
      <c r="S507" s="46">
        <v>0.40749999999999986</v>
      </c>
      <c r="T507" s="47">
        <v>0.18650000000000003</v>
      </c>
      <c r="U507" s="46">
        <v>0.22166666666666676</v>
      </c>
      <c r="V507" s="47">
        <v>0.48516666666666614</v>
      </c>
      <c r="W507" s="46">
        <v>1.0213333333333336</v>
      </c>
      <c r="X507" s="47">
        <v>0.24306666666666668</v>
      </c>
      <c r="Y507" s="46">
        <v>0</v>
      </c>
      <c r="Z507" s="47">
        <v>0</v>
      </c>
      <c r="AA507" s="46">
        <v>0</v>
      </c>
      <c r="AB507" s="47">
        <v>0</v>
      </c>
      <c r="AC507" s="59"/>
      <c r="AD507" s="60">
        <f t="shared" si="18"/>
        <v>2.7268999999999997</v>
      </c>
      <c r="AE507" s="59"/>
    </row>
    <row r="508" spans="2:31" x14ac:dyDescent="0.3">
      <c r="B508" s="4" t="s">
        <v>34</v>
      </c>
      <c r="C508" s="4"/>
      <c r="D508" s="4"/>
      <c r="E508" s="46">
        <v>0</v>
      </c>
      <c r="F508" s="47">
        <v>0</v>
      </c>
      <c r="G508" s="46">
        <v>0</v>
      </c>
      <c r="H508" s="47">
        <v>0</v>
      </c>
      <c r="I508" s="46">
        <v>0</v>
      </c>
      <c r="J508" s="47">
        <v>0</v>
      </c>
      <c r="K508" s="46">
        <v>0</v>
      </c>
      <c r="L508" s="47">
        <v>0</v>
      </c>
      <c r="M508" s="46">
        <v>0</v>
      </c>
      <c r="N508" s="47">
        <v>0</v>
      </c>
      <c r="O508" s="46">
        <v>1.3666666666666667E-2</v>
      </c>
      <c r="P508" s="47">
        <v>0</v>
      </c>
      <c r="Q508" s="46">
        <v>0</v>
      </c>
      <c r="R508" s="47">
        <v>1.1833333333333333E-2</v>
      </c>
      <c r="S508" s="46">
        <v>0.16850000000000001</v>
      </c>
      <c r="T508" s="47">
        <v>8.3333333333333384E-2</v>
      </c>
      <c r="U508" s="46">
        <v>0</v>
      </c>
      <c r="V508" s="47">
        <v>0.13349999999999992</v>
      </c>
      <c r="W508" s="46">
        <v>0.19250000000000023</v>
      </c>
      <c r="X508" s="47">
        <v>5.8666666666666666E-2</v>
      </c>
      <c r="Y508" s="46">
        <v>0</v>
      </c>
      <c r="Z508" s="47">
        <v>0</v>
      </c>
      <c r="AA508" s="46">
        <v>0</v>
      </c>
      <c r="AB508" s="47">
        <v>0</v>
      </c>
      <c r="AC508" s="59"/>
      <c r="AD508" s="60">
        <f t="shared" si="18"/>
        <v>0.66200000000000014</v>
      </c>
      <c r="AE508" s="59"/>
    </row>
    <row r="509" spans="2:31" x14ac:dyDescent="0.3">
      <c r="B509" s="4" t="s">
        <v>35</v>
      </c>
      <c r="C509" s="4"/>
      <c r="D509" s="4"/>
      <c r="E509" s="46">
        <v>0</v>
      </c>
      <c r="F509" s="47">
        <v>0</v>
      </c>
      <c r="G509" s="46">
        <v>0</v>
      </c>
      <c r="H509" s="47">
        <v>0</v>
      </c>
      <c r="I509" s="46">
        <v>0</v>
      </c>
      <c r="J509" s="47">
        <v>0</v>
      </c>
      <c r="K509" s="46">
        <v>0</v>
      </c>
      <c r="L509" s="47">
        <v>0</v>
      </c>
      <c r="M509" s="46">
        <v>6.3276666666666639</v>
      </c>
      <c r="N509" s="47">
        <v>8.8240000000000016</v>
      </c>
      <c r="O509" s="46">
        <v>11.605833333333338</v>
      </c>
      <c r="P509" s="47">
        <v>7.0808333333333344</v>
      </c>
      <c r="Q509" s="46">
        <v>1.0795000000000006</v>
      </c>
      <c r="R509" s="47">
        <v>6.3661666666666656</v>
      </c>
      <c r="S509" s="46">
        <v>11.104333333333329</v>
      </c>
      <c r="T509" s="47">
        <v>14.676666666666661</v>
      </c>
      <c r="U509" s="46">
        <v>17.132833333333334</v>
      </c>
      <c r="V509" s="47">
        <v>17.784499999999998</v>
      </c>
      <c r="W509" s="46">
        <v>9.0451666666666668</v>
      </c>
      <c r="X509" s="47">
        <v>0.67099999999999993</v>
      </c>
      <c r="Y509" s="46">
        <v>0</v>
      </c>
      <c r="Z509" s="47">
        <v>0</v>
      </c>
      <c r="AA509" s="46">
        <v>0</v>
      </c>
      <c r="AB509" s="47">
        <v>0</v>
      </c>
      <c r="AC509" s="59"/>
      <c r="AD509" s="60">
        <f t="shared" si="18"/>
        <v>111.69850000000001</v>
      </c>
      <c r="AE509" s="59"/>
    </row>
    <row r="510" spans="2:31" x14ac:dyDescent="0.3">
      <c r="B510" s="4" t="s">
        <v>36</v>
      </c>
      <c r="C510" s="4"/>
      <c r="D510" s="4"/>
      <c r="E510" s="46">
        <v>0</v>
      </c>
      <c r="F510" s="47">
        <v>0</v>
      </c>
      <c r="G510" s="46">
        <v>0</v>
      </c>
      <c r="H510" s="47">
        <v>0</v>
      </c>
      <c r="I510" s="46">
        <v>0</v>
      </c>
      <c r="J510" s="47">
        <v>0</v>
      </c>
      <c r="K510" s="46">
        <v>0</v>
      </c>
      <c r="L510" s="47">
        <v>0</v>
      </c>
      <c r="M510" s="46">
        <v>8.2366666666666681</v>
      </c>
      <c r="N510" s="47">
        <v>14.349</v>
      </c>
      <c r="O510" s="46">
        <v>13.946999999999997</v>
      </c>
      <c r="P510" s="47">
        <v>14.487000000000004</v>
      </c>
      <c r="Q510" s="46">
        <v>14.068333333333328</v>
      </c>
      <c r="R510" s="47">
        <v>7.7936666666666712</v>
      </c>
      <c r="S510" s="46">
        <v>7.8999999999999915</v>
      </c>
      <c r="T510" s="47">
        <v>5.990166666666668</v>
      </c>
      <c r="U510" s="46">
        <v>0.66466666666666563</v>
      </c>
      <c r="V510" s="47">
        <v>0.1088333333333333</v>
      </c>
      <c r="W510" s="46">
        <v>2.2124999999999995</v>
      </c>
      <c r="X510" s="47">
        <v>0.84916666666666674</v>
      </c>
      <c r="Y510" s="46">
        <v>0</v>
      </c>
      <c r="Z510" s="47">
        <v>0</v>
      </c>
      <c r="AA510" s="46">
        <v>0</v>
      </c>
      <c r="AB510" s="47">
        <v>0</v>
      </c>
      <c r="AC510" s="59"/>
      <c r="AD510" s="60">
        <f t="shared" si="18"/>
        <v>90.606999999999985</v>
      </c>
      <c r="AE510" s="59"/>
    </row>
    <row r="511" spans="2:31" x14ac:dyDescent="0.3">
      <c r="B511" s="4" t="s">
        <v>108</v>
      </c>
      <c r="C511" s="4"/>
      <c r="D511" s="4"/>
      <c r="E511" s="46">
        <v>0</v>
      </c>
      <c r="F511" s="47">
        <v>0</v>
      </c>
      <c r="G511" s="46">
        <v>0</v>
      </c>
      <c r="H511" s="47">
        <v>0</v>
      </c>
      <c r="I511" s="46">
        <v>0</v>
      </c>
      <c r="J511" s="47">
        <v>0</v>
      </c>
      <c r="K511" s="46">
        <v>0</v>
      </c>
      <c r="L511" s="47">
        <v>0</v>
      </c>
      <c r="M511" s="46">
        <v>11.117166666666668</v>
      </c>
      <c r="N511" s="47">
        <v>17.425666666666668</v>
      </c>
      <c r="O511" s="46">
        <v>17.893999999999998</v>
      </c>
      <c r="P511" s="47">
        <v>18.703500000000005</v>
      </c>
      <c r="Q511" s="46">
        <v>18.226833333333335</v>
      </c>
      <c r="R511" s="47">
        <v>7.8041666666666663</v>
      </c>
      <c r="S511" s="46">
        <v>7.2184999999999997</v>
      </c>
      <c r="T511" s="47">
        <v>3.4428333333333327</v>
      </c>
      <c r="U511" s="46">
        <v>0</v>
      </c>
      <c r="V511" s="47">
        <v>0</v>
      </c>
      <c r="W511" s="46">
        <v>0.14391666666666644</v>
      </c>
      <c r="X511" s="47">
        <v>0.22891666666666671</v>
      </c>
      <c r="Y511" s="46">
        <v>0</v>
      </c>
      <c r="Z511" s="47">
        <v>0</v>
      </c>
      <c r="AA511" s="46">
        <v>0</v>
      </c>
      <c r="AB511" s="47">
        <v>0</v>
      </c>
      <c r="AC511" s="59"/>
      <c r="AD511" s="60">
        <f t="shared" si="18"/>
        <v>102.20549999999999</v>
      </c>
      <c r="AE511" s="59"/>
    </row>
    <row r="512" spans="2:31" x14ac:dyDescent="0.3">
      <c r="B512" s="4" t="s">
        <v>86</v>
      </c>
      <c r="C512" s="4"/>
      <c r="D512" s="4"/>
      <c r="E512" s="46">
        <v>0</v>
      </c>
      <c r="F512" s="47">
        <v>0</v>
      </c>
      <c r="G512" s="46">
        <v>0</v>
      </c>
      <c r="H512" s="47">
        <v>0</v>
      </c>
      <c r="I512" s="46">
        <v>0</v>
      </c>
      <c r="J512" s="47">
        <v>0</v>
      </c>
      <c r="K512" s="46">
        <v>0</v>
      </c>
      <c r="L512" s="47">
        <v>0</v>
      </c>
      <c r="M512" s="46">
        <v>0.20199999999999987</v>
      </c>
      <c r="N512" s="47">
        <v>2.7605000000000017</v>
      </c>
      <c r="O512" s="46">
        <v>1.6665000000000001</v>
      </c>
      <c r="P512" s="47">
        <v>2.3166666666666683E-2</v>
      </c>
      <c r="Q512" s="46">
        <v>0</v>
      </c>
      <c r="R512" s="47">
        <v>6.5333333333333313E-2</v>
      </c>
      <c r="S512" s="46">
        <v>0.72550000000000014</v>
      </c>
      <c r="T512" s="47">
        <v>0.27999999999999975</v>
      </c>
      <c r="U512" s="46">
        <v>9.3499999999999917E-2</v>
      </c>
      <c r="V512" s="47">
        <v>9.7000000000000128E-2</v>
      </c>
      <c r="W512" s="46">
        <v>0.3115</v>
      </c>
      <c r="X512" s="47">
        <v>0.11176666666666664</v>
      </c>
      <c r="Y512" s="46">
        <v>0</v>
      </c>
      <c r="Z512" s="47">
        <v>0</v>
      </c>
      <c r="AA512" s="46">
        <v>0</v>
      </c>
      <c r="AB512" s="47">
        <v>0</v>
      </c>
      <c r="AC512" s="59"/>
      <c r="AD512" s="60">
        <f t="shared" si="18"/>
        <v>6.3367666666666675</v>
      </c>
      <c r="AE512" s="59"/>
    </row>
    <row r="513" spans="2:31" x14ac:dyDescent="0.3">
      <c r="B513" s="4" t="s">
        <v>87</v>
      </c>
      <c r="C513" s="4"/>
      <c r="D513" s="4"/>
      <c r="E513" s="46">
        <v>0</v>
      </c>
      <c r="F513" s="47">
        <v>0</v>
      </c>
      <c r="G513" s="46">
        <v>0</v>
      </c>
      <c r="H513" s="47">
        <v>0</v>
      </c>
      <c r="I513" s="46">
        <v>0</v>
      </c>
      <c r="J513" s="47">
        <v>0</v>
      </c>
      <c r="K513" s="46">
        <v>0</v>
      </c>
      <c r="L513" s="47">
        <v>0</v>
      </c>
      <c r="M513" s="46">
        <v>0.41183333333333355</v>
      </c>
      <c r="N513" s="47">
        <v>0</v>
      </c>
      <c r="O513" s="46">
        <v>0</v>
      </c>
      <c r="P513" s="47">
        <v>0.25326666666666653</v>
      </c>
      <c r="Q513" s="46">
        <v>2.0445333333333329</v>
      </c>
      <c r="R513" s="47">
        <v>5.4869999999999992</v>
      </c>
      <c r="S513" s="46">
        <v>8.7023333333333248</v>
      </c>
      <c r="T513" s="47">
        <v>9.2830000000000048</v>
      </c>
      <c r="U513" s="46">
        <v>7.4940000000000113</v>
      </c>
      <c r="V513" s="47">
        <v>9.9397999999999946</v>
      </c>
      <c r="W513" s="46">
        <v>10.819449999999996</v>
      </c>
      <c r="X513" s="47">
        <v>1.6991799999999997</v>
      </c>
      <c r="Y513" s="46">
        <v>0</v>
      </c>
      <c r="Z513" s="47">
        <v>0</v>
      </c>
      <c r="AA513" s="46">
        <v>0</v>
      </c>
      <c r="AB513" s="47">
        <v>0</v>
      </c>
      <c r="AC513" s="59"/>
      <c r="AD513" s="60">
        <f t="shared" si="18"/>
        <v>56.134396666666667</v>
      </c>
      <c r="AE513" s="59"/>
    </row>
    <row r="514" spans="2:31" x14ac:dyDescent="0.3">
      <c r="B514" s="4" t="s">
        <v>93</v>
      </c>
      <c r="C514" s="4"/>
      <c r="D514" s="4"/>
      <c r="E514" s="46">
        <v>0</v>
      </c>
      <c r="F514" s="46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46">
        <v>0</v>
      </c>
      <c r="M514" s="46">
        <v>0</v>
      </c>
      <c r="N514" s="46">
        <v>1.3430000000000006</v>
      </c>
      <c r="O514" s="46">
        <v>1.7808333333333328</v>
      </c>
      <c r="P514" s="46">
        <v>0.20350000000000004</v>
      </c>
      <c r="Q514" s="46">
        <v>0</v>
      </c>
      <c r="R514" s="46">
        <v>1.1666666666666676E-3</v>
      </c>
      <c r="S514" s="46">
        <v>0.12983333333333341</v>
      </c>
      <c r="T514" s="46">
        <v>9.9999999999999908E-2</v>
      </c>
      <c r="U514" s="46">
        <v>0.60000000000000075</v>
      </c>
      <c r="V514" s="46">
        <v>1.709999999999998</v>
      </c>
      <c r="W514" s="46">
        <v>3.1450000000000027</v>
      </c>
      <c r="X514" s="46">
        <v>0.61199999999999999</v>
      </c>
      <c r="Y514" s="46">
        <v>0</v>
      </c>
      <c r="Z514" s="46">
        <v>0</v>
      </c>
      <c r="AA514" s="46">
        <v>0</v>
      </c>
      <c r="AB514" s="46">
        <v>0</v>
      </c>
      <c r="AC514" s="59"/>
      <c r="AD514" s="60">
        <f t="shared" si="18"/>
        <v>9.6253333333333355</v>
      </c>
      <c r="AE514" s="59"/>
    </row>
    <row r="515" spans="2:31" x14ac:dyDescent="0.3">
      <c r="B515" s="4" t="s">
        <v>99</v>
      </c>
      <c r="C515" s="4"/>
      <c r="D515" s="4"/>
      <c r="E515" s="46">
        <v>0</v>
      </c>
      <c r="F515" s="46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46">
        <v>0</v>
      </c>
      <c r="M515" s="46">
        <v>0</v>
      </c>
      <c r="N515" s="46">
        <v>0.13483333333333344</v>
      </c>
      <c r="O515" s="46">
        <v>2.1666666666666796E-3</v>
      </c>
      <c r="P515" s="46">
        <v>0</v>
      </c>
      <c r="Q515" s="46">
        <v>0</v>
      </c>
      <c r="R515" s="46">
        <v>0</v>
      </c>
      <c r="S515" s="46">
        <v>5.3166666666666661E-2</v>
      </c>
      <c r="T515" s="46">
        <v>9.1333333333333322E-2</v>
      </c>
      <c r="U515" s="46">
        <v>0</v>
      </c>
      <c r="V515" s="46">
        <v>0.11488333333333337</v>
      </c>
      <c r="W515" s="46">
        <v>1.0069999999999992</v>
      </c>
      <c r="X515" s="46">
        <v>0.35073333333333329</v>
      </c>
      <c r="Y515" s="46">
        <v>0</v>
      </c>
      <c r="Z515" s="46">
        <v>0</v>
      </c>
      <c r="AA515" s="46">
        <v>0</v>
      </c>
      <c r="AB515" s="46">
        <v>0</v>
      </c>
      <c r="AC515" s="59"/>
      <c r="AD515" s="60">
        <f t="shared" si="18"/>
        <v>1.7541166666666661</v>
      </c>
      <c r="AE515" s="59"/>
    </row>
    <row r="516" spans="2:31" x14ac:dyDescent="0.3">
      <c r="B516" s="4" t="s">
        <v>100</v>
      </c>
      <c r="C516" s="4"/>
      <c r="D516" s="4"/>
      <c r="E516" s="46">
        <v>0</v>
      </c>
      <c r="F516" s="46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46">
        <v>0</v>
      </c>
      <c r="M516" s="46">
        <v>4.6199999999999992</v>
      </c>
      <c r="N516" s="46">
        <v>7.7833333333333296E-2</v>
      </c>
      <c r="O516" s="46">
        <v>15.153000000000002</v>
      </c>
      <c r="P516" s="46">
        <v>46.175833333333323</v>
      </c>
      <c r="Q516" s="46">
        <v>25.788833333333343</v>
      </c>
      <c r="R516" s="46">
        <v>24.886666666666674</v>
      </c>
      <c r="S516" s="46">
        <v>26.269499999999994</v>
      </c>
      <c r="T516" s="46">
        <v>27.283499999999997</v>
      </c>
      <c r="U516" s="46">
        <v>39.953499999999991</v>
      </c>
      <c r="V516" s="46">
        <v>48.688999999999993</v>
      </c>
      <c r="W516" s="46">
        <v>45.815166666666691</v>
      </c>
      <c r="X516" s="46">
        <v>4.5043333333333333</v>
      </c>
      <c r="Y516" s="46">
        <v>0</v>
      </c>
      <c r="Z516" s="46">
        <v>0</v>
      </c>
      <c r="AA516" s="46">
        <v>0</v>
      </c>
      <c r="AB516" s="46">
        <v>0</v>
      </c>
      <c r="AC516" s="59"/>
      <c r="AD516" s="60">
        <f t="shared" si="18"/>
        <v>309.21716666666663</v>
      </c>
      <c r="AE516" s="59"/>
    </row>
    <row r="517" spans="2:31" x14ac:dyDescent="0.3">
      <c r="B517" s="4" t="s">
        <v>101</v>
      </c>
      <c r="C517" s="4"/>
      <c r="D517" s="4"/>
      <c r="E517" s="46">
        <v>0</v>
      </c>
      <c r="F517" s="46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46">
        <v>0</v>
      </c>
      <c r="M517" s="46">
        <v>6.3333333333333366E-2</v>
      </c>
      <c r="N517" s="46">
        <v>4.400000000000003</v>
      </c>
      <c r="O517" s="46">
        <v>11.799999999999992</v>
      </c>
      <c r="P517" s="46">
        <v>19.399999999999995</v>
      </c>
      <c r="Q517" s="46">
        <v>40.340999999999994</v>
      </c>
      <c r="R517" s="46">
        <v>37.710999999999984</v>
      </c>
      <c r="S517" s="46">
        <v>21.665833333333335</v>
      </c>
      <c r="T517" s="46">
        <v>32.546000000000006</v>
      </c>
      <c r="U517" s="46">
        <v>60.352166666666669</v>
      </c>
      <c r="V517" s="46">
        <v>56.366500000000023</v>
      </c>
      <c r="W517" s="46">
        <v>48.563833333333342</v>
      </c>
      <c r="X517" s="46">
        <v>4.8099999999999996</v>
      </c>
      <c r="Y517" s="46">
        <v>0</v>
      </c>
      <c r="Z517" s="46">
        <v>0</v>
      </c>
      <c r="AA517" s="46">
        <v>0</v>
      </c>
      <c r="AB517" s="46">
        <v>0</v>
      </c>
      <c r="AC517" s="59"/>
      <c r="AD517" s="60">
        <f t="shared" si="18"/>
        <v>338.01966666666669</v>
      </c>
      <c r="AE517" s="59"/>
    </row>
    <row r="518" spans="2:31" x14ac:dyDescent="0.3">
      <c r="B518" s="4" t="s">
        <v>102</v>
      </c>
      <c r="C518" s="4"/>
      <c r="D518" s="4"/>
      <c r="E518" s="46">
        <v>0</v>
      </c>
      <c r="F518" s="46">
        <v>0</v>
      </c>
      <c r="G518" s="46">
        <v>0</v>
      </c>
      <c r="H518" s="46">
        <v>0</v>
      </c>
      <c r="I518" s="46">
        <v>0</v>
      </c>
      <c r="J518" s="46">
        <v>0</v>
      </c>
      <c r="K518" s="46">
        <v>0</v>
      </c>
      <c r="L518" s="46">
        <v>0</v>
      </c>
      <c r="M518" s="46">
        <v>0</v>
      </c>
      <c r="N518" s="46">
        <v>1.1666666666666713E-3</v>
      </c>
      <c r="O518" s="46">
        <v>0.51599999999999968</v>
      </c>
      <c r="P518" s="46">
        <v>0</v>
      </c>
      <c r="Q518" s="46">
        <v>0</v>
      </c>
      <c r="R518" s="46">
        <v>2.8500000000000004E-2</v>
      </c>
      <c r="S518" s="46">
        <v>0.28483333333333333</v>
      </c>
      <c r="T518" s="46">
        <v>7.6666666666666628E-3</v>
      </c>
      <c r="U518" s="46">
        <v>0</v>
      </c>
      <c r="V518" s="46">
        <v>7.0583333333333345E-2</v>
      </c>
      <c r="W518" s="46">
        <v>0.45266666666666683</v>
      </c>
      <c r="X518" s="46">
        <v>0.16479999999999997</v>
      </c>
      <c r="Y518" s="46">
        <v>0</v>
      </c>
      <c r="Z518" s="46">
        <v>0</v>
      </c>
      <c r="AA518" s="46">
        <v>0</v>
      </c>
      <c r="AB518" s="46">
        <v>0</v>
      </c>
      <c r="AC518" s="59"/>
      <c r="AD518" s="60">
        <f t="shared" si="18"/>
        <v>1.5262166666666666</v>
      </c>
      <c r="AE518" s="59"/>
    </row>
    <row r="519" spans="2:31" x14ac:dyDescent="0.3">
      <c r="B519" s="4" t="s">
        <v>109</v>
      </c>
      <c r="C519" s="4"/>
      <c r="D519" s="4"/>
      <c r="E519" s="46">
        <v>0</v>
      </c>
      <c r="F519" s="46">
        <v>0</v>
      </c>
      <c r="G519" s="46">
        <v>0</v>
      </c>
      <c r="H519" s="46">
        <v>0</v>
      </c>
      <c r="I519" s="46">
        <v>0</v>
      </c>
      <c r="J519" s="46">
        <v>0</v>
      </c>
      <c r="K519" s="46">
        <v>0</v>
      </c>
      <c r="L519" s="46">
        <v>0</v>
      </c>
      <c r="M519" s="46">
        <v>0</v>
      </c>
      <c r="N519" s="46">
        <v>0</v>
      </c>
      <c r="O519" s="46">
        <v>0</v>
      </c>
      <c r="P519" s="46">
        <v>0</v>
      </c>
      <c r="Q519" s="46">
        <v>0</v>
      </c>
      <c r="R519" s="46">
        <v>0</v>
      </c>
      <c r="S519" s="46">
        <v>0</v>
      </c>
      <c r="T519" s="46">
        <v>2.0719999999999978</v>
      </c>
      <c r="U519" s="46">
        <v>2.2999999999999989</v>
      </c>
      <c r="V519" s="46">
        <v>2.2049999999999987</v>
      </c>
      <c r="W519" s="46">
        <v>2.9919999999999982</v>
      </c>
      <c r="X519" s="46">
        <v>0.76580000000000015</v>
      </c>
      <c r="Y519" s="46">
        <v>0</v>
      </c>
      <c r="Z519" s="46">
        <v>0</v>
      </c>
      <c r="AA519" s="46">
        <v>0</v>
      </c>
      <c r="AB519" s="46">
        <v>0</v>
      </c>
      <c r="AC519" s="59"/>
      <c r="AD519" s="60">
        <f t="shared" si="18"/>
        <v>10.334799999999992</v>
      </c>
      <c r="AE519" s="59"/>
    </row>
    <row r="520" spans="2:31" x14ac:dyDescent="0.3">
      <c r="B520" s="4" t="s">
        <v>115</v>
      </c>
      <c r="C520" s="4"/>
      <c r="D520" s="4"/>
      <c r="E520" s="47">
        <v>0</v>
      </c>
      <c r="F520" s="47">
        <v>0</v>
      </c>
      <c r="G520" s="47">
        <v>0</v>
      </c>
      <c r="H520" s="47">
        <v>0</v>
      </c>
      <c r="I520" s="47">
        <v>0</v>
      </c>
      <c r="J520" s="47">
        <v>0</v>
      </c>
      <c r="K520" s="47">
        <v>0</v>
      </c>
      <c r="L520" s="47">
        <v>0</v>
      </c>
      <c r="M520" s="47">
        <v>1.0386666666666668</v>
      </c>
      <c r="N520" s="47">
        <v>6.2400000000000055</v>
      </c>
      <c r="O520" s="47">
        <v>15.967999999999998</v>
      </c>
      <c r="P520" s="47">
        <v>24.207833333333333</v>
      </c>
      <c r="Q520" s="47">
        <v>49.28683333333332</v>
      </c>
      <c r="R520" s="47">
        <v>83.878166666666658</v>
      </c>
      <c r="S520" s="47">
        <v>94.000000000000028</v>
      </c>
      <c r="T520" s="47">
        <v>103.19166666666666</v>
      </c>
      <c r="U520" s="47">
        <v>94.512833333333361</v>
      </c>
      <c r="V520" s="47">
        <v>82.097333333333367</v>
      </c>
      <c r="W520" s="47">
        <v>77.281166666666664</v>
      </c>
      <c r="X520" s="47">
        <v>10.592666666666668</v>
      </c>
      <c r="Y520" s="47">
        <v>0</v>
      </c>
      <c r="Z520" s="47">
        <v>0</v>
      </c>
      <c r="AA520" s="47">
        <v>0</v>
      </c>
      <c r="AB520" s="47">
        <v>0</v>
      </c>
      <c r="AC520" s="59"/>
      <c r="AD520" s="60">
        <f t="shared" si="18"/>
        <v>642.29516666666677</v>
      </c>
      <c r="AE520" s="59"/>
    </row>
    <row r="521" spans="2:31" x14ac:dyDescent="0.3">
      <c r="B521" s="4" t="s">
        <v>122</v>
      </c>
      <c r="C521" s="4"/>
      <c r="D521" s="4"/>
      <c r="E521" s="47">
        <v>0</v>
      </c>
      <c r="F521" s="47">
        <v>0</v>
      </c>
      <c r="G521" s="47">
        <v>0</v>
      </c>
      <c r="H521" s="47">
        <v>0</v>
      </c>
      <c r="I521" s="47">
        <v>0</v>
      </c>
      <c r="J521" s="47">
        <v>0</v>
      </c>
      <c r="K521" s="47">
        <v>0</v>
      </c>
      <c r="L521" s="47">
        <v>0</v>
      </c>
      <c r="M521" s="47">
        <v>0</v>
      </c>
      <c r="N521" s="47">
        <v>1.5666666666666627E-2</v>
      </c>
      <c r="O521" s="47">
        <v>0</v>
      </c>
      <c r="P521" s="47">
        <v>0</v>
      </c>
      <c r="Q521" s="47">
        <v>0</v>
      </c>
      <c r="R521" s="47">
        <v>0</v>
      </c>
      <c r="S521" s="47">
        <v>0</v>
      </c>
      <c r="T521" s="47">
        <v>0.9458333333333333</v>
      </c>
      <c r="U521" s="47">
        <v>0.22449999999999998</v>
      </c>
      <c r="V521" s="47">
        <v>0.36448333333333333</v>
      </c>
      <c r="W521" s="47">
        <v>1.3214999999999999</v>
      </c>
      <c r="X521" s="47">
        <v>0.50553333333333339</v>
      </c>
      <c r="Y521" s="47">
        <v>0</v>
      </c>
      <c r="Z521" s="47">
        <v>0</v>
      </c>
      <c r="AA521" s="47">
        <v>0</v>
      </c>
      <c r="AB521" s="47">
        <v>0</v>
      </c>
      <c r="AC521" s="59"/>
      <c r="AD521" s="60">
        <f t="shared" si="18"/>
        <v>3.3775166666666667</v>
      </c>
      <c r="AE521" s="59"/>
    </row>
    <row r="522" spans="2:31" x14ac:dyDescent="0.3">
      <c r="B522" s="12" t="s">
        <v>2</v>
      </c>
      <c r="C522" s="12"/>
      <c r="D522" s="12"/>
      <c r="E522" s="13">
        <f>SUM(E476:E521)</f>
        <v>0</v>
      </c>
      <c r="F522" s="13">
        <f t="shared" ref="F522:AB522" si="19">SUM(F476:F521)</f>
        <v>0</v>
      </c>
      <c r="G522" s="13">
        <f t="shared" si="19"/>
        <v>0</v>
      </c>
      <c r="H522" s="13">
        <f t="shared" si="19"/>
        <v>0</v>
      </c>
      <c r="I522" s="13">
        <f t="shared" si="19"/>
        <v>0</v>
      </c>
      <c r="J522" s="13">
        <f t="shared" si="19"/>
        <v>0</v>
      </c>
      <c r="K522" s="13">
        <f t="shared" si="19"/>
        <v>0</v>
      </c>
      <c r="L522" s="13">
        <f t="shared" si="19"/>
        <v>0</v>
      </c>
      <c r="M522" s="13">
        <f t="shared" si="19"/>
        <v>73.19531666666667</v>
      </c>
      <c r="N522" s="13">
        <f t="shared" si="19"/>
        <v>122.86515000000003</v>
      </c>
      <c r="O522" s="13">
        <f t="shared" si="19"/>
        <v>163.54708333333329</v>
      </c>
      <c r="P522" s="13">
        <f t="shared" si="19"/>
        <v>211.27143333333331</v>
      </c>
      <c r="Q522" s="13">
        <f t="shared" si="19"/>
        <v>308.64903333333336</v>
      </c>
      <c r="R522" s="13">
        <f t="shared" si="19"/>
        <v>414.24313333333328</v>
      </c>
      <c r="S522" s="13">
        <f t="shared" si="19"/>
        <v>454.36833333333345</v>
      </c>
      <c r="T522" s="13">
        <f t="shared" si="19"/>
        <v>610.1450000000001</v>
      </c>
      <c r="U522" s="13">
        <f t="shared" si="19"/>
        <v>639.86166666666691</v>
      </c>
      <c r="V522" s="13">
        <f t="shared" si="19"/>
        <v>569.33052333333319</v>
      </c>
      <c r="W522" s="13">
        <f t="shared" si="19"/>
        <v>638.53536583333334</v>
      </c>
      <c r="X522" s="13">
        <f t="shared" si="19"/>
        <v>61.467329166666659</v>
      </c>
      <c r="Y522" s="13">
        <f t="shared" si="19"/>
        <v>0</v>
      </c>
      <c r="Z522" s="13">
        <f t="shared" si="19"/>
        <v>0</v>
      </c>
      <c r="AA522" s="13">
        <f t="shared" si="19"/>
        <v>0</v>
      </c>
      <c r="AB522" s="13">
        <f t="shared" si="19"/>
        <v>0</v>
      </c>
      <c r="AC522" s="97">
        <f>SUM(AC476:AE521)</f>
        <v>4267.4793683333337</v>
      </c>
      <c r="AD522" s="97"/>
      <c r="AE522" s="97"/>
    </row>
    <row r="525" spans="2:31" x14ac:dyDescent="0.3">
      <c r="B525" s="8">
        <f>'Resumen-Mensual'!$O$22</f>
        <v>45362</v>
      </c>
    </row>
    <row r="526" spans="2:31" x14ac:dyDescent="0.3">
      <c r="B526" s="8"/>
    </row>
    <row r="527" spans="2:31" x14ac:dyDescent="0.3">
      <c r="B527" s="9" t="s">
        <v>81</v>
      </c>
      <c r="C527" s="10"/>
      <c r="D527" s="10"/>
      <c r="E527" s="11">
        <v>1</v>
      </c>
      <c r="F527" s="11">
        <v>2</v>
      </c>
      <c r="G527" s="11">
        <v>3</v>
      </c>
      <c r="H527" s="11">
        <v>4</v>
      </c>
      <c r="I527" s="11">
        <v>5</v>
      </c>
      <c r="J527" s="11">
        <v>6</v>
      </c>
      <c r="K527" s="11">
        <v>7</v>
      </c>
      <c r="L527" s="11">
        <v>8</v>
      </c>
      <c r="M527" s="11">
        <v>9</v>
      </c>
      <c r="N527" s="11">
        <v>10</v>
      </c>
      <c r="O527" s="11">
        <v>11</v>
      </c>
      <c r="P527" s="11">
        <v>12</v>
      </c>
      <c r="Q527" s="11">
        <v>13</v>
      </c>
      <c r="R527" s="11">
        <v>14</v>
      </c>
      <c r="S527" s="11">
        <v>15</v>
      </c>
      <c r="T527" s="11">
        <v>16</v>
      </c>
      <c r="U527" s="11">
        <v>17</v>
      </c>
      <c r="V527" s="11">
        <v>18</v>
      </c>
      <c r="W527" s="11">
        <v>19</v>
      </c>
      <c r="X527" s="11">
        <v>20</v>
      </c>
      <c r="Y527" s="11">
        <v>21</v>
      </c>
      <c r="Z527" s="11">
        <v>22</v>
      </c>
      <c r="AA527" s="11">
        <v>23</v>
      </c>
      <c r="AB527" s="11">
        <v>24</v>
      </c>
      <c r="AC527" s="88" t="s">
        <v>2</v>
      </c>
      <c r="AD527" s="88"/>
      <c r="AE527" s="88"/>
    </row>
    <row r="528" spans="2:31" x14ac:dyDescent="0.3">
      <c r="B528" s="14" t="s">
        <v>4</v>
      </c>
      <c r="C528" s="50"/>
      <c r="D528" s="50"/>
      <c r="E528" s="46">
        <v>0</v>
      </c>
      <c r="F528" s="47">
        <v>0</v>
      </c>
      <c r="G528" s="46">
        <v>0</v>
      </c>
      <c r="H528" s="47">
        <v>0</v>
      </c>
      <c r="I528" s="46">
        <v>0</v>
      </c>
      <c r="J528" s="47">
        <v>0</v>
      </c>
      <c r="K528" s="46">
        <v>0</v>
      </c>
      <c r="L528" s="47">
        <v>0</v>
      </c>
      <c r="M528" s="46">
        <v>0</v>
      </c>
      <c r="N528" s="47">
        <v>21.742666666666672</v>
      </c>
      <c r="O528" s="46">
        <v>0.66200000000000059</v>
      </c>
      <c r="P528" s="47">
        <v>0</v>
      </c>
      <c r="Q528" s="46">
        <v>0</v>
      </c>
      <c r="R528" s="47">
        <v>0</v>
      </c>
      <c r="S528" s="46">
        <v>0</v>
      </c>
      <c r="T528" s="47">
        <v>0</v>
      </c>
      <c r="U528" s="46">
        <v>0</v>
      </c>
      <c r="V528" s="47">
        <v>0.16049999999999962</v>
      </c>
      <c r="W528" s="46">
        <v>0</v>
      </c>
      <c r="X528" s="47">
        <v>0</v>
      </c>
      <c r="Y528" s="46">
        <v>0</v>
      </c>
      <c r="Z528" s="47">
        <v>0</v>
      </c>
      <c r="AA528" s="46">
        <v>0</v>
      </c>
      <c r="AB528" s="47">
        <v>0</v>
      </c>
      <c r="AC528" s="61"/>
      <c r="AD528" s="62">
        <f>SUM(E528:AB528)</f>
        <v>22.56516666666667</v>
      </c>
      <c r="AE528" s="61"/>
    </row>
    <row r="529" spans="2:31" x14ac:dyDescent="0.3">
      <c r="B529" s="14" t="s">
        <v>5</v>
      </c>
      <c r="C529" s="14"/>
      <c r="D529" s="14"/>
      <c r="E529" s="46">
        <v>0</v>
      </c>
      <c r="F529" s="47">
        <v>0</v>
      </c>
      <c r="G529" s="46">
        <v>0</v>
      </c>
      <c r="H529" s="47">
        <v>0</v>
      </c>
      <c r="I529" s="46">
        <v>0</v>
      </c>
      <c r="J529" s="47">
        <v>0</v>
      </c>
      <c r="K529" s="46">
        <v>0</v>
      </c>
      <c r="L529" s="47">
        <v>0</v>
      </c>
      <c r="M529" s="46">
        <v>0</v>
      </c>
      <c r="N529" s="47">
        <v>2.1823333333333332</v>
      </c>
      <c r="O529" s="46">
        <v>0</v>
      </c>
      <c r="P529" s="47">
        <v>0</v>
      </c>
      <c r="Q529" s="46">
        <v>0</v>
      </c>
      <c r="R529" s="47">
        <v>9.6673333333333353</v>
      </c>
      <c r="S529" s="46">
        <v>8.4001666666666672</v>
      </c>
      <c r="T529" s="47">
        <v>3.6906666666666639</v>
      </c>
      <c r="U529" s="46">
        <v>7.6238333333333399</v>
      </c>
      <c r="V529" s="47">
        <v>28.795333333333318</v>
      </c>
      <c r="W529" s="46">
        <v>16.530333333333338</v>
      </c>
      <c r="X529" s="47">
        <v>0</v>
      </c>
      <c r="Y529" s="46">
        <v>0</v>
      </c>
      <c r="Z529" s="47">
        <v>0</v>
      </c>
      <c r="AA529" s="46">
        <v>0</v>
      </c>
      <c r="AB529" s="47">
        <v>0</v>
      </c>
      <c r="AC529" s="59"/>
      <c r="AD529" s="60">
        <f>SUM(E529:AB529)</f>
        <v>76.889999999999986</v>
      </c>
      <c r="AE529" s="59"/>
    </row>
    <row r="530" spans="2:31" x14ac:dyDescent="0.3">
      <c r="B530" s="14" t="s">
        <v>6</v>
      </c>
      <c r="C530" s="14"/>
      <c r="D530" s="14"/>
      <c r="E530" s="46">
        <v>0</v>
      </c>
      <c r="F530" s="47">
        <v>0</v>
      </c>
      <c r="G530" s="46">
        <v>0</v>
      </c>
      <c r="H530" s="47">
        <v>0</v>
      </c>
      <c r="I530" s="46">
        <v>0</v>
      </c>
      <c r="J530" s="47">
        <v>0</v>
      </c>
      <c r="K530" s="46">
        <v>0</v>
      </c>
      <c r="L530" s="47">
        <v>0</v>
      </c>
      <c r="M530" s="46">
        <v>0</v>
      </c>
      <c r="N530" s="47">
        <v>0.81376666666666675</v>
      </c>
      <c r="O530" s="46">
        <v>2.0666666666666684E-2</v>
      </c>
      <c r="P530" s="47">
        <v>0</v>
      </c>
      <c r="Q530" s="46">
        <v>11.652866666666672</v>
      </c>
      <c r="R530" s="47">
        <v>42.563000000000059</v>
      </c>
      <c r="S530" s="46">
        <v>37.06750000000001</v>
      </c>
      <c r="T530" s="47">
        <v>30.038333333333309</v>
      </c>
      <c r="U530" s="46">
        <v>34.459999999999965</v>
      </c>
      <c r="V530" s="47">
        <v>36.531500000000001</v>
      </c>
      <c r="W530" s="46">
        <v>20.620233333333321</v>
      </c>
      <c r="X530" s="47">
        <v>3.9019749999999997</v>
      </c>
      <c r="Y530" s="46">
        <v>0</v>
      </c>
      <c r="Z530" s="47">
        <v>0</v>
      </c>
      <c r="AA530" s="46">
        <v>0</v>
      </c>
      <c r="AB530" s="47">
        <v>0</v>
      </c>
      <c r="AC530" s="59"/>
      <c r="AD530" s="60">
        <f t="shared" ref="AD530:AD573" si="20">SUM(E530:AB530)</f>
        <v>217.66984166666666</v>
      </c>
      <c r="AE530" s="59"/>
    </row>
    <row r="531" spans="2:31" x14ac:dyDescent="0.3">
      <c r="B531" s="14" t="s">
        <v>106</v>
      </c>
      <c r="C531" s="14"/>
      <c r="D531" s="14"/>
      <c r="E531" s="46">
        <v>0</v>
      </c>
      <c r="F531" s="47">
        <v>0</v>
      </c>
      <c r="G531" s="46">
        <v>0</v>
      </c>
      <c r="H531" s="47">
        <v>0</v>
      </c>
      <c r="I531" s="46">
        <v>0</v>
      </c>
      <c r="J531" s="47">
        <v>0</v>
      </c>
      <c r="K531" s="46">
        <v>0</v>
      </c>
      <c r="L531" s="47">
        <v>0</v>
      </c>
      <c r="M531" s="46">
        <v>0</v>
      </c>
      <c r="N531" s="47">
        <v>7.3266666666666661E-2</v>
      </c>
      <c r="O531" s="46">
        <v>0.10920000000000001</v>
      </c>
      <c r="P531" s="47">
        <v>0</v>
      </c>
      <c r="Q531" s="46">
        <v>16.644333333333336</v>
      </c>
      <c r="R531" s="47">
        <v>68.481999999999985</v>
      </c>
      <c r="S531" s="46">
        <v>92.096166666666633</v>
      </c>
      <c r="T531" s="47">
        <v>75.434333333333299</v>
      </c>
      <c r="U531" s="46">
        <v>74.069499999999977</v>
      </c>
      <c r="V531" s="47">
        <v>89.421499999999952</v>
      </c>
      <c r="W531" s="46">
        <v>66.747399999999985</v>
      </c>
      <c r="X531" s="47">
        <v>10.977399999999999</v>
      </c>
      <c r="Y531" s="46">
        <v>0</v>
      </c>
      <c r="Z531" s="47">
        <v>0</v>
      </c>
      <c r="AA531" s="46">
        <v>0</v>
      </c>
      <c r="AB531" s="47">
        <v>0</v>
      </c>
      <c r="AC531" s="59"/>
      <c r="AD531" s="60">
        <f t="shared" si="20"/>
        <v>494.05509999999981</v>
      </c>
      <c r="AE531" s="59"/>
    </row>
    <row r="532" spans="2:31" x14ac:dyDescent="0.3">
      <c r="B532" s="14" t="s">
        <v>7</v>
      </c>
      <c r="C532" s="14"/>
      <c r="D532" s="14"/>
      <c r="E532" s="46">
        <v>0</v>
      </c>
      <c r="F532" s="47">
        <v>0</v>
      </c>
      <c r="G532" s="46">
        <v>0</v>
      </c>
      <c r="H532" s="47">
        <v>0</v>
      </c>
      <c r="I532" s="46">
        <v>0</v>
      </c>
      <c r="J532" s="47">
        <v>0</v>
      </c>
      <c r="K532" s="46">
        <v>0</v>
      </c>
      <c r="L532" s="47">
        <v>0</v>
      </c>
      <c r="M532" s="46">
        <v>0</v>
      </c>
      <c r="N532" s="47">
        <v>1.7393333333333332</v>
      </c>
      <c r="O532" s="46">
        <v>5.5933333333333342E-2</v>
      </c>
      <c r="P532" s="47">
        <v>0</v>
      </c>
      <c r="Q532" s="46">
        <v>14.342366666666667</v>
      </c>
      <c r="R532" s="47">
        <v>72.859500000000011</v>
      </c>
      <c r="S532" s="46">
        <v>77.413333333333341</v>
      </c>
      <c r="T532" s="47">
        <v>53.756166666666644</v>
      </c>
      <c r="U532" s="46">
        <v>56.36999999999999</v>
      </c>
      <c r="V532" s="47">
        <v>66.49966666666667</v>
      </c>
      <c r="W532" s="46">
        <v>41.902716666666649</v>
      </c>
      <c r="X532" s="47">
        <v>6.0947466666666674</v>
      </c>
      <c r="Y532" s="46">
        <v>0</v>
      </c>
      <c r="Z532" s="47">
        <v>0</v>
      </c>
      <c r="AA532" s="46">
        <v>0</v>
      </c>
      <c r="AB532" s="47">
        <v>0</v>
      </c>
      <c r="AC532" s="59"/>
      <c r="AD532" s="60">
        <f t="shared" si="20"/>
        <v>391.0337633333333</v>
      </c>
      <c r="AE532" s="59"/>
    </row>
    <row r="533" spans="2:31" x14ac:dyDescent="0.3">
      <c r="B533" s="14" t="s">
        <v>8</v>
      </c>
      <c r="C533" s="14"/>
      <c r="D533" s="14"/>
      <c r="E533" s="46">
        <v>0</v>
      </c>
      <c r="F533" s="47">
        <v>0</v>
      </c>
      <c r="G533" s="46">
        <v>0</v>
      </c>
      <c r="H533" s="47">
        <v>0</v>
      </c>
      <c r="I533" s="46">
        <v>0</v>
      </c>
      <c r="J533" s="47">
        <v>0</v>
      </c>
      <c r="K533" s="46">
        <v>0</v>
      </c>
      <c r="L533" s="47">
        <v>0</v>
      </c>
      <c r="M533" s="46">
        <v>0</v>
      </c>
      <c r="N533" s="47">
        <v>0.75900000000000023</v>
      </c>
      <c r="O533" s="46">
        <v>0</v>
      </c>
      <c r="P533" s="47">
        <v>0</v>
      </c>
      <c r="Q533" s="46">
        <v>2.6837833333333325</v>
      </c>
      <c r="R533" s="47">
        <v>9.476500000000005</v>
      </c>
      <c r="S533" s="46">
        <v>19.708500000000011</v>
      </c>
      <c r="T533" s="47">
        <v>28.025000000000027</v>
      </c>
      <c r="U533" s="46">
        <v>27.357499999999991</v>
      </c>
      <c r="V533" s="47">
        <v>2.5354166666666638</v>
      </c>
      <c r="W533" s="46">
        <v>0</v>
      </c>
      <c r="X533" s="47">
        <v>0</v>
      </c>
      <c r="Y533" s="46">
        <v>0</v>
      </c>
      <c r="Z533" s="47">
        <v>0</v>
      </c>
      <c r="AA533" s="46">
        <v>0</v>
      </c>
      <c r="AB533" s="47">
        <v>0</v>
      </c>
      <c r="AC533" s="59"/>
      <c r="AD533" s="60">
        <f t="shared" si="20"/>
        <v>90.545700000000025</v>
      </c>
      <c r="AE533" s="59"/>
    </row>
    <row r="534" spans="2:31" x14ac:dyDescent="0.3">
      <c r="B534" s="14" t="s">
        <v>9</v>
      </c>
      <c r="C534" s="14"/>
      <c r="D534" s="14"/>
      <c r="E534" s="46">
        <v>0</v>
      </c>
      <c r="F534" s="47">
        <v>0</v>
      </c>
      <c r="G534" s="46">
        <v>0</v>
      </c>
      <c r="H534" s="47">
        <v>0</v>
      </c>
      <c r="I534" s="46">
        <v>0</v>
      </c>
      <c r="J534" s="47">
        <v>0</v>
      </c>
      <c r="K534" s="46">
        <v>0</v>
      </c>
      <c r="L534" s="47">
        <v>0</v>
      </c>
      <c r="M534" s="46">
        <v>0</v>
      </c>
      <c r="N534" s="47">
        <v>0.47318333333333346</v>
      </c>
      <c r="O534" s="46">
        <v>0</v>
      </c>
      <c r="P534" s="47">
        <v>0</v>
      </c>
      <c r="Q534" s="46">
        <v>0</v>
      </c>
      <c r="R534" s="47">
        <v>0</v>
      </c>
      <c r="S534" s="46">
        <v>4.6845000000000017</v>
      </c>
      <c r="T534" s="47">
        <v>18.808500000000002</v>
      </c>
      <c r="U534" s="46">
        <v>10.056166666666661</v>
      </c>
      <c r="V534" s="47">
        <v>5.9153333333333284</v>
      </c>
      <c r="W534" s="46">
        <v>10.126099999999999</v>
      </c>
      <c r="X534" s="47">
        <v>12.290944999999999</v>
      </c>
      <c r="Y534" s="46">
        <v>0</v>
      </c>
      <c r="Z534" s="47">
        <v>0</v>
      </c>
      <c r="AA534" s="46">
        <v>0</v>
      </c>
      <c r="AB534" s="47">
        <v>0</v>
      </c>
      <c r="AC534" s="59"/>
      <c r="AD534" s="60">
        <f t="shared" si="20"/>
        <v>62.354728333333327</v>
      </c>
      <c r="AE534" s="59"/>
    </row>
    <row r="535" spans="2:31" x14ac:dyDescent="0.3">
      <c r="B535" s="14" t="s">
        <v>10</v>
      </c>
      <c r="C535" s="14"/>
      <c r="D535" s="14"/>
      <c r="E535" s="46">
        <v>0</v>
      </c>
      <c r="F535" s="47">
        <v>0</v>
      </c>
      <c r="G535" s="46">
        <v>0</v>
      </c>
      <c r="H535" s="47">
        <v>0</v>
      </c>
      <c r="I535" s="46">
        <v>0</v>
      </c>
      <c r="J535" s="47">
        <v>0</v>
      </c>
      <c r="K535" s="46">
        <v>0</v>
      </c>
      <c r="L535" s="47">
        <v>0</v>
      </c>
      <c r="M535" s="46">
        <v>0</v>
      </c>
      <c r="N535" s="47">
        <v>4.1666666666666961E-3</v>
      </c>
      <c r="O535" s="46">
        <v>0.19070000000000001</v>
      </c>
      <c r="P535" s="47">
        <v>0</v>
      </c>
      <c r="Q535" s="46">
        <v>0</v>
      </c>
      <c r="R535" s="47">
        <v>2.3216666666666668</v>
      </c>
      <c r="S535" s="46">
        <v>3.8118333333333339</v>
      </c>
      <c r="T535" s="47">
        <v>0</v>
      </c>
      <c r="U535" s="46">
        <v>0</v>
      </c>
      <c r="V535" s="47">
        <v>0</v>
      </c>
      <c r="W535" s="46">
        <v>0</v>
      </c>
      <c r="X535" s="47">
        <v>0</v>
      </c>
      <c r="Y535" s="46">
        <v>0</v>
      </c>
      <c r="Z535" s="47">
        <v>0</v>
      </c>
      <c r="AA535" s="46">
        <v>0</v>
      </c>
      <c r="AB535" s="47">
        <v>0</v>
      </c>
      <c r="AC535" s="59"/>
      <c r="AD535" s="60">
        <f t="shared" si="20"/>
        <v>6.3283666666666676</v>
      </c>
      <c r="AE535" s="59"/>
    </row>
    <row r="536" spans="2:31" x14ac:dyDescent="0.3">
      <c r="B536" s="14" t="s">
        <v>11</v>
      </c>
      <c r="C536" s="14"/>
      <c r="D536" s="14"/>
      <c r="E536" s="46">
        <v>0</v>
      </c>
      <c r="F536" s="47">
        <v>0</v>
      </c>
      <c r="G536" s="46">
        <v>0</v>
      </c>
      <c r="H536" s="47">
        <v>0</v>
      </c>
      <c r="I536" s="46">
        <v>0</v>
      </c>
      <c r="J536" s="47">
        <v>0</v>
      </c>
      <c r="K536" s="46">
        <v>0</v>
      </c>
      <c r="L536" s="47">
        <v>0</v>
      </c>
      <c r="M536" s="46">
        <v>0</v>
      </c>
      <c r="N536" s="47">
        <v>0.1343333333333335</v>
      </c>
      <c r="O536" s="46">
        <v>0.40136666666666654</v>
      </c>
      <c r="P536" s="47">
        <v>0</v>
      </c>
      <c r="Q536" s="46">
        <v>0</v>
      </c>
      <c r="R536" s="47">
        <v>2.5514999999999977</v>
      </c>
      <c r="S536" s="46">
        <v>3.6933333333333329</v>
      </c>
      <c r="T536" s="47">
        <v>0</v>
      </c>
      <c r="U536" s="46">
        <v>0</v>
      </c>
      <c r="V536" s="47">
        <v>0</v>
      </c>
      <c r="W536" s="46">
        <v>0</v>
      </c>
      <c r="X536" s="47">
        <v>5.0489933333333337</v>
      </c>
      <c r="Y536" s="46">
        <v>0</v>
      </c>
      <c r="Z536" s="47">
        <v>0</v>
      </c>
      <c r="AA536" s="46">
        <v>0</v>
      </c>
      <c r="AB536" s="47">
        <v>0</v>
      </c>
      <c r="AC536" s="59"/>
      <c r="AD536" s="60">
        <f t="shared" si="20"/>
        <v>11.829526666666665</v>
      </c>
      <c r="AE536" s="59"/>
    </row>
    <row r="537" spans="2:31" x14ac:dyDescent="0.3">
      <c r="B537" s="14" t="s">
        <v>12</v>
      </c>
      <c r="C537" s="14"/>
      <c r="D537" s="14"/>
      <c r="E537" s="46">
        <v>0</v>
      </c>
      <c r="F537" s="47">
        <v>0</v>
      </c>
      <c r="G537" s="46">
        <v>0</v>
      </c>
      <c r="H537" s="47">
        <v>0</v>
      </c>
      <c r="I537" s="46">
        <v>0</v>
      </c>
      <c r="J537" s="47">
        <v>0</v>
      </c>
      <c r="K537" s="46">
        <v>0</v>
      </c>
      <c r="L537" s="47">
        <v>0</v>
      </c>
      <c r="M537" s="46">
        <v>0</v>
      </c>
      <c r="N537" s="47">
        <v>0.26966666666666655</v>
      </c>
      <c r="O537" s="46">
        <v>0</v>
      </c>
      <c r="P537" s="47">
        <v>0</v>
      </c>
      <c r="Q537" s="46">
        <v>0</v>
      </c>
      <c r="R537" s="47">
        <v>0</v>
      </c>
      <c r="S537" s="46">
        <v>0</v>
      </c>
      <c r="T537" s="47">
        <v>0</v>
      </c>
      <c r="U537" s="46">
        <v>0</v>
      </c>
      <c r="V537" s="47">
        <v>0</v>
      </c>
      <c r="W537" s="46">
        <v>0</v>
      </c>
      <c r="X537" s="47">
        <v>0.48683333333333439</v>
      </c>
      <c r="Y537" s="46">
        <v>0</v>
      </c>
      <c r="Z537" s="47">
        <v>0</v>
      </c>
      <c r="AA537" s="46">
        <v>0</v>
      </c>
      <c r="AB537" s="47">
        <v>0</v>
      </c>
      <c r="AC537" s="59"/>
      <c r="AD537" s="60">
        <f t="shared" si="20"/>
        <v>0.75650000000000095</v>
      </c>
      <c r="AE537" s="59"/>
    </row>
    <row r="538" spans="2:31" x14ac:dyDescent="0.3">
      <c r="B538" s="14" t="s">
        <v>13</v>
      </c>
      <c r="C538" s="14"/>
      <c r="D538" s="14"/>
      <c r="E538" s="46">
        <v>0</v>
      </c>
      <c r="F538" s="47">
        <v>0</v>
      </c>
      <c r="G538" s="46">
        <v>0</v>
      </c>
      <c r="H538" s="47">
        <v>0</v>
      </c>
      <c r="I538" s="46">
        <v>0</v>
      </c>
      <c r="J538" s="47">
        <v>0</v>
      </c>
      <c r="K538" s="46">
        <v>0</v>
      </c>
      <c r="L538" s="47">
        <v>0</v>
      </c>
      <c r="M538" s="46">
        <v>0</v>
      </c>
      <c r="N538" s="47">
        <v>1.0000000000000024E-2</v>
      </c>
      <c r="O538" s="46">
        <v>0.11099999999999995</v>
      </c>
      <c r="P538" s="47">
        <v>0</v>
      </c>
      <c r="Q538" s="46">
        <v>0</v>
      </c>
      <c r="R538" s="47">
        <v>16.752833333333331</v>
      </c>
      <c r="S538" s="46">
        <v>34.656833333333338</v>
      </c>
      <c r="T538" s="47">
        <v>53.338500000000003</v>
      </c>
      <c r="U538" s="46">
        <v>62.310000000000016</v>
      </c>
      <c r="V538" s="47">
        <v>73.069333333333333</v>
      </c>
      <c r="W538" s="46">
        <v>61.559333333333342</v>
      </c>
      <c r="X538" s="47">
        <v>12.049000000000005</v>
      </c>
      <c r="Y538" s="46">
        <v>0</v>
      </c>
      <c r="Z538" s="47">
        <v>0</v>
      </c>
      <c r="AA538" s="46">
        <v>0</v>
      </c>
      <c r="AB538" s="47">
        <v>0</v>
      </c>
      <c r="AC538" s="59"/>
      <c r="AD538" s="60">
        <f t="shared" si="20"/>
        <v>313.85683333333333</v>
      </c>
      <c r="AE538" s="59"/>
    </row>
    <row r="539" spans="2:31" x14ac:dyDescent="0.3">
      <c r="B539" s="14" t="s">
        <v>14</v>
      </c>
      <c r="C539" s="14"/>
      <c r="D539" s="14"/>
      <c r="E539" s="46">
        <v>0</v>
      </c>
      <c r="F539" s="47">
        <v>0</v>
      </c>
      <c r="G539" s="46">
        <v>0</v>
      </c>
      <c r="H539" s="47">
        <v>0</v>
      </c>
      <c r="I539" s="46">
        <v>0</v>
      </c>
      <c r="J539" s="47">
        <v>0</v>
      </c>
      <c r="K539" s="46">
        <v>0</v>
      </c>
      <c r="L539" s="47">
        <v>0</v>
      </c>
      <c r="M539" s="46">
        <v>0</v>
      </c>
      <c r="N539" s="47">
        <v>0</v>
      </c>
      <c r="O539" s="46">
        <v>0</v>
      </c>
      <c r="P539" s="47">
        <v>0</v>
      </c>
      <c r="Q539" s="46">
        <v>0</v>
      </c>
      <c r="R539" s="47">
        <v>0</v>
      </c>
      <c r="S539" s="46">
        <v>0</v>
      </c>
      <c r="T539" s="47">
        <v>0</v>
      </c>
      <c r="U539" s="46">
        <v>0</v>
      </c>
      <c r="V539" s="47">
        <v>0</v>
      </c>
      <c r="W539" s="46">
        <v>0</v>
      </c>
      <c r="X539" s="47">
        <v>0</v>
      </c>
      <c r="Y539" s="46">
        <v>0</v>
      </c>
      <c r="Z539" s="47">
        <v>0</v>
      </c>
      <c r="AA539" s="46">
        <v>0</v>
      </c>
      <c r="AB539" s="47">
        <v>0</v>
      </c>
      <c r="AC539" s="59"/>
      <c r="AD539" s="60">
        <f t="shared" si="20"/>
        <v>0</v>
      </c>
      <c r="AE539" s="59"/>
    </row>
    <row r="540" spans="2:31" x14ac:dyDescent="0.3">
      <c r="B540" s="14" t="s">
        <v>15</v>
      </c>
      <c r="C540" s="14"/>
      <c r="D540" s="14"/>
      <c r="E540" s="46">
        <v>0</v>
      </c>
      <c r="F540" s="47">
        <v>0</v>
      </c>
      <c r="G540" s="46">
        <v>0</v>
      </c>
      <c r="H540" s="47">
        <v>0</v>
      </c>
      <c r="I540" s="46">
        <v>0</v>
      </c>
      <c r="J540" s="47">
        <v>0</v>
      </c>
      <c r="K540" s="46">
        <v>0</v>
      </c>
      <c r="L540" s="47">
        <v>0</v>
      </c>
      <c r="M540" s="46">
        <v>0</v>
      </c>
      <c r="N540" s="47">
        <v>2.741333333333333</v>
      </c>
      <c r="O540" s="46">
        <v>0.90983333333333327</v>
      </c>
      <c r="P540" s="47">
        <v>0</v>
      </c>
      <c r="Q540" s="46">
        <v>0</v>
      </c>
      <c r="R540" s="47">
        <v>0</v>
      </c>
      <c r="S540" s="46">
        <v>0</v>
      </c>
      <c r="T540" s="47">
        <v>0</v>
      </c>
      <c r="U540" s="46">
        <v>2.409166666666668</v>
      </c>
      <c r="V540" s="47">
        <v>6.669666666666668</v>
      </c>
      <c r="W540" s="46">
        <v>7.8755000000000051</v>
      </c>
      <c r="X540" s="47">
        <v>5.2463333333333315</v>
      </c>
      <c r="Y540" s="46">
        <v>0</v>
      </c>
      <c r="Z540" s="47">
        <v>0</v>
      </c>
      <c r="AA540" s="46">
        <v>0</v>
      </c>
      <c r="AB540" s="47">
        <v>0</v>
      </c>
      <c r="AC540" s="59"/>
      <c r="AD540" s="60">
        <f t="shared" si="20"/>
        <v>25.851833333333339</v>
      </c>
      <c r="AE540" s="59"/>
    </row>
    <row r="541" spans="2:31" x14ac:dyDescent="0.3">
      <c r="B541" s="14" t="s">
        <v>16</v>
      </c>
      <c r="C541" s="14"/>
      <c r="D541" s="14"/>
      <c r="E541" s="46">
        <v>0</v>
      </c>
      <c r="F541" s="47">
        <v>0</v>
      </c>
      <c r="G541" s="46">
        <v>0</v>
      </c>
      <c r="H541" s="47">
        <v>0</v>
      </c>
      <c r="I541" s="46">
        <v>0</v>
      </c>
      <c r="J541" s="47">
        <v>0</v>
      </c>
      <c r="K541" s="46">
        <v>0</v>
      </c>
      <c r="L541" s="47">
        <v>0</v>
      </c>
      <c r="M541" s="46">
        <v>0</v>
      </c>
      <c r="N541" s="47">
        <v>3.0811666666666655</v>
      </c>
      <c r="O541" s="46">
        <v>1.6100000000000003</v>
      </c>
      <c r="P541" s="47">
        <v>0</v>
      </c>
      <c r="Q541" s="46">
        <v>0</v>
      </c>
      <c r="R541" s="47">
        <v>0</v>
      </c>
      <c r="S541" s="46">
        <v>0</v>
      </c>
      <c r="T541" s="47">
        <v>0</v>
      </c>
      <c r="U541" s="46">
        <v>0</v>
      </c>
      <c r="V541" s="47">
        <v>0</v>
      </c>
      <c r="W541" s="46">
        <v>0</v>
      </c>
      <c r="X541" s="47">
        <v>0.46033333333333365</v>
      </c>
      <c r="Y541" s="46">
        <v>0</v>
      </c>
      <c r="Z541" s="47">
        <v>0</v>
      </c>
      <c r="AA541" s="46">
        <v>0</v>
      </c>
      <c r="AB541" s="47">
        <v>0</v>
      </c>
      <c r="AC541" s="59"/>
      <c r="AD541" s="60">
        <f t="shared" si="20"/>
        <v>5.1514999999999995</v>
      </c>
      <c r="AE541" s="59"/>
    </row>
    <row r="542" spans="2:31" x14ac:dyDescent="0.3">
      <c r="B542" s="14" t="s">
        <v>17</v>
      </c>
      <c r="C542" s="14"/>
      <c r="D542" s="14"/>
      <c r="E542" s="46">
        <v>0</v>
      </c>
      <c r="F542" s="47">
        <v>0</v>
      </c>
      <c r="G542" s="46">
        <v>0</v>
      </c>
      <c r="H542" s="47">
        <v>0</v>
      </c>
      <c r="I542" s="46">
        <v>0</v>
      </c>
      <c r="J542" s="47">
        <v>0</v>
      </c>
      <c r="K542" s="46">
        <v>0</v>
      </c>
      <c r="L542" s="47">
        <v>0</v>
      </c>
      <c r="M542" s="46">
        <v>0</v>
      </c>
      <c r="N542" s="47">
        <v>0.39499999999999974</v>
      </c>
      <c r="O542" s="46">
        <v>0.28466666666666668</v>
      </c>
      <c r="P542" s="47">
        <v>0</v>
      </c>
      <c r="Q542" s="46">
        <v>0</v>
      </c>
      <c r="R542" s="47">
        <v>0</v>
      </c>
      <c r="S542" s="46">
        <v>0</v>
      </c>
      <c r="T542" s="47">
        <v>3.2279999999999989</v>
      </c>
      <c r="U542" s="46">
        <v>26.931333333333324</v>
      </c>
      <c r="V542" s="47">
        <v>23.334166666666668</v>
      </c>
      <c r="W542" s="46">
        <v>0</v>
      </c>
      <c r="X542" s="47">
        <v>0</v>
      </c>
      <c r="Y542" s="46">
        <v>0</v>
      </c>
      <c r="Z542" s="47">
        <v>0</v>
      </c>
      <c r="AA542" s="46">
        <v>0</v>
      </c>
      <c r="AB542" s="47">
        <v>0</v>
      </c>
      <c r="AC542" s="59"/>
      <c r="AD542" s="60">
        <f t="shared" si="20"/>
        <v>54.17316666666666</v>
      </c>
      <c r="AE542" s="59"/>
    </row>
    <row r="543" spans="2:31" x14ac:dyDescent="0.3">
      <c r="B543" s="14" t="s">
        <v>18</v>
      </c>
      <c r="C543" s="14"/>
      <c r="D543" s="14"/>
      <c r="E543" s="46">
        <v>0</v>
      </c>
      <c r="F543" s="47">
        <v>0</v>
      </c>
      <c r="G543" s="46">
        <v>0</v>
      </c>
      <c r="H543" s="47">
        <v>0</v>
      </c>
      <c r="I543" s="46">
        <v>0</v>
      </c>
      <c r="J543" s="47">
        <v>0</v>
      </c>
      <c r="K543" s="46">
        <v>0</v>
      </c>
      <c r="L543" s="47">
        <v>0</v>
      </c>
      <c r="M543" s="46">
        <v>0</v>
      </c>
      <c r="N543" s="47">
        <v>2.5345</v>
      </c>
      <c r="O543" s="46">
        <v>1.1970000000000001</v>
      </c>
      <c r="P543" s="47">
        <v>0</v>
      </c>
      <c r="Q543" s="46">
        <v>0</v>
      </c>
      <c r="R543" s="47">
        <v>0</v>
      </c>
      <c r="S543" s="46">
        <v>0</v>
      </c>
      <c r="T543" s="47">
        <v>1.0191666666666666</v>
      </c>
      <c r="U543" s="46">
        <v>0.89949999999999997</v>
      </c>
      <c r="V543" s="47">
        <v>0</v>
      </c>
      <c r="W543" s="46">
        <v>0</v>
      </c>
      <c r="X543" s="47">
        <v>1.3176666666666665</v>
      </c>
      <c r="Y543" s="46">
        <v>0</v>
      </c>
      <c r="Z543" s="47">
        <v>0</v>
      </c>
      <c r="AA543" s="46">
        <v>0</v>
      </c>
      <c r="AB543" s="47">
        <v>0</v>
      </c>
      <c r="AC543" s="59"/>
      <c r="AD543" s="60">
        <f t="shared" si="20"/>
        <v>6.9678333333333331</v>
      </c>
      <c r="AE543" s="59"/>
    </row>
    <row r="544" spans="2:31" x14ac:dyDescent="0.3">
      <c r="B544" s="14" t="s">
        <v>19</v>
      </c>
      <c r="C544" s="14"/>
      <c r="D544" s="14"/>
      <c r="E544" s="46">
        <v>0</v>
      </c>
      <c r="F544" s="47">
        <v>0</v>
      </c>
      <c r="G544" s="46">
        <v>0</v>
      </c>
      <c r="H544" s="47">
        <v>0</v>
      </c>
      <c r="I544" s="46">
        <v>0</v>
      </c>
      <c r="J544" s="47">
        <v>0</v>
      </c>
      <c r="K544" s="46">
        <v>0</v>
      </c>
      <c r="L544" s="47">
        <v>0</v>
      </c>
      <c r="M544" s="46">
        <v>0</v>
      </c>
      <c r="N544" s="47">
        <v>0.15550000000000011</v>
      </c>
      <c r="O544" s="46">
        <v>0.27616666666666662</v>
      </c>
      <c r="P544" s="47">
        <v>0</v>
      </c>
      <c r="Q544" s="46">
        <v>0</v>
      </c>
      <c r="R544" s="47">
        <v>0</v>
      </c>
      <c r="S544" s="46">
        <v>0</v>
      </c>
      <c r="T544" s="47">
        <v>1.0611666666666659</v>
      </c>
      <c r="U544" s="46">
        <v>6.3588333333333313</v>
      </c>
      <c r="V544" s="47">
        <v>11.330333333333334</v>
      </c>
      <c r="W544" s="46">
        <v>9.4031666666666638</v>
      </c>
      <c r="X544" s="47">
        <v>2.6220999999999992</v>
      </c>
      <c r="Y544" s="46">
        <v>0</v>
      </c>
      <c r="Z544" s="47">
        <v>0</v>
      </c>
      <c r="AA544" s="46">
        <v>0</v>
      </c>
      <c r="AB544" s="47">
        <v>0</v>
      </c>
      <c r="AC544" s="59"/>
      <c r="AD544" s="60">
        <f t="shared" si="20"/>
        <v>31.207266666666662</v>
      </c>
      <c r="AE544" s="59"/>
    </row>
    <row r="545" spans="2:31" x14ac:dyDescent="0.3">
      <c r="B545" s="4" t="s">
        <v>20</v>
      </c>
      <c r="C545" s="4"/>
      <c r="D545" s="4"/>
      <c r="E545" s="46">
        <v>0</v>
      </c>
      <c r="F545" s="47">
        <v>0</v>
      </c>
      <c r="G545" s="46">
        <v>0</v>
      </c>
      <c r="H545" s="47">
        <v>0</v>
      </c>
      <c r="I545" s="46">
        <v>0</v>
      </c>
      <c r="J545" s="47">
        <v>0</v>
      </c>
      <c r="K545" s="46">
        <v>0</v>
      </c>
      <c r="L545" s="47">
        <v>0</v>
      </c>
      <c r="M545" s="46">
        <v>0</v>
      </c>
      <c r="N545" s="47">
        <v>0.82499999999999951</v>
      </c>
      <c r="O545" s="46">
        <v>0.57166666666666666</v>
      </c>
      <c r="P545" s="47">
        <v>0</v>
      </c>
      <c r="Q545" s="46">
        <v>0</v>
      </c>
      <c r="R545" s="47">
        <v>0</v>
      </c>
      <c r="S545" s="46">
        <v>0</v>
      </c>
      <c r="T545" s="47">
        <v>8.8499999999999954E-2</v>
      </c>
      <c r="U545" s="46">
        <v>2.1446666666666667</v>
      </c>
      <c r="V545" s="47">
        <v>1.3770000000000002</v>
      </c>
      <c r="W545" s="46">
        <v>0</v>
      </c>
      <c r="X545" s="47">
        <v>0</v>
      </c>
      <c r="Y545" s="46">
        <v>0</v>
      </c>
      <c r="Z545" s="47">
        <v>0</v>
      </c>
      <c r="AA545" s="46">
        <v>0</v>
      </c>
      <c r="AB545" s="47">
        <v>0</v>
      </c>
      <c r="AC545" s="59"/>
      <c r="AD545" s="60">
        <f t="shared" si="20"/>
        <v>5.0068333333333328</v>
      </c>
      <c r="AE545" s="59"/>
    </row>
    <row r="546" spans="2:31" x14ac:dyDescent="0.3">
      <c r="B546" s="4" t="s">
        <v>21</v>
      </c>
      <c r="C546" s="4"/>
      <c r="D546" s="4"/>
      <c r="E546" s="46">
        <v>0</v>
      </c>
      <c r="F546" s="47">
        <v>0</v>
      </c>
      <c r="G546" s="46">
        <v>0</v>
      </c>
      <c r="H546" s="47">
        <v>0</v>
      </c>
      <c r="I546" s="46">
        <v>0</v>
      </c>
      <c r="J546" s="47">
        <v>0</v>
      </c>
      <c r="K546" s="46">
        <v>0</v>
      </c>
      <c r="L546" s="47">
        <v>0</v>
      </c>
      <c r="M546" s="46">
        <v>0</v>
      </c>
      <c r="N546" s="47">
        <v>0.31216666666666659</v>
      </c>
      <c r="O546" s="46">
        <v>0.21466666666666667</v>
      </c>
      <c r="P546" s="47">
        <v>0</v>
      </c>
      <c r="Q546" s="46">
        <v>0</v>
      </c>
      <c r="R546" s="47">
        <v>0</v>
      </c>
      <c r="S546" s="46">
        <v>0</v>
      </c>
      <c r="T546" s="47">
        <v>1.3459999999999999</v>
      </c>
      <c r="U546" s="46">
        <v>6.3625000000000016</v>
      </c>
      <c r="V546" s="47">
        <v>4.229000000000001</v>
      </c>
      <c r="W546" s="46">
        <v>1.6663333333333317</v>
      </c>
      <c r="X546" s="47">
        <v>0.7218333333333331</v>
      </c>
      <c r="Y546" s="46">
        <v>0</v>
      </c>
      <c r="Z546" s="47">
        <v>0</v>
      </c>
      <c r="AA546" s="46">
        <v>0</v>
      </c>
      <c r="AB546" s="47">
        <v>0</v>
      </c>
      <c r="AC546" s="59"/>
      <c r="AD546" s="60">
        <f t="shared" si="20"/>
        <v>14.852500000000001</v>
      </c>
      <c r="AE546" s="59"/>
    </row>
    <row r="547" spans="2:31" x14ac:dyDescent="0.3">
      <c r="B547" s="4" t="s">
        <v>22</v>
      </c>
      <c r="C547" s="4"/>
      <c r="D547" s="4"/>
      <c r="E547" s="46">
        <v>0</v>
      </c>
      <c r="F547" s="47">
        <v>0</v>
      </c>
      <c r="G547" s="46">
        <v>0</v>
      </c>
      <c r="H547" s="47">
        <v>0</v>
      </c>
      <c r="I547" s="46">
        <v>0</v>
      </c>
      <c r="J547" s="47">
        <v>0</v>
      </c>
      <c r="K547" s="46">
        <v>0</v>
      </c>
      <c r="L547" s="47">
        <v>0</v>
      </c>
      <c r="M547" s="46">
        <v>0</v>
      </c>
      <c r="N547" s="47">
        <v>0</v>
      </c>
      <c r="O547" s="46">
        <v>1.6333333333333325E-2</v>
      </c>
      <c r="P547" s="47">
        <v>0</v>
      </c>
      <c r="Q547" s="46">
        <v>0</v>
      </c>
      <c r="R547" s="47">
        <v>0</v>
      </c>
      <c r="S547" s="46">
        <v>0</v>
      </c>
      <c r="T547" s="47">
        <v>0.50916666666666666</v>
      </c>
      <c r="U547" s="46">
        <v>1.7483333333333326</v>
      </c>
      <c r="V547" s="47">
        <v>1.9903333333333326</v>
      </c>
      <c r="W547" s="46">
        <v>0.30170833333333363</v>
      </c>
      <c r="X547" s="47">
        <v>0.23296666666666668</v>
      </c>
      <c r="Y547" s="46">
        <v>0</v>
      </c>
      <c r="Z547" s="47">
        <v>0</v>
      </c>
      <c r="AA547" s="46">
        <v>0</v>
      </c>
      <c r="AB547" s="47">
        <v>0</v>
      </c>
      <c r="AC547" s="59"/>
      <c r="AD547" s="60">
        <f t="shared" si="20"/>
        <v>4.7988416666666662</v>
      </c>
      <c r="AE547" s="59"/>
    </row>
    <row r="548" spans="2:31" x14ac:dyDescent="0.3">
      <c r="B548" s="4" t="s">
        <v>23</v>
      </c>
      <c r="C548" s="4"/>
      <c r="D548" s="4"/>
      <c r="E548" s="46">
        <v>0</v>
      </c>
      <c r="F548" s="47">
        <v>0</v>
      </c>
      <c r="G548" s="46">
        <v>0</v>
      </c>
      <c r="H548" s="47">
        <v>0</v>
      </c>
      <c r="I548" s="46">
        <v>0</v>
      </c>
      <c r="J548" s="47">
        <v>0</v>
      </c>
      <c r="K548" s="46">
        <v>0</v>
      </c>
      <c r="L548" s="47">
        <v>0</v>
      </c>
      <c r="M548" s="46">
        <v>0</v>
      </c>
      <c r="N548" s="47">
        <v>0.53999999999999959</v>
      </c>
      <c r="O548" s="46">
        <v>0.39183333333333331</v>
      </c>
      <c r="P548" s="47">
        <v>0</v>
      </c>
      <c r="Q548" s="46">
        <v>0</v>
      </c>
      <c r="R548" s="47">
        <v>0</v>
      </c>
      <c r="S548" s="46">
        <v>0</v>
      </c>
      <c r="T548" s="47">
        <v>2.0510000000000002</v>
      </c>
      <c r="U548" s="46">
        <v>7.2486666666666704</v>
      </c>
      <c r="V548" s="47">
        <v>6.3088333333333315</v>
      </c>
      <c r="W548" s="46">
        <v>1.9607666666666672</v>
      </c>
      <c r="X548" s="47">
        <v>1.4162333333333337</v>
      </c>
      <c r="Y548" s="46">
        <v>0</v>
      </c>
      <c r="Z548" s="47">
        <v>0</v>
      </c>
      <c r="AA548" s="46">
        <v>0</v>
      </c>
      <c r="AB548" s="47">
        <v>0</v>
      </c>
      <c r="AC548" s="59"/>
      <c r="AD548" s="60">
        <f t="shared" si="20"/>
        <v>19.917333333333339</v>
      </c>
      <c r="AE548" s="59"/>
    </row>
    <row r="549" spans="2:31" x14ac:dyDescent="0.3">
      <c r="B549" s="4" t="s">
        <v>24</v>
      </c>
      <c r="C549" s="4"/>
      <c r="D549" s="4"/>
      <c r="E549" s="46">
        <v>0</v>
      </c>
      <c r="F549" s="47">
        <v>0</v>
      </c>
      <c r="G549" s="46">
        <v>0</v>
      </c>
      <c r="H549" s="47">
        <v>0</v>
      </c>
      <c r="I549" s="46">
        <v>0</v>
      </c>
      <c r="J549" s="47">
        <v>0</v>
      </c>
      <c r="K549" s="46">
        <v>0</v>
      </c>
      <c r="L549" s="47">
        <v>0</v>
      </c>
      <c r="M549" s="46">
        <v>0</v>
      </c>
      <c r="N549" s="47">
        <v>0</v>
      </c>
      <c r="O549" s="46">
        <v>0</v>
      </c>
      <c r="P549" s="47">
        <v>0</v>
      </c>
      <c r="Q549" s="46">
        <v>0</v>
      </c>
      <c r="R549" s="47">
        <v>0</v>
      </c>
      <c r="S549" s="46">
        <v>0</v>
      </c>
      <c r="T549" s="47">
        <v>0.10750000000000007</v>
      </c>
      <c r="U549" s="46">
        <v>0.47866666666666663</v>
      </c>
      <c r="V549" s="47">
        <v>2.7130000000000005</v>
      </c>
      <c r="W549" s="46">
        <v>2.5113333333333343</v>
      </c>
      <c r="X549" s="47">
        <v>2.2514500000000002</v>
      </c>
      <c r="Y549" s="46">
        <v>0</v>
      </c>
      <c r="Z549" s="47">
        <v>0</v>
      </c>
      <c r="AA549" s="46">
        <v>0</v>
      </c>
      <c r="AB549" s="47">
        <v>0</v>
      </c>
      <c r="AC549" s="59"/>
      <c r="AD549" s="60">
        <f t="shared" si="20"/>
        <v>8.0619500000000013</v>
      </c>
      <c r="AE549" s="59"/>
    </row>
    <row r="550" spans="2:31" x14ac:dyDescent="0.3">
      <c r="B550" s="4" t="s">
        <v>25</v>
      </c>
      <c r="C550" s="4"/>
      <c r="D550" s="4"/>
      <c r="E550" s="46">
        <v>0</v>
      </c>
      <c r="F550" s="47">
        <v>0</v>
      </c>
      <c r="G550" s="46">
        <v>0</v>
      </c>
      <c r="H550" s="47">
        <v>0</v>
      </c>
      <c r="I550" s="46">
        <v>0</v>
      </c>
      <c r="J550" s="47">
        <v>0</v>
      </c>
      <c r="K550" s="46">
        <v>0</v>
      </c>
      <c r="L550" s="47">
        <v>0</v>
      </c>
      <c r="M550" s="46">
        <v>0</v>
      </c>
      <c r="N550" s="47">
        <v>0.28000000000000008</v>
      </c>
      <c r="O550" s="46">
        <v>0.2348333333333332</v>
      </c>
      <c r="P550" s="47">
        <v>0</v>
      </c>
      <c r="Q550" s="46">
        <v>0</v>
      </c>
      <c r="R550" s="47">
        <v>0</v>
      </c>
      <c r="S550" s="46">
        <v>0</v>
      </c>
      <c r="T550" s="47">
        <v>0.61266666666666658</v>
      </c>
      <c r="U550" s="46">
        <v>2.3807333333333331</v>
      </c>
      <c r="V550" s="47">
        <v>0.55269999999999941</v>
      </c>
      <c r="W550" s="46">
        <v>6.6341666666666597E-3</v>
      </c>
      <c r="X550" s="47">
        <v>0.14072666666666672</v>
      </c>
      <c r="Y550" s="46">
        <v>0</v>
      </c>
      <c r="Z550" s="47">
        <v>0</v>
      </c>
      <c r="AA550" s="46">
        <v>0</v>
      </c>
      <c r="AB550" s="47">
        <v>0</v>
      </c>
      <c r="AC550" s="59"/>
      <c r="AD550" s="60">
        <f t="shared" si="20"/>
        <v>4.2082941666666658</v>
      </c>
      <c r="AE550" s="59"/>
    </row>
    <row r="551" spans="2:31" x14ac:dyDescent="0.3">
      <c r="B551" s="4" t="s">
        <v>26</v>
      </c>
      <c r="C551" s="4"/>
      <c r="D551" s="4"/>
      <c r="E551" s="46">
        <v>0</v>
      </c>
      <c r="F551" s="47">
        <v>0</v>
      </c>
      <c r="G551" s="46">
        <v>0</v>
      </c>
      <c r="H551" s="47">
        <v>0</v>
      </c>
      <c r="I551" s="46">
        <v>0</v>
      </c>
      <c r="J551" s="47">
        <v>0</v>
      </c>
      <c r="K551" s="46">
        <v>0</v>
      </c>
      <c r="L551" s="47">
        <v>0</v>
      </c>
      <c r="M551" s="46">
        <v>0</v>
      </c>
      <c r="N551" s="47">
        <v>6.0000000000000039E-2</v>
      </c>
      <c r="O551" s="46">
        <v>5.6000000000000022E-2</v>
      </c>
      <c r="P551" s="47">
        <v>0</v>
      </c>
      <c r="Q551" s="46">
        <v>0</v>
      </c>
      <c r="R551" s="47">
        <v>0</v>
      </c>
      <c r="S551" s="46">
        <v>0</v>
      </c>
      <c r="T551" s="47">
        <v>2.0031666666666661</v>
      </c>
      <c r="U551" s="46">
        <v>9.0699999999999967</v>
      </c>
      <c r="V551" s="47">
        <v>10.129999999999997</v>
      </c>
      <c r="W551" s="46">
        <v>8.194999999999995</v>
      </c>
      <c r="X551" s="47">
        <v>3.1468499999999988</v>
      </c>
      <c r="Y551" s="46">
        <v>0</v>
      </c>
      <c r="Z551" s="47">
        <v>0</v>
      </c>
      <c r="AA551" s="46">
        <v>0</v>
      </c>
      <c r="AB551" s="47">
        <v>0</v>
      </c>
      <c r="AC551" s="59"/>
      <c r="AD551" s="60">
        <f t="shared" si="20"/>
        <v>32.661016666666654</v>
      </c>
      <c r="AE551" s="59"/>
    </row>
    <row r="552" spans="2:31" x14ac:dyDescent="0.3">
      <c r="B552" s="4" t="s">
        <v>27</v>
      </c>
      <c r="C552" s="4"/>
      <c r="D552" s="4"/>
      <c r="E552" s="46">
        <v>0</v>
      </c>
      <c r="F552" s="47">
        <v>0</v>
      </c>
      <c r="G552" s="46">
        <v>0</v>
      </c>
      <c r="H552" s="47">
        <v>0</v>
      </c>
      <c r="I552" s="46">
        <v>0</v>
      </c>
      <c r="J552" s="47">
        <v>0</v>
      </c>
      <c r="K552" s="46">
        <v>0</v>
      </c>
      <c r="L552" s="47">
        <v>0</v>
      </c>
      <c r="M552" s="46">
        <v>0</v>
      </c>
      <c r="N552" s="47">
        <v>1.2450000000000003</v>
      </c>
      <c r="O552" s="46">
        <v>0.50633333333333352</v>
      </c>
      <c r="P552" s="47">
        <v>0</v>
      </c>
      <c r="Q552" s="46">
        <v>0</v>
      </c>
      <c r="R552" s="47">
        <v>0</v>
      </c>
      <c r="S552" s="46">
        <v>0</v>
      </c>
      <c r="T552" s="47">
        <v>0</v>
      </c>
      <c r="U552" s="46">
        <v>0</v>
      </c>
      <c r="V552" s="47">
        <v>1.3218333333333343</v>
      </c>
      <c r="W552" s="46">
        <v>0</v>
      </c>
      <c r="X552" s="47">
        <v>0</v>
      </c>
      <c r="Y552" s="46">
        <v>0</v>
      </c>
      <c r="Z552" s="47">
        <v>0</v>
      </c>
      <c r="AA552" s="46">
        <v>0</v>
      </c>
      <c r="AB552" s="47">
        <v>0</v>
      </c>
      <c r="AC552" s="59"/>
      <c r="AD552" s="60">
        <f t="shared" si="20"/>
        <v>3.0731666666666682</v>
      </c>
      <c r="AE552" s="59"/>
    </row>
    <row r="553" spans="2:31" x14ac:dyDescent="0.3">
      <c r="B553" s="4" t="s">
        <v>28</v>
      </c>
      <c r="C553" s="4"/>
      <c r="D553" s="4"/>
      <c r="E553" s="46">
        <v>0</v>
      </c>
      <c r="F553" s="47">
        <v>0</v>
      </c>
      <c r="G553" s="46">
        <v>0</v>
      </c>
      <c r="H553" s="47">
        <v>0</v>
      </c>
      <c r="I553" s="46">
        <v>0</v>
      </c>
      <c r="J553" s="47">
        <v>0</v>
      </c>
      <c r="K553" s="46">
        <v>0</v>
      </c>
      <c r="L553" s="47">
        <v>0</v>
      </c>
      <c r="M553" s="46">
        <v>0</v>
      </c>
      <c r="N553" s="47">
        <v>0.4313333333333334</v>
      </c>
      <c r="O553" s="46">
        <v>0.40350000000000008</v>
      </c>
      <c r="P553" s="47">
        <v>0</v>
      </c>
      <c r="Q553" s="46">
        <v>0</v>
      </c>
      <c r="R553" s="47">
        <v>0</v>
      </c>
      <c r="S553" s="46">
        <v>0</v>
      </c>
      <c r="T553" s="47">
        <v>0</v>
      </c>
      <c r="U553" s="46">
        <v>5.5271666666666688</v>
      </c>
      <c r="V553" s="47">
        <v>11.957833333333332</v>
      </c>
      <c r="W553" s="46">
        <v>5.5545000000000027</v>
      </c>
      <c r="X553" s="47">
        <v>5.8955166666666674</v>
      </c>
      <c r="Y553" s="46">
        <v>0</v>
      </c>
      <c r="Z553" s="47">
        <v>0</v>
      </c>
      <c r="AA553" s="46">
        <v>0</v>
      </c>
      <c r="AB553" s="47">
        <v>0</v>
      </c>
      <c r="AC553" s="59"/>
      <c r="AD553" s="60">
        <f t="shared" si="20"/>
        <v>29.769850000000005</v>
      </c>
      <c r="AE553" s="59"/>
    </row>
    <row r="554" spans="2:31" x14ac:dyDescent="0.3">
      <c r="B554" s="4" t="s">
        <v>107</v>
      </c>
      <c r="C554" s="4"/>
      <c r="D554" s="4"/>
      <c r="E554" s="46">
        <v>0</v>
      </c>
      <c r="F554" s="47">
        <v>0</v>
      </c>
      <c r="G554" s="46">
        <v>0</v>
      </c>
      <c r="H554" s="47">
        <v>0</v>
      </c>
      <c r="I554" s="46">
        <v>0</v>
      </c>
      <c r="J554" s="47">
        <v>0</v>
      </c>
      <c r="K554" s="46">
        <v>0</v>
      </c>
      <c r="L554" s="47">
        <v>0</v>
      </c>
      <c r="M554" s="46">
        <v>0</v>
      </c>
      <c r="N554" s="47">
        <v>0.11349999999999992</v>
      </c>
      <c r="O554" s="46">
        <v>0.45049999999999985</v>
      </c>
      <c r="P554" s="47">
        <v>0</v>
      </c>
      <c r="Q554" s="46">
        <v>0</v>
      </c>
      <c r="R554" s="47">
        <v>0</v>
      </c>
      <c r="S554" s="46">
        <v>0</v>
      </c>
      <c r="T554" s="47">
        <v>0</v>
      </c>
      <c r="U554" s="46">
        <v>4.483166666666671</v>
      </c>
      <c r="V554" s="47">
        <v>7.2638333333333343</v>
      </c>
      <c r="W554" s="46">
        <v>0.31116666666666731</v>
      </c>
      <c r="X554" s="47">
        <v>1.027133333333333</v>
      </c>
      <c r="Y554" s="46">
        <v>0</v>
      </c>
      <c r="Z554" s="47">
        <v>0</v>
      </c>
      <c r="AA554" s="46">
        <v>0</v>
      </c>
      <c r="AB554" s="47">
        <v>0</v>
      </c>
      <c r="AC554" s="59"/>
      <c r="AD554" s="60">
        <f t="shared" si="20"/>
        <v>13.649300000000006</v>
      </c>
      <c r="AE554" s="59"/>
    </row>
    <row r="555" spans="2:31" x14ac:dyDescent="0.3">
      <c r="B555" s="4" t="s">
        <v>29</v>
      </c>
      <c r="C555" s="4"/>
      <c r="D555" s="4"/>
      <c r="E555" s="46">
        <v>0</v>
      </c>
      <c r="F555" s="47">
        <v>0</v>
      </c>
      <c r="G555" s="46">
        <v>0</v>
      </c>
      <c r="H555" s="47">
        <v>0</v>
      </c>
      <c r="I555" s="46">
        <v>0</v>
      </c>
      <c r="J555" s="47">
        <v>0</v>
      </c>
      <c r="K555" s="46">
        <v>0</v>
      </c>
      <c r="L555" s="47">
        <v>0</v>
      </c>
      <c r="M555" s="46">
        <v>0</v>
      </c>
      <c r="N555" s="47">
        <v>6.9000000000000034E-2</v>
      </c>
      <c r="O555" s="46">
        <v>1.2166666666666675E-2</v>
      </c>
      <c r="P555" s="47">
        <v>0</v>
      </c>
      <c r="Q555" s="46">
        <v>0</v>
      </c>
      <c r="R555" s="47">
        <v>0</v>
      </c>
      <c r="S555" s="46">
        <v>0</v>
      </c>
      <c r="T555" s="47">
        <v>0</v>
      </c>
      <c r="U555" s="46">
        <v>1.3406666666666678</v>
      </c>
      <c r="V555" s="47">
        <v>11.05666666666667</v>
      </c>
      <c r="W555" s="46">
        <v>6.0229999999999944</v>
      </c>
      <c r="X555" s="47">
        <v>2.4907999999999992</v>
      </c>
      <c r="Y555" s="46">
        <v>0</v>
      </c>
      <c r="Z555" s="47">
        <v>0</v>
      </c>
      <c r="AA555" s="46">
        <v>0</v>
      </c>
      <c r="AB555" s="47">
        <v>0</v>
      </c>
      <c r="AC555" s="59"/>
      <c r="AD555" s="60">
        <f t="shared" si="20"/>
        <v>20.9923</v>
      </c>
      <c r="AE555" s="59"/>
    </row>
    <row r="556" spans="2:31" x14ac:dyDescent="0.3">
      <c r="B556" s="4" t="s">
        <v>30</v>
      </c>
      <c r="C556" s="4"/>
      <c r="D556" s="4"/>
      <c r="E556" s="46">
        <v>0</v>
      </c>
      <c r="F556" s="47">
        <v>0</v>
      </c>
      <c r="G556" s="46">
        <v>0</v>
      </c>
      <c r="H556" s="47">
        <v>0</v>
      </c>
      <c r="I556" s="46">
        <v>0</v>
      </c>
      <c r="J556" s="47">
        <v>0</v>
      </c>
      <c r="K556" s="46">
        <v>0</v>
      </c>
      <c r="L556" s="47">
        <v>0</v>
      </c>
      <c r="M556" s="46">
        <v>0</v>
      </c>
      <c r="N556" s="47">
        <v>0</v>
      </c>
      <c r="O556" s="46">
        <v>0.10733333333333332</v>
      </c>
      <c r="P556" s="47">
        <v>0</v>
      </c>
      <c r="Q556" s="46">
        <v>0</v>
      </c>
      <c r="R556" s="47">
        <v>0</v>
      </c>
      <c r="S556" s="46">
        <v>0</v>
      </c>
      <c r="T556" s="47">
        <v>0.34433333333333305</v>
      </c>
      <c r="U556" s="46">
        <v>4.3848333333333356</v>
      </c>
      <c r="V556" s="47">
        <v>1.0091666666666685</v>
      </c>
      <c r="W556" s="46">
        <v>0.19133333333333341</v>
      </c>
      <c r="X556" s="47">
        <v>0.17533333333333304</v>
      </c>
      <c r="Y556" s="46">
        <v>0</v>
      </c>
      <c r="Z556" s="47">
        <v>0</v>
      </c>
      <c r="AA556" s="46">
        <v>0</v>
      </c>
      <c r="AB556" s="47">
        <v>0</v>
      </c>
      <c r="AC556" s="59"/>
      <c r="AD556" s="60">
        <f t="shared" si="20"/>
        <v>6.2123333333333361</v>
      </c>
      <c r="AE556" s="59"/>
    </row>
    <row r="557" spans="2:31" x14ac:dyDescent="0.3">
      <c r="B557" s="4" t="s">
        <v>31</v>
      </c>
      <c r="C557" s="4"/>
      <c r="D557" s="4"/>
      <c r="E557" s="46">
        <v>0</v>
      </c>
      <c r="F557" s="47">
        <v>0</v>
      </c>
      <c r="G557" s="46">
        <v>0</v>
      </c>
      <c r="H557" s="47">
        <v>0</v>
      </c>
      <c r="I557" s="46">
        <v>0</v>
      </c>
      <c r="J557" s="47">
        <v>0</v>
      </c>
      <c r="K557" s="46">
        <v>0</v>
      </c>
      <c r="L557" s="47">
        <v>0</v>
      </c>
      <c r="M557" s="46">
        <v>0</v>
      </c>
      <c r="N557" s="47">
        <v>0.85000000000000031</v>
      </c>
      <c r="O557" s="46">
        <v>0.95666666666666689</v>
      </c>
      <c r="P557" s="47">
        <v>0</v>
      </c>
      <c r="Q557" s="46">
        <v>0</v>
      </c>
      <c r="R557" s="47">
        <v>0</v>
      </c>
      <c r="S557" s="46">
        <v>0</v>
      </c>
      <c r="T557" s="47">
        <v>3.5983333333333323</v>
      </c>
      <c r="U557" s="46">
        <v>0</v>
      </c>
      <c r="V557" s="47">
        <v>16.799999999999979</v>
      </c>
      <c r="W557" s="46">
        <v>14.450000000000014</v>
      </c>
      <c r="X557" s="47">
        <v>5.0715000000000012</v>
      </c>
      <c r="Y557" s="46">
        <v>0</v>
      </c>
      <c r="Z557" s="47">
        <v>0</v>
      </c>
      <c r="AA557" s="46">
        <v>0</v>
      </c>
      <c r="AB557" s="47">
        <v>0</v>
      </c>
      <c r="AC557" s="59"/>
      <c r="AD557" s="60">
        <f t="shared" si="20"/>
        <v>41.726499999999987</v>
      </c>
      <c r="AE557" s="59"/>
    </row>
    <row r="558" spans="2:31" x14ac:dyDescent="0.3">
      <c r="B558" s="4" t="s">
        <v>32</v>
      </c>
      <c r="C558" s="4"/>
      <c r="D558" s="4"/>
      <c r="E558" s="46">
        <v>0</v>
      </c>
      <c r="F558" s="47">
        <v>0</v>
      </c>
      <c r="G558" s="46">
        <v>0</v>
      </c>
      <c r="H558" s="47">
        <v>0</v>
      </c>
      <c r="I558" s="46">
        <v>0</v>
      </c>
      <c r="J558" s="47">
        <v>0</v>
      </c>
      <c r="K558" s="46">
        <v>0</v>
      </c>
      <c r="L558" s="47">
        <v>0</v>
      </c>
      <c r="M558" s="46">
        <v>0</v>
      </c>
      <c r="N558" s="47">
        <v>0</v>
      </c>
      <c r="O558" s="46">
        <v>0.1026666666666667</v>
      </c>
      <c r="P558" s="47">
        <v>0</v>
      </c>
      <c r="Q558" s="46">
        <v>0</v>
      </c>
      <c r="R558" s="47">
        <v>0</v>
      </c>
      <c r="S558" s="46">
        <v>0</v>
      </c>
      <c r="T558" s="47">
        <v>0</v>
      </c>
      <c r="U558" s="46">
        <v>0.22166666666666709</v>
      </c>
      <c r="V558" s="47">
        <v>0.53249999999999997</v>
      </c>
      <c r="W558" s="46">
        <v>0</v>
      </c>
      <c r="X558" s="47">
        <v>0</v>
      </c>
      <c r="Y558" s="46">
        <v>0</v>
      </c>
      <c r="Z558" s="47">
        <v>0</v>
      </c>
      <c r="AA558" s="46">
        <v>0</v>
      </c>
      <c r="AB558" s="47">
        <v>0</v>
      </c>
      <c r="AC558" s="59"/>
      <c r="AD558" s="60">
        <f t="shared" si="20"/>
        <v>0.85683333333333378</v>
      </c>
      <c r="AE558" s="59"/>
    </row>
    <row r="559" spans="2:31" x14ac:dyDescent="0.3">
      <c r="B559" s="4" t="s">
        <v>33</v>
      </c>
      <c r="C559" s="4"/>
      <c r="D559" s="4"/>
      <c r="E559" s="46">
        <v>0</v>
      </c>
      <c r="F559" s="47">
        <v>0</v>
      </c>
      <c r="G559" s="46">
        <v>0</v>
      </c>
      <c r="H559" s="47">
        <v>0</v>
      </c>
      <c r="I559" s="46">
        <v>0</v>
      </c>
      <c r="J559" s="47">
        <v>0</v>
      </c>
      <c r="K559" s="46">
        <v>0</v>
      </c>
      <c r="L559" s="47">
        <v>0</v>
      </c>
      <c r="M559" s="46">
        <v>0</v>
      </c>
      <c r="N559" s="47">
        <v>4.1833333333333347E-2</v>
      </c>
      <c r="O559" s="46">
        <v>2.2666666666666679E-2</v>
      </c>
      <c r="P559" s="47">
        <v>0</v>
      </c>
      <c r="Q559" s="46">
        <v>0</v>
      </c>
      <c r="R559" s="47">
        <v>0</v>
      </c>
      <c r="S559" s="46">
        <v>0</v>
      </c>
      <c r="T559" s="47">
        <v>0.20849999999999988</v>
      </c>
      <c r="U559" s="46">
        <v>3.2543333333333329</v>
      </c>
      <c r="V559" s="47">
        <v>5.5243333333333329</v>
      </c>
      <c r="W559" s="46">
        <v>2.7211666666666656</v>
      </c>
      <c r="X559" s="47">
        <v>0.36100000000000015</v>
      </c>
      <c r="Y559" s="46">
        <v>0</v>
      </c>
      <c r="Z559" s="47">
        <v>0</v>
      </c>
      <c r="AA559" s="46">
        <v>0</v>
      </c>
      <c r="AB559" s="47">
        <v>0</v>
      </c>
      <c r="AC559" s="59"/>
      <c r="AD559" s="60">
        <f t="shared" si="20"/>
        <v>12.133833333333332</v>
      </c>
      <c r="AE559" s="59"/>
    </row>
    <row r="560" spans="2:31" x14ac:dyDescent="0.3">
      <c r="B560" s="4" t="s">
        <v>34</v>
      </c>
      <c r="C560" s="4"/>
      <c r="D560" s="4"/>
      <c r="E560" s="46">
        <v>0</v>
      </c>
      <c r="F560" s="47">
        <v>0</v>
      </c>
      <c r="G560" s="46">
        <v>0</v>
      </c>
      <c r="H560" s="47">
        <v>0</v>
      </c>
      <c r="I560" s="46">
        <v>0</v>
      </c>
      <c r="J560" s="47">
        <v>0</v>
      </c>
      <c r="K560" s="46">
        <v>0</v>
      </c>
      <c r="L560" s="47">
        <v>0</v>
      </c>
      <c r="M560" s="46">
        <v>0</v>
      </c>
      <c r="N560" s="47">
        <v>0.12366666666666669</v>
      </c>
      <c r="O560" s="46">
        <v>0.1026666666666667</v>
      </c>
      <c r="P560" s="47">
        <v>0</v>
      </c>
      <c r="Q560" s="46">
        <v>0</v>
      </c>
      <c r="R560" s="47">
        <v>0</v>
      </c>
      <c r="S560" s="46">
        <v>0</v>
      </c>
      <c r="T560" s="47">
        <v>2.1000000000000005E-2</v>
      </c>
      <c r="U560" s="46">
        <v>5.2833333333333329E-2</v>
      </c>
      <c r="V560" s="47">
        <v>3.5666666666666666E-2</v>
      </c>
      <c r="W560" s="46">
        <v>0</v>
      </c>
      <c r="X560" s="47">
        <v>4.300000000000001E-2</v>
      </c>
      <c r="Y560" s="46">
        <v>0</v>
      </c>
      <c r="Z560" s="47">
        <v>0</v>
      </c>
      <c r="AA560" s="46">
        <v>0</v>
      </c>
      <c r="AB560" s="47">
        <v>0</v>
      </c>
      <c r="AC560" s="59"/>
      <c r="AD560" s="60">
        <f t="shared" si="20"/>
        <v>0.37883333333333347</v>
      </c>
      <c r="AE560" s="59"/>
    </row>
    <row r="561" spans="2:31" x14ac:dyDescent="0.3">
      <c r="B561" s="4" t="s">
        <v>35</v>
      </c>
      <c r="C561" s="4"/>
      <c r="D561" s="4"/>
      <c r="E561" s="46">
        <v>0</v>
      </c>
      <c r="F561" s="47">
        <v>0</v>
      </c>
      <c r="G561" s="46">
        <v>0</v>
      </c>
      <c r="H561" s="47">
        <v>0</v>
      </c>
      <c r="I561" s="46">
        <v>0</v>
      </c>
      <c r="J561" s="47">
        <v>0</v>
      </c>
      <c r="K561" s="46">
        <v>0</v>
      </c>
      <c r="L561" s="47">
        <v>0</v>
      </c>
      <c r="M561" s="46">
        <v>0</v>
      </c>
      <c r="N561" s="47">
        <v>0</v>
      </c>
      <c r="O561" s="46">
        <v>0</v>
      </c>
      <c r="P561" s="47">
        <v>0</v>
      </c>
      <c r="Q561" s="46">
        <v>0</v>
      </c>
      <c r="R561" s="47">
        <v>0</v>
      </c>
      <c r="S561" s="46">
        <v>0</v>
      </c>
      <c r="T561" s="47">
        <v>1.0724999999999987</v>
      </c>
      <c r="U561" s="46">
        <v>33.611000000000004</v>
      </c>
      <c r="V561" s="47">
        <v>44.725500000000011</v>
      </c>
      <c r="W561" s="46">
        <v>27.728833333333334</v>
      </c>
      <c r="X561" s="47">
        <v>8.8615000000000013</v>
      </c>
      <c r="Y561" s="46">
        <v>0</v>
      </c>
      <c r="Z561" s="47">
        <v>0</v>
      </c>
      <c r="AA561" s="46">
        <v>0</v>
      </c>
      <c r="AB561" s="47">
        <v>0</v>
      </c>
      <c r="AC561" s="59"/>
      <c r="AD561" s="60">
        <f t="shared" si="20"/>
        <v>115.99933333333337</v>
      </c>
      <c r="AE561" s="59"/>
    </row>
    <row r="562" spans="2:31" x14ac:dyDescent="0.3">
      <c r="B562" s="4" t="s">
        <v>36</v>
      </c>
      <c r="C562" s="4"/>
      <c r="D562" s="4"/>
      <c r="E562" s="46">
        <v>0</v>
      </c>
      <c r="F562" s="47">
        <v>0</v>
      </c>
      <c r="G562" s="46">
        <v>0</v>
      </c>
      <c r="H562" s="47">
        <v>0</v>
      </c>
      <c r="I562" s="46">
        <v>0</v>
      </c>
      <c r="J562" s="47">
        <v>0</v>
      </c>
      <c r="K562" s="46">
        <v>0</v>
      </c>
      <c r="L562" s="47">
        <v>0</v>
      </c>
      <c r="M562" s="46">
        <v>0</v>
      </c>
      <c r="N562" s="47">
        <v>8.0545000000000009</v>
      </c>
      <c r="O562" s="46">
        <v>4.7729999999999997</v>
      </c>
      <c r="P562" s="47">
        <v>0</v>
      </c>
      <c r="Q562" s="46">
        <v>0</v>
      </c>
      <c r="R562" s="47">
        <v>0</v>
      </c>
      <c r="S562" s="46">
        <v>0</v>
      </c>
      <c r="T562" s="47">
        <v>0.20383333333333345</v>
      </c>
      <c r="U562" s="46">
        <v>12.11183333333333</v>
      </c>
      <c r="V562" s="47">
        <v>20.200833333333335</v>
      </c>
      <c r="W562" s="46">
        <v>16.3795</v>
      </c>
      <c r="X562" s="47">
        <v>8.2864999999999984</v>
      </c>
      <c r="Y562" s="46">
        <v>0</v>
      </c>
      <c r="Z562" s="47">
        <v>0</v>
      </c>
      <c r="AA562" s="46">
        <v>0</v>
      </c>
      <c r="AB562" s="47">
        <v>0</v>
      </c>
      <c r="AC562" s="59"/>
      <c r="AD562" s="60">
        <f t="shared" si="20"/>
        <v>70.010000000000005</v>
      </c>
      <c r="AE562" s="59"/>
    </row>
    <row r="563" spans="2:31" x14ac:dyDescent="0.3">
      <c r="B563" s="4" t="s">
        <v>108</v>
      </c>
      <c r="C563" s="4"/>
      <c r="D563" s="4"/>
      <c r="E563" s="46">
        <v>0</v>
      </c>
      <c r="F563" s="47">
        <v>0</v>
      </c>
      <c r="G563" s="46">
        <v>0</v>
      </c>
      <c r="H563" s="47">
        <v>0</v>
      </c>
      <c r="I563" s="46">
        <v>0</v>
      </c>
      <c r="J563" s="47">
        <v>0</v>
      </c>
      <c r="K563" s="46">
        <v>0</v>
      </c>
      <c r="L563" s="47">
        <v>0</v>
      </c>
      <c r="M563" s="46">
        <v>0</v>
      </c>
      <c r="N563" s="47">
        <v>11.022166666666664</v>
      </c>
      <c r="O563" s="46">
        <v>6.2794999999999996</v>
      </c>
      <c r="P563" s="47">
        <v>0</v>
      </c>
      <c r="Q563" s="46">
        <v>0</v>
      </c>
      <c r="R563" s="47">
        <v>0</v>
      </c>
      <c r="S563" s="46">
        <v>0</v>
      </c>
      <c r="T563" s="47">
        <v>0</v>
      </c>
      <c r="U563" s="46">
        <v>8.8331666666666688</v>
      </c>
      <c r="V563" s="47">
        <v>9.2528333333333368</v>
      </c>
      <c r="W563" s="46">
        <v>3.8126666666666646</v>
      </c>
      <c r="X563" s="47">
        <v>3.4541666666666679</v>
      </c>
      <c r="Y563" s="46">
        <v>0</v>
      </c>
      <c r="Z563" s="47">
        <v>0</v>
      </c>
      <c r="AA563" s="46">
        <v>0</v>
      </c>
      <c r="AB563" s="47">
        <v>0</v>
      </c>
      <c r="AC563" s="59"/>
      <c r="AD563" s="60">
        <f t="shared" si="20"/>
        <v>42.654499999999999</v>
      </c>
      <c r="AE563" s="59"/>
    </row>
    <row r="564" spans="2:31" x14ac:dyDescent="0.3">
      <c r="B564" s="4" t="s">
        <v>86</v>
      </c>
      <c r="C564" s="4"/>
      <c r="D564" s="4"/>
      <c r="E564" s="46">
        <v>0</v>
      </c>
      <c r="F564" s="47">
        <v>0</v>
      </c>
      <c r="G564" s="46">
        <v>0</v>
      </c>
      <c r="H564" s="47">
        <v>0</v>
      </c>
      <c r="I564" s="46">
        <v>0</v>
      </c>
      <c r="J564" s="47">
        <v>0</v>
      </c>
      <c r="K564" s="46">
        <v>0</v>
      </c>
      <c r="L564" s="47">
        <v>0</v>
      </c>
      <c r="M564" s="46">
        <v>0</v>
      </c>
      <c r="N564" s="47">
        <v>0.1349999999999999</v>
      </c>
      <c r="O564" s="46">
        <v>6.9999999999999993E-2</v>
      </c>
      <c r="P564" s="47">
        <v>0</v>
      </c>
      <c r="Q564" s="46">
        <v>0</v>
      </c>
      <c r="R564" s="47">
        <v>0</v>
      </c>
      <c r="S564" s="46">
        <v>0</v>
      </c>
      <c r="T564" s="47">
        <v>0</v>
      </c>
      <c r="U564" s="46">
        <v>8.6500000000000049E-2</v>
      </c>
      <c r="V564" s="47">
        <v>1.7089999999999999</v>
      </c>
      <c r="W564" s="46">
        <v>1.5906999999999987</v>
      </c>
      <c r="X564" s="47">
        <v>0.59650000000000025</v>
      </c>
      <c r="Y564" s="46">
        <v>0</v>
      </c>
      <c r="Z564" s="47">
        <v>0</v>
      </c>
      <c r="AA564" s="46">
        <v>0</v>
      </c>
      <c r="AB564" s="47">
        <v>0</v>
      </c>
      <c r="AC564" s="59"/>
      <c r="AD564" s="60">
        <f t="shared" si="20"/>
        <v>4.1876999999999986</v>
      </c>
      <c r="AE564" s="59"/>
    </row>
    <row r="565" spans="2:31" x14ac:dyDescent="0.3">
      <c r="B565" s="4" t="s">
        <v>87</v>
      </c>
      <c r="C565" s="4"/>
      <c r="D565" s="4"/>
      <c r="E565" s="46">
        <v>0</v>
      </c>
      <c r="F565" s="47">
        <v>0</v>
      </c>
      <c r="G565" s="46">
        <v>0</v>
      </c>
      <c r="H565" s="47">
        <v>0</v>
      </c>
      <c r="I565" s="46">
        <v>0</v>
      </c>
      <c r="J565" s="47">
        <v>0</v>
      </c>
      <c r="K565" s="46">
        <v>0</v>
      </c>
      <c r="L565" s="47">
        <v>0</v>
      </c>
      <c r="M565" s="46">
        <v>0</v>
      </c>
      <c r="N565" s="47">
        <v>11.805499999999997</v>
      </c>
      <c r="O565" s="46">
        <v>4.6412333333333322</v>
      </c>
      <c r="P565" s="47">
        <v>0</v>
      </c>
      <c r="Q565" s="46">
        <v>0</v>
      </c>
      <c r="R565" s="47">
        <v>0</v>
      </c>
      <c r="S565" s="46">
        <v>0</v>
      </c>
      <c r="T565" s="47">
        <v>0</v>
      </c>
      <c r="U565" s="46">
        <v>0.13659999999999997</v>
      </c>
      <c r="V565" s="47">
        <v>0.38979999999999931</v>
      </c>
      <c r="W565" s="46">
        <v>1.5529999999999926E-2</v>
      </c>
      <c r="X565" s="47">
        <v>0</v>
      </c>
      <c r="Y565" s="46">
        <v>0</v>
      </c>
      <c r="Z565" s="47">
        <v>0</v>
      </c>
      <c r="AA565" s="46">
        <v>0</v>
      </c>
      <c r="AB565" s="47">
        <v>0</v>
      </c>
      <c r="AC565" s="59"/>
      <c r="AD565" s="60">
        <f t="shared" si="20"/>
        <v>16.988663333333328</v>
      </c>
      <c r="AE565" s="59"/>
    </row>
    <row r="566" spans="2:31" x14ac:dyDescent="0.3">
      <c r="B566" s="4" t="s">
        <v>93</v>
      </c>
      <c r="C566" s="4"/>
      <c r="D566" s="4"/>
      <c r="E566" s="46">
        <v>0</v>
      </c>
      <c r="F566" s="46">
        <v>0</v>
      </c>
      <c r="G566" s="46">
        <v>0</v>
      </c>
      <c r="H566" s="46">
        <v>0</v>
      </c>
      <c r="I566" s="46">
        <v>0</v>
      </c>
      <c r="J566" s="46">
        <v>0</v>
      </c>
      <c r="K566" s="46">
        <v>0</v>
      </c>
      <c r="L566" s="46">
        <v>0</v>
      </c>
      <c r="M566" s="46">
        <v>0</v>
      </c>
      <c r="N566" s="46">
        <v>1.3500000000000008</v>
      </c>
      <c r="O566" s="46">
        <v>0.95666666666666689</v>
      </c>
      <c r="P566" s="46">
        <v>0</v>
      </c>
      <c r="Q566" s="46">
        <v>0</v>
      </c>
      <c r="R566" s="46">
        <v>0</v>
      </c>
      <c r="S566" s="46">
        <v>0</v>
      </c>
      <c r="T566" s="46">
        <v>0</v>
      </c>
      <c r="U566" s="46">
        <v>0</v>
      </c>
      <c r="V566" s="46">
        <v>0</v>
      </c>
      <c r="W566" s="46">
        <v>0</v>
      </c>
      <c r="X566" s="46">
        <v>0</v>
      </c>
      <c r="Y566" s="46">
        <v>0</v>
      </c>
      <c r="Z566" s="46">
        <v>0</v>
      </c>
      <c r="AA566" s="46">
        <v>0</v>
      </c>
      <c r="AB566" s="46">
        <v>0</v>
      </c>
      <c r="AC566" s="59"/>
      <c r="AD566" s="60">
        <f t="shared" si="20"/>
        <v>2.3066666666666675</v>
      </c>
      <c r="AE566" s="59"/>
    </row>
    <row r="567" spans="2:31" x14ac:dyDescent="0.3">
      <c r="B567" s="4" t="s">
        <v>99</v>
      </c>
      <c r="C567" s="4"/>
      <c r="D567" s="4"/>
      <c r="E567" s="46">
        <v>0</v>
      </c>
      <c r="F567" s="46">
        <v>0</v>
      </c>
      <c r="G567" s="46">
        <v>0</v>
      </c>
      <c r="H567" s="46">
        <v>0</v>
      </c>
      <c r="I567" s="46">
        <v>0</v>
      </c>
      <c r="J567" s="46">
        <v>0</v>
      </c>
      <c r="K567" s="46">
        <v>0</v>
      </c>
      <c r="L567" s="46">
        <v>0</v>
      </c>
      <c r="M567" s="46">
        <v>0</v>
      </c>
      <c r="N567" s="46">
        <v>0.25499999999999995</v>
      </c>
      <c r="O567" s="46">
        <v>8.8666666666666658E-2</v>
      </c>
      <c r="P567" s="46">
        <v>0</v>
      </c>
      <c r="Q567" s="46">
        <v>0</v>
      </c>
      <c r="R567" s="46">
        <v>0</v>
      </c>
      <c r="S567" s="46">
        <v>0</v>
      </c>
      <c r="T567" s="46">
        <v>9.73333333333333E-2</v>
      </c>
      <c r="U567" s="46">
        <v>2.6999999999999958E-2</v>
      </c>
      <c r="V567" s="46">
        <v>0</v>
      </c>
      <c r="W567" s="46">
        <v>0</v>
      </c>
      <c r="X567" s="46">
        <v>0</v>
      </c>
      <c r="Y567" s="46">
        <v>0</v>
      </c>
      <c r="Z567" s="46">
        <v>0</v>
      </c>
      <c r="AA567" s="46">
        <v>0</v>
      </c>
      <c r="AB567" s="46">
        <v>0</v>
      </c>
      <c r="AC567" s="59"/>
      <c r="AD567" s="60">
        <f t="shared" si="20"/>
        <v>0.46799999999999992</v>
      </c>
      <c r="AE567" s="59"/>
    </row>
    <row r="568" spans="2:31" x14ac:dyDescent="0.3">
      <c r="B568" s="4" t="s">
        <v>100</v>
      </c>
      <c r="C568" s="4"/>
      <c r="D568" s="4"/>
      <c r="E568" s="46">
        <v>0</v>
      </c>
      <c r="F568" s="46">
        <v>0</v>
      </c>
      <c r="G568" s="46">
        <v>0</v>
      </c>
      <c r="H568" s="46">
        <v>0</v>
      </c>
      <c r="I568" s="46">
        <v>0</v>
      </c>
      <c r="J568" s="46">
        <v>0</v>
      </c>
      <c r="K568" s="46">
        <v>0</v>
      </c>
      <c r="L568" s="46">
        <v>0</v>
      </c>
      <c r="M568" s="46">
        <v>0</v>
      </c>
      <c r="N568" s="46">
        <v>0</v>
      </c>
      <c r="O568" s="46">
        <v>2.1090000000000009</v>
      </c>
      <c r="P568" s="46">
        <v>0</v>
      </c>
      <c r="Q568" s="46">
        <v>0</v>
      </c>
      <c r="R568" s="46">
        <v>0</v>
      </c>
      <c r="S568" s="46">
        <v>0</v>
      </c>
      <c r="T568" s="46">
        <v>1.6218333333333339</v>
      </c>
      <c r="U568" s="46">
        <v>67.18549999999999</v>
      </c>
      <c r="V568" s="46">
        <v>78.697166666666647</v>
      </c>
      <c r="W568" s="46">
        <v>61.596333333333355</v>
      </c>
      <c r="X568" s="46">
        <v>11.118666666666668</v>
      </c>
      <c r="Y568" s="46">
        <v>0</v>
      </c>
      <c r="Z568" s="46">
        <v>0</v>
      </c>
      <c r="AA568" s="46">
        <v>0</v>
      </c>
      <c r="AB568" s="46">
        <v>0</v>
      </c>
      <c r="AC568" s="59"/>
      <c r="AD568" s="60">
        <f t="shared" si="20"/>
        <v>222.32849999999999</v>
      </c>
      <c r="AE568" s="59"/>
    </row>
    <row r="569" spans="2:31" x14ac:dyDescent="0.3">
      <c r="B569" s="4" t="s">
        <v>101</v>
      </c>
      <c r="C569" s="4"/>
      <c r="D569" s="4"/>
      <c r="E569" s="46">
        <v>0</v>
      </c>
      <c r="F569" s="46">
        <v>0</v>
      </c>
      <c r="G569" s="46">
        <v>0</v>
      </c>
      <c r="H569" s="46">
        <v>0</v>
      </c>
      <c r="I569" s="46">
        <v>0</v>
      </c>
      <c r="J569" s="46">
        <v>0</v>
      </c>
      <c r="K569" s="46">
        <v>0</v>
      </c>
      <c r="L569" s="46">
        <v>0</v>
      </c>
      <c r="M569" s="46">
        <v>0</v>
      </c>
      <c r="N569" s="46">
        <v>1.2</v>
      </c>
      <c r="O569" s="46">
        <v>1.6100000000000003</v>
      </c>
      <c r="P569" s="46">
        <v>0</v>
      </c>
      <c r="Q569" s="46">
        <v>23.45999999999999</v>
      </c>
      <c r="R569" s="46">
        <v>58</v>
      </c>
      <c r="S569" s="46">
        <v>48.661999999999971</v>
      </c>
      <c r="T569" s="46">
        <v>32.387666666666668</v>
      </c>
      <c r="U569" s="46">
        <v>48.935833333333328</v>
      </c>
      <c r="V569" s="46">
        <v>67.885833333333338</v>
      </c>
      <c r="W569" s="46">
        <v>53.887000000000008</v>
      </c>
      <c r="X569" s="46">
        <v>8.966166666666668</v>
      </c>
      <c r="Y569" s="46">
        <v>0</v>
      </c>
      <c r="Z569" s="46">
        <v>0</v>
      </c>
      <c r="AA569" s="46">
        <v>0</v>
      </c>
      <c r="AB569" s="46">
        <v>0</v>
      </c>
      <c r="AC569" s="59"/>
      <c r="AD569" s="60">
        <f t="shared" si="20"/>
        <v>344.99449999999996</v>
      </c>
      <c r="AE569" s="59"/>
    </row>
    <row r="570" spans="2:31" x14ac:dyDescent="0.3">
      <c r="B570" s="4" t="s">
        <v>102</v>
      </c>
      <c r="C570" s="4"/>
      <c r="D570" s="4"/>
      <c r="E570" s="46">
        <v>0</v>
      </c>
      <c r="F570" s="46">
        <v>0</v>
      </c>
      <c r="G570" s="46">
        <v>0</v>
      </c>
      <c r="H570" s="46">
        <v>0</v>
      </c>
      <c r="I570" s="46">
        <v>0</v>
      </c>
      <c r="J570" s="46">
        <v>0</v>
      </c>
      <c r="K570" s="46">
        <v>0</v>
      </c>
      <c r="L570" s="46">
        <v>0</v>
      </c>
      <c r="M570" s="46">
        <v>0</v>
      </c>
      <c r="N570" s="46">
        <v>0.24033333333333334</v>
      </c>
      <c r="O570" s="46">
        <v>8.0999999999999989E-2</v>
      </c>
      <c r="P570" s="46">
        <v>0</v>
      </c>
      <c r="Q570" s="46">
        <v>0</v>
      </c>
      <c r="R570" s="46">
        <v>0</v>
      </c>
      <c r="S570" s="46">
        <v>0</v>
      </c>
      <c r="T570" s="46">
        <v>0</v>
      </c>
      <c r="U570" s="46">
        <v>0</v>
      </c>
      <c r="V570" s="46">
        <v>0</v>
      </c>
      <c r="W570" s="46">
        <v>0</v>
      </c>
      <c r="X570" s="46">
        <v>0</v>
      </c>
      <c r="Y570" s="46">
        <v>0</v>
      </c>
      <c r="Z570" s="46">
        <v>0</v>
      </c>
      <c r="AA570" s="46">
        <v>0</v>
      </c>
      <c r="AB570" s="46">
        <v>0</v>
      </c>
      <c r="AC570" s="59"/>
      <c r="AD570" s="60">
        <f t="shared" si="20"/>
        <v>0.32133333333333336</v>
      </c>
      <c r="AE570" s="59"/>
    </row>
    <row r="571" spans="2:31" x14ac:dyDescent="0.3">
      <c r="B571" s="4" t="s">
        <v>109</v>
      </c>
      <c r="C571" s="4"/>
      <c r="D571" s="4"/>
      <c r="E571" s="46">
        <v>0</v>
      </c>
      <c r="F571" s="46">
        <v>0</v>
      </c>
      <c r="G571" s="46">
        <v>0</v>
      </c>
      <c r="H571" s="46">
        <v>0</v>
      </c>
      <c r="I571" s="46">
        <v>0</v>
      </c>
      <c r="J571" s="46">
        <v>0</v>
      </c>
      <c r="K571" s="46">
        <v>0</v>
      </c>
      <c r="L571" s="46">
        <v>0</v>
      </c>
      <c r="M571" s="46">
        <v>0</v>
      </c>
      <c r="N571" s="46">
        <v>1.7299999999999991</v>
      </c>
      <c r="O571" s="46">
        <v>0.912333333333333</v>
      </c>
      <c r="P571" s="46">
        <v>0</v>
      </c>
      <c r="Q571" s="46">
        <v>0</v>
      </c>
      <c r="R571" s="46">
        <v>0</v>
      </c>
      <c r="S571" s="46">
        <v>0</v>
      </c>
      <c r="T571" s="46">
        <v>0</v>
      </c>
      <c r="U571" s="46">
        <v>0</v>
      </c>
      <c r="V571" s="46">
        <v>0</v>
      </c>
      <c r="W571" s="46">
        <v>1.0523999999999991</v>
      </c>
      <c r="X571" s="46">
        <v>2.3894333333333324</v>
      </c>
      <c r="Y571" s="46">
        <v>0</v>
      </c>
      <c r="Z571" s="46">
        <v>0</v>
      </c>
      <c r="AA571" s="46">
        <v>0</v>
      </c>
      <c r="AB571" s="46">
        <v>0</v>
      </c>
      <c r="AC571" s="59"/>
      <c r="AD571" s="60">
        <f t="shared" si="20"/>
        <v>6.0841666666666638</v>
      </c>
      <c r="AE571" s="59"/>
    </row>
    <row r="572" spans="2:31" x14ac:dyDescent="0.3">
      <c r="B572" s="4" t="s">
        <v>115</v>
      </c>
      <c r="C572" s="4"/>
      <c r="D572" s="4"/>
      <c r="E572" s="47">
        <v>0</v>
      </c>
      <c r="F572" s="47">
        <v>0</v>
      </c>
      <c r="G572" s="47">
        <v>0</v>
      </c>
      <c r="H572" s="47">
        <v>0</v>
      </c>
      <c r="I572" s="47">
        <v>0</v>
      </c>
      <c r="J572" s="47">
        <v>0</v>
      </c>
      <c r="K572" s="47">
        <v>0</v>
      </c>
      <c r="L572" s="47">
        <v>0</v>
      </c>
      <c r="M572" s="47">
        <v>0</v>
      </c>
      <c r="N572" s="47">
        <v>10.360000000000005</v>
      </c>
      <c r="O572" s="47">
        <v>8.9321666666666655</v>
      </c>
      <c r="P572" s="47">
        <v>0</v>
      </c>
      <c r="Q572" s="47">
        <v>38.27450000000001</v>
      </c>
      <c r="R572" s="47">
        <v>69.068000000000026</v>
      </c>
      <c r="S572" s="47">
        <v>50.628499999999995</v>
      </c>
      <c r="T572" s="47">
        <v>42.319833333333335</v>
      </c>
      <c r="U572" s="47">
        <v>38.512500000000003</v>
      </c>
      <c r="V572" s="47">
        <v>54.561833333333347</v>
      </c>
      <c r="W572" s="47">
        <v>44.796999999999976</v>
      </c>
      <c r="X572" s="47">
        <v>8.8543333333333329</v>
      </c>
      <c r="Y572" s="47">
        <v>0</v>
      </c>
      <c r="Z572" s="47">
        <v>0</v>
      </c>
      <c r="AA572" s="47">
        <v>0</v>
      </c>
      <c r="AB572" s="47">
        <v>0</v>
      </c>
      <c r="AC572" s="59"/>
      <c r="AD572" s="60">
        <f t="shared" si="20"/>
        <v>366.30866666666668</v>
      </c>
      <c r="AE572" s="59"/>
    </row>
    <row r="573" spans="2:31" x14ac:dyDescent="0.3">
      <c r="B573" s="4" t="s">
        <v>122</v>
      </c>
      <c r="C573" s="4"/>
      <c r="D573" s="4"/>
      <c r="E573" s="47">
        <v>0</v>
      </c>
      <c r="F573" s="47">
        <v>0</v>
      </c>
      <c r="G573" s="47">
        <v>0</v>
      </c>
      <c r="H573" s="47">
        <v>0</v>
      </c>
      <c r="I573" s="47">
        <v>0</v>
      </c>
      <c r="J573" s="47">
        <v>0</v>
      </c>
      <c r="K573" s="47">
        <v>0</v>
      </c>
      <c r="L573" s="47">
        <v>0</v>
      </c>
      <c r="M573" s="47">
        <v>0</v>
      </c>
      <c r="N573" s="47">
        <v>1.3309999999999995</v>
      </c>
      <c r="O573" s="47">
        <v>0.64166666666666672</v>
      </c>
      <c r="P573" s="47">
        <v>0</v>
      </c>
      <c r="Q573" s="47">
        <v>0</v>
      </c>
      <c r="R573" s="47">
        <v>0</v>
      </c>
      <c r="S573" s="47">
        <v>0</v>
      </c>
      <c r="T573" s="47">
        <v>0</v>
      </c>
      <c r="U573" s="47">
        <v>0</v>
      </c>
      <c r="V573" s="47">
        <v>0</v>
      </c>
      <c r="W573" s="47">
        <v>0</v>
      </c>
      <c r="X573" s="47">
        <v>2.0300000000000058E-2</v>
      </c>
      <c r="Y573" s="47">
        <v>0</v>
      </c>
      <c r="Z573" s="47">
        <v>0</v>
      </c>
      <c r="AA573" s="47">
        <v>0</v>
      </c>
      <c r="AB573" s="47">
        <v>0</v>
      </c>
      <c r="AC573" s="59"/>
      <c r="AD573" s="60">
        <f t="shared" si="20"/>
        <v>1.9929666666666661</v>
      </c>
      <c r="AE573" s="59"/>
    </row>
    <row r="574" spans="2:31" x14ac:dyDescent="0.3">
      <c r="B574" s="12" t="s">
        <v>2</v>
      </c>
      <c r="C574" s="12"/>
      <c r="D574" s="12"/>
      <c r="E574" s="13">
        <f>SUM(E528:E573)</f>
        <v>0</v>
      </c>
      <c r="F574" s="13">
        <f t="shared" ref="F574:AB574" si="21">SUM(F528:F573)</f>
        <v>0</v>
      </c>
      <c r="G574" s="13">
        <f t="shared" si="21"/>
        <v>0</v>
      </c>
      <c r="H574" s="13">
        <f t="shared" si="21"/>
        <v>0</v>
      </c>
      <c r="I574" s="13">
        <f t="shared" si="21"/>
        <v>0</v>
      </c>
      <c r="J574" s="13">
        <f t="shared" si="21"/>
        <v>0</v>
      </c>
      <c r="K574" s="13">
        <f t="shared" si="21"/>
        <v>0</v>
      </c>
      <c r="L574" s="13">
        <f t="shared" si="21"/>
        <v>0</v>
      </c>
      <c r="M574" s="13">
        <f t="shared" si="21"/>
        <v>0</v>
      </c>
      <c r="N574" s="13">
        <f t="shared" si="21"/>
        <v>89.484216666666697</v>
      </c>
      <c r="O574" s="13">
        <f t="shared" si="21"/>
        <v>41.073599999999992</v>
      </c>
      <c r="P574" s="13">
        <f t="shared" si="21"/>
        <v>0</v>
      </c>
      <c r="Q574" s="13">
        <f t="shared" si="21"/>
        <v>107.05785</v>
      </c>
      <c r="R574" s="13">
        <f t="shared" si="21"/>
        <v>351.74233333333342</v>
      </c>
      <c r="S574" s="13">
        <f t="shared" si="21"/>
        <v>380.82266666666669</v>
      </c>
      <c r="T574" s="13">
        <f t="shared" si="21"/>
        <v>356.99299999999999</v>
      </c>
      <c r="U574" s="13">
        <f t="shared" si="21"/>
        <v>566.98399999999992</v>
      </c>
      <c r="V574" s="13">
        <f t="shared" si="21"/>
        <v>704.48824999999988</v>
      </c>
      <c r="W574" s="13">
        <f t="shared" si="21"/>
        <v>489.51768916666657</v>
      </c>
      <c r="X574" s="13">
        <f t="shared" si="21"/>
        <v>136.0182366666667</v>
      </c>
      <c r="Y574" s="13">
        <f t="shared" si="21"/>
        <v>0</v>
      </c>
      <c r="Z574" s="13">
        <f t="shared" si="21"/>
        <v>0</v>
      </c>
      <c r="AA574" s="13">
        <f t="shared" si="21"/>
        <v>0</v>
      </c>
      <c r="AB574" s="13">
        <f t="shared" si="21"/>
        <v>0</v>
      </c>
      <c r="AC574" s="97">
        <f>SUM(AC528:AE573)</f>
        <v>3224.1818424999997</v>
      </c>
      <c r="AD574" s="97"/>
      <c r="AE574" s="97"/>
    </row>
    <row r="577" spans="2:31" x14ac:dyDescent="0.3">
      <c r="B577" s="8">
        <f>'Resumen-Mensual'!$P$22</f>
        <v>45363</v>
      </c>
    </row>
    <row r="578" spans="2:31" x14ac:dyDescent="0.3">
      <c r="B578" s="8"/>
    </row>
    <row r="579" spans="2:31" x14ac:dyDescent="0.3">
      <c r="B579" s="9" t="s">
        <v>81</v>
      </c>
      <c r="C579" s="10"/>
      <c r="D579" s="10"/>
      <c r="E579" s="11">
        <v>1</v>
      </c>
      <c r="F579" s="11">
        <v>2</v>
      </c>
      <c r="G579" s="11">
        <v>3</v>
      </c>
      <c r="H579" s="11">
        <v>4</v>
      </c>
      <c r="I579" s="11">
        <v>5</v>
      </c>
      <c r="J579" s="11">
        <v>6</v>
      </c>
      <c r="K579" s="11">
        <v>7</v>
      </c>
      <c r="L579" s="11">
        <v>8</v>
      </c>
      <c r="M579" s="11">
        <v>9</v>
      </c>
      <c r="N579" s="11">
        <v>10</v>
      </c>
      <c r="O579" s="11">
        <v>11</v>
      </c>
      <c r="P579" s="11">
        <v>12</v>
      </c>
      <c r="Q579" s="11">
        <v>13</v>
      </c>
      <c r="R579" s="11">
        <v>14</v>
      </c>
      <c r="S579" s="11">
        <v>15</v>
      </c>
      <c r="T579" s="11">
        <v>16</v>
      </c>
      <c r="U579" s="11">
        <v>17</v>
      </c>
      <c r="V579" s="11">
        <v>18</v>
      </c>
      <c r="W579" s="11">
        <v>19</v>
      </c>
      <c r="X579" s="11">
        <v>20</v>
      </c>
      <c r="Y579" s="11">
        <v>21</v>
      </c>
      <c r="Z579" s="11">
        <v>22</v>
      </c>
      <c r="AA579" s="11">
        <v>23</v>
      </c>
      <c r="AB579" s="11">
        <v>24</v>
      </c>
      <c r="AC579" s="88" t="s">
        <v>2</v>
      </c>
      <c r="AD579" s="88"/>
      <c r="AE579" s="88"/>
    </row>
    <row r="580" spans="2:31" x14ac:dyDescent="0.3">
      <c r="B580" s="14" t="s">
        <v>4</v>
      </c>
      <c r="C580" s="50"/>
      <c r="D580" s="50"/>
      <c r="E580" s="46">
        <v>0</v>
      </c>
      <c r="F580" s="47">
        <v>0</v>
      </c>
      <c r="G580" s="46">
        <v>0</v>
      </c>
      <c r="H580" s="47">
        <v>0</v>
      </c>
      <c r="I580" s="46">
        <v>0</v>
      </c>
      <c r="J580" s="47">
        <v>0</v>
      </c>
      <c r="K580" s="46">
        <v>0</v>
      </c>
      <c r="L580" s="47">
        <v>0</v>
      </c>
      <c r="M580" s="46">
        <v>0</v>
      </c>
      <c r="N580" s="47">
        <v>0.57033333333333347</v>
      </c>
      <c r="O580" s="46">
        <v>12.865499999999999</v>
      </c>
      <c r="P580" s="47">
        <v>0.50783333333333336</v>
      </c>
      <c r="Q580" s="46">
        <v>0.36050000000000004</v>
      </c>
      <c r="R580" s="47">
        <v>0</v>
      </c>
      <c r="S580" s="46">
        <v>0.22316666666666715</v>
      </c>
      <c r="T580" s="47">
        <v>0</v>
      </c>
      <c r="U580" s="46">
        <v>0</v>
      </c>
      <c r="V580" s="47">
        <v>0</v>
      </c>
      <c r="W580" s="46">
        <v>0</v>
      </c>
      <c r="X580" s="47">
        <v>8.6333333333333442E-2</v>
      </c>
      <c r="Y580" s="46">
        <v>0</v>
      </c>
      <c r="Z580" s="47">
        <v>0</v>
      </c>
      <c r="AA580" s="46">
        <v>0</v>
      </c>
      <c r="AB580" s="47">
        <v>0</v>
      </c>
      <c r="AC580" s="61"/>
      <c r="AD580" s="62">
        <f>SUM(E580:AB580)</f>
        <v>14.613666666666669</v>
      </c>
      <c r="AE580" s="61"/>
    </row>
    <row r="581" spans="2:31" x14ac:dyDescent="0.3">
      <c r="B581" s="14" t="s">
        <v>5</v>
      </c>
      <c r="C581" s="14"/>
      <c r="D581" s="14"/>
      <c r="E581" s="46">
        <v>0</v>
      </c>
      <c r="F581" s="47">
        <v>0</v>
      </c>
      <c r="G581" s="46">
        <v>0</v>
      </c>
      <c r="H581" s="47">
        <v>0</v>
      </c>
      <c r="I581" s="46">
        <v>0</v>
      </c>
      <c r="J581" s="47">
        <v>0</v>
      </c>
      <c r="K581" s="46">
        <v>0</v>
      </c>
      <c r="L581" s="47">
        <v>0</v>
      </c>
      <c r="M581" s="46">
        <v>0</v>
      </c>
      <c r="N581" s="47">
        <v>0</v>
      </c>
      <c r="O581" s="46">
        <v>1.4239999999999997</v>
      </c>
      <c r="P581" s="47">
        <v>3.6686666666666654</v>
      </c>
      <c r="Q581" s="46">
        <v>3.6163333333333338</v>
      </c>
      <c r="R581" s="47">
        <v>19.459999999999994</v>
      </c>
      <c r="S581" s="46">
        <v>33.034333333333322</v>
      </c>
      <c r="T581" s="47">
        <v>15.185333333333336</v>
      </c>
      <c r="U581" s="46">
        <v>6.1434999999999951</v>
      </c>
      <c r="V581" s="47">
        <v>2.2804499999999992</v>
      </c>
      <c r="W581" s="46">
        <v>0</v>
      </c>
      <c r="X581" s="47">
        <v>0</v>
      </c>
      <c r="Y581" s="46">
        <v>0</v>
      </c>
      <c r="Z581" s="47">
        <v>0</v>
      </c>
      <c r="AA581" s="46">
        <v>0</v>
      </c>
      <c r="AB581" s="47">
        <v>0</v>
      </c>
      <c r="AC581" s="59"/>
      <c r="AD581" s="60">
        <f>SUM(E581:AB581)</f>
        <v>84.812616666666642</v>
      </c>
      <c r="AE581" s="59"/>
    </row>
    <row r="582" spans="2:31" x14ac:dyDescent="0.3">
      <c r="B582" s="14" t="s">
        <v>6</v>
      </c>
      <c r="C582" s="14"/>
      <c r="D582" s="14"/>
      <c r="E582" s="46">
        <v>0</v>
      </c>
      <c r="F582" s="47">
        <v>0</v>
      </c>
      <c r="G582" s="46">
        <v>0</v>
      </c>
      <c r="H582" s="47">
        <v>0</v>
      </c>
      <c r="I582" s="46">
        <v>0</v>
      </c>
      <c r="J582" s="47">
        <v>0</v>
      </c>
      <c r="K582" s="46">
        <v>0</v>
      </c>
      <c r="L582" s="47">
        <v>0</v>
      </c>
      <c r="M582" s="46">
        <v>0</v>
      </c>
      <c r="N582" s="47">
        <v>2.7436333333333356</v>
      </c>
      <c r="O582" s="46">
        <v>0.39416666666666661</v>
      </c>
      <c r="P582" s="47">
        <v>5.8126666666666678</v>
      </c>
      <c r="Q582" s="46">
        <v>15.250166666666653</v>
      </c>
      <c r="R582" s="47">
        <v>44.233000000000011</v>
      </c>
      <c r="S582" s="46">
        <v>26.110166666666704</v>
      </c>
      <c r="T582" s="47">
        <v>29.415833333333296</v>
      </c>
      <c r="U582" s="46">
        <v>25.498999999999992</v>
      </c>
      <c r="V582" s="47">
        <v>16.810733333333346</v>
      </c>
      <c r="W582" s="46">
        <v>1.22136</v>
      </c>
      <c r="X582" s="47">
        <v>0</v>
      </c>
      <c r="Y582" s="46">
        <v>0</v>
      </c>
      <c r="Z582" s="47">
        <v>0</v>
      </c>
      <c r="AA582" s="46">
        <v>0</v>
      </c>
      <c r="AB582" s="47">
        <v>0</v>
      </c>
      <c r="AC582" s="59"/>
      <c r="AD582" s="60">
        <f t="shared" ref="AD582:AD625" si="22">SUM(E582:AB582)</f>
        <v>167.49072666666666</v>
      </c>
      <c r="AE582" s="59"/>
    </row>
    <row r="583" spans="2:31" x14ac:dyDescent="0.3">
      <c r="B583" s="14" t="s">
        <v>106</v>
      </c>
      <c r="C583" s="14"/>
      <c r="D583" s="14"/>
      <c r="E583" s="46">
        <v>0</v>
      </c>
      <c r="F583" s="47">
        <v>0</v>
      </c>
      <c r="G583" s="46">
        <v>0</v>
      </c>
      <c r="H583" s="47">
        <v>0</v>
      </c>
      <c r="I583" s="46">
        <v>0</v>
      </c>
      <c r="J583" s="47">
        <v>0</v>
      </c>
      <c r="K583" s="46">
        <v>0</v>
      </c>
      <c r="L583" s="47">
        <v>0</v>
      </c>
      <c r="M583" s="46">
        <v>0</v>
      </c>
      <c r="N583" s="47">
        <v>0.82649999999999912</v>
      </c>
      <c r="O583" s="46">
        <v>0.30199999999999971</v>
      </c>
      <c r="P583" s="47">
        <v>2.4286666666666643</v>
      </c>
      <c r="Q583" s="46">
        <v>13.462666666666667</v>
      </c>
      <c r="R583" s="47">
        <v>53.554333333333346</v>
      </c>
      <c r="S583" s="46">
        <v>77.170166666666702</v>
      </c>
      <c r="T583" s="47">
        <v>74.001000000000019</v>
      </c>
      <c r="U583" s="46">
        <v>83.637166666666644</v>
      </c>
      <c r="V583" s="47">
        <v>73.550833333333316</v>
      </c>
      <c r="W583" s="46">
        <v>66.391266666666667</v>
      </c>
      <c r="X583" s="47">
        <v>4.2670708333333334</v>
      </c>
      <c r="Y583" s="46">
        <v>0</v>
      </c>
      <c r="Z583" s="47">
        <v>0</v>
      </c>
      <c r="AA583" s="46">
        <v>0</v>
      </c>
      <c r="AB583" s="47">
        <v>0</v>
      </c>
      <c r="AC583" s="59"/>
      <c r="AD583" s="60">
        <f t="shared" si="22"/>
        <v>449.59167083333335</v>
      </c>
      <c r="AE583" s="59"/>
    </row>
    <row r="584" spans="2:31" x14ac:dyDescent="0.3">
      <c r="B584" s="14" t="s">
        <v>7</v>
      </c>
      <c r="C584" s="14"/>
      <c r="D584" s="14"/>
      <c r="E584" s="46">
        <v>0</v>
      </c>
      <c r="F584" s="47">
        <v>0</v>
      </c>
      <c r="G584" s="46">
        <v>0</v>
      </c>
      <c r="H584" s="47">
        <v>0</v>
      </c>
      <c r="I584" s="46">
        <v>0</v>
      </c>
      <c r="J584" s="47">
        <v>0</v>
      </c>
      <c r="K584" s="46">
        <v>0</v>
      </c>
      <c r="L584" s="47">
        <v>0</v>
      </c>
      <c r="M584" s="46">
        <v>0</v>
      </c>
      <c r="N584" s="47">
        <v>1.3586666666666667</v>
      </c>
      <c r="O584" s="46">
        <v>7.8940000000000019</v>
      </c>
      <c r="P584" s="47">
        <v>8.1088333333333313</v>
      </c>
      <c r="Q584" s="46">
        <v>24.256999999999991</v>
      </c>
      <c r="R584" s="47">
        <v>56.089200000000005</v>
      </c>
      <c r="S584" s="46">
        <v>33.412666666666681</v>
      </c>
      <c r="T584" s="47">
        <v>52.571333333333335</v>
      </c>
      <c r="U584" s="46">
        <v>62.008833333333342</v>
      </c>
      <c r="V584" s="47">
        <v>49.550833333333337</v>
      </c>
      <c r="W584" s="46">
        <v>38.459113333333335</v>
      </c>
      <c r="X584" s="47">
        <v>0</v>
      </c>
      <c r="Y584" s="46">
        <v>0</v>
      </c>
      <c r="Z584" s="47">
        <v>0</v>
      </c>
      <c r="AA584" s="46">
        <v>0</v>
      </c>
      <c r="AB584" s="47">
        <v>0</v>
      </c>
      <c r="AC584" s="59"/>
      <c r="AD584" s="60">
        <f t="shared" si="22"/>
        <v>333.71048000000002</v>
      </c>
      <c r="AE584" s="59"/>
    </row>
    <row r="585" spans="2:31" x14ac:dyDescent="0.3">
      <c r="B585" s="14" t="s">
        <v>8</v>
      </c>
      <c r="C585" s="14"/>
      <c r="D585" s="14"/>
      <c r="E585" s="46">
        <v>0</v>
      </c>
      <c r="F585" s="47">
        <v>0</v>
      </c>
      <c r="G585" s="46">
        <v>0</v>
      </c>
      <c r="H585" s="47">
        <v>0</v>
      </c>
      <c r="I585" s="46">
        <v>0</v>
      </c>
      <c r="J585" s="47">
        <v>0</v>
      </c>
      <c r="K585" s="46">
        <v>0</v>
      </c>
      <c r="L585" s="47">
        <v>0</v>
      </c>
      <c r="M585" s="46">
        <v>0</v>
      </c>
      <c r="N585" s="47">
        <v>1.7158333333333349</v>
      </c>
      <c r="O585" s="46">
        <v>1.1989999999999992</v>
      </c>
      <c r="P585" s="47">
        <v>2.113</v>
      </c>
      <c r="Q585" s="46">
        <v>7.502000000000006</v>
      </c>
      <c r="R585" s="47">
        <v>12.482999999999999</v>
      </c>
      <c r="S585" s="46">
        <v>22.009666666666664</v>
      </c>
      <c r="T585" s="47">
        <v>12.386416666666666</v>
      </c>
      <c r="U585" s="46">
        <v>0</v>
      </c>
      <c r="V585" s="47">
        <v>0</v>
      </c>
      <c r="W585" s="46">
        <v>0</v>
      </c>
      <c r="X585" s="47">
        <v>0</v>
      </c>
      <c r="Y585" s="46">
        <v>0</v>
      </c>
      <c r="Z585" s="47">
        <v>0</v>
      </c>
      <c r="AA585" s="46">
        <v>0</v>
      </c>
      <c r="AB585" s="47">
        <v>0</v>
      </c>
      <c r="AC585" s="59"/>
      <c r="AD585" s="60">
        <f t="shared" si="22"/>
        <v>59.40891666666667</v>
      </c>
      <c r="AE585" s="59"/>
    </row>
    <row r="586" spans="2:31" x14ac:dyDescent="0.3">
      <c r="B586" s="14" t="s">
        <v>9</v>
      </c>
      <c r="C586" s="14"/>
      <c r="D586" s="14"/>
      <c r="E586" s="46">
        <v>0</v>
      </c>
      <c r="F586" s="47">
        <v>0</v>
      </c>
      <c r="G586" s="46">
        <v>0</v>
      </c>
      <c r="H586" s="47">
        <v>0</v>
      </c>
      <c r="I586" s="46">
        <v>0</v>
      </c>
      <c r="J586" s="47">
        <v>0</v>
      </c>
      <c r="K586" s="46">
        <v>0</v>
      </c>
      <c r="L586" s="47">
        <v>0</v>
      </c>
      <c r="M586" s="46">
        <v>0</v>
      </c>
      <c r="N586" s="47">
        <v>32.846666666666664</v>
      </c>
      <c r="O586" s="46">
        <v>27.506499999999999</v>
      </c>
      <c r="P586" s="47">
        <v>24.230166666666651</v>
      </c>
      <c r="Q586" s="46">
        <v>30.747666666666685</v>
      </c>
      <c r="R586" s="47">
        <v>41.077500000000015</v>
      </c>
      <c r="S586" s="46">
        <v>51.297000000000004</v>
      </c>
      <c r="T586" s="47">
        <v>40.70116666666668</v>
      </c>
      <c r="U586" s="46">
        <v>15.106999999999996</v>
      </c>
      <c r="V586" s="47">
        <v>14.52333333333333</v>
      </c>
      <c r="W586" s="46">
        <v>21.996033333333337</v>
      </c>
      <c r="X586" s="47">
        <v>2.6164958333333335</v>
      </c>
      <c r="Y586" s="46">
        <v>0</v>
      </c>
      <c r="Z586" s="47">
        <v>0</v>
      </c>
      <c r="AA586" s="46">
        <v>0</v>
      </c>
      <c r="AB586" s="47">
        <v>0</v>
      </c>
      <c r="AC586" s="59"/>
      <c r="AD586" s="60">
        <f t="shared" si="22"/>
        <v>302.64952916666664</v>
      </c>
      <c r="AE586" s="59"/>
    </row>
    <row r="587" spans="2:31" x14ac:dyDescent="0.3">
      <c r="B587" s="14" t="s">
        <v>10</v>
      </c>
      <c r="C587" s="14"/>
      <c r="D587" s="14"/>
      <c r="E587" s="46">
        <v>0</v>
      </c>
      <c r="F587" s="47">
        <v>0</v>
      </c>
      <c r="G587" s="46">
        <v>0</v>
      </c>
      <c r="H587" s="47">
        <v>0</v>
      </c>
      <c r="I587" s="46">
        <v>0</v>
      </c>
      <c r="J587" s="47">
        <v>0</v>
      </c>
      <c r="K587" s="46">
        <v>0</v>
      </c>
      <c r="L587" s="47">
        <v>0</v>
      </c>
      <c r="M587" s="46">
        <v>0</v>
      </c>
      <c r="N587" s="47">
        <v>11.772766666666671</v>
      </c>
      <c r="O587" s="46">
        <v>13.370333333333331</v>
      </c>
      <c r="P587" s="47">
        <v>16.391833333333334</v>
      </c>
      <c r="Q587" s="46">
        <v>4.0404999999999998</v>
      </c>
      <c r="R587" s="47">
        <v>0</v>
      </c>
      <c r="S587" s="46">
        <v>0</v>
      </c>
      <c r="T587" s="47">
        <v>0</v>
      </c>
      <c r="U587" s="46">
        <v>0</v>
      </c>
      <c r="V587" s="47">
        <v>0</v>
      </c>
      <c r="W587" s="46">
        <v>0</v>
      </c>
      <c r="X587" s="47">
        <v>0</v>
      </c>
      <c r="Y587" s="46">
        <v>0</v>
      </c>
      <c r="Z587" s="47">
        <v>0</v>
      </c>
      <c r="AA587" s="46">
        <v>0</v>
      </c>
      <c r="AB587" s="47">
        <v>0</v>
      </c>
      <c r="AC587" s="59"/>
      <c r="AD587" s="60">
        <f t="shared" si="22"/>
        <v>45.575433333333343</v>
      </c>
      <c r="AE587" s="59"/>
    </row>
    <row r="588" spans="2:31" x14ac:dyDescent="0.3">
      <c r="B588" s="14" t="s">
        <v>11</v>
      </c>
      <c r="C588" s="14"/>
      <c r="D588" s="14"/>
      <c r="E588" s="46">
        <v>0</v>
      </c>
      <c r="F588" s="47">
        <v>0</v>
      </c>
      <c r="G588" s="46">
        <v>0</v>
      </c>
      <c r="H588" s="47">
        <v>0</v>
      </c>
      <c r="I588" s="46">
        <v>0</v>
      </c>
      <c r="J588" s="47">
        <v>0</v>
      </c>
      <c r="K588" s="46">
        <v>0</v>
      </c>
      <c r="L588" s="47">
        <v>0</v>
      </c>
      <c r="M588" s="46">
        <v>0</v>
      </c>
      <c r="N588" s="47">
        <v>14.746700000000004</v>
      </c>
      <c r="O588" s="46">
        <v>12.817500000000001</v>
      </c>
      <c r="P588" s="47">
        <v>16.057000000000009</v>
      </c>
      <c r="Q588" s="46">
        <v>3.3548333333333331</v>
      </c>
      <c r="R588" s="47">
        <v>0</v>
      </c>
      <c r="S588" s="46">
        <v>0</v>
      </c>
      <c r="T588" s="47">
        <v>0</v>
      </c>
      <c r="U588" s="46">
        <v>0</v>
      </c>
      <c r="V588" s="47">
        <v>0</v>
      </c>
      <c r="W588" s="46">
        <v>8.3903333333333308</v>
      </c>
      <c r="X588" s="47">
        <v>2.9263416666666666</v>
      </c>
      <c r="Y588" s="46">
        <v>0</v>
      </c>
      <c r="Z588" s="47">
        <v>0</v>
      </c>
      <c r="AA588" s="46">
        <v>0</v>
      </c>
      <c r="AB588" s="47">
        <v>0</v>
      </c>
      <c r="AC588" s="59"/>
      <c r="AD588" s="60">
        <f t="shared" si="22"/>
        <v>58.292708333333344</v>
      </c>
      <c r="AE588" s="59"/>
    </row>
    <row r="589" spans="2:31" x14ac:dyDescent="0.3">
      <c r="B589" s="14" t="s">
        <v>12</v>
      </c>
      <c r="C589" s="14"/>
      <c r="D589" s="14"/>
      <c r="E589" s="46">
        <v>0</v>
      </c>
      <c r="F589" s="47">
        <v>0</v>
      </c>
      <c r="G589" s="46">
        <v>0</v>
      </c>
      <c r="H589" s="47">
        <v>0</v>
      </c>
      <c r="I589" s="46">
        <v>0</v>
      </c>
      <c r="J589" s="47">
        <v>0</v>
      </c>
      <c r="K589" s="46">
        <v>0</v>
      </c>
      <c r="L589" s="47">
        <v>0</v>
      </c>
      <c r="M589" s="46">
        <v>0</v>
      </c>
      <c r="N589" s="47">
        <v>13.932500000000005</v>
      </c>
      <c r="O589" s="46">
        <v>17.588000000000005</v>
      </c>
      <c r="P589" s="47">
        <v>22.188500000000008</v>
      </c>
      <c r="Q589" s="46">
        <v>5.1751666666666676</v>
      </c>
      <c r="R589" s="47">
        <v>0</v>
      </c>
      <c r="S589" s="46">
        <v>0</v>
      </c>
      <c r="T589" s="47">
        <v>0</v>
      </c>
      <c r="U589" s="46">
        <v>0.13283333333333189</v>
      </c>
      <c r="V589" s="47">
        <v>0.66666666666666452</v>
      </c>
      <c r="W589" s="46">
        <v>10.482500000000003</v>
      </c>
      <c r="X589" s="47">
        <v>2.1261666666666668</v>
      </c>
      <c r="Y589" s="46">
        <v>0</v>
      </c>
      <c r="Z589" s="47">
        <v>0</v>
      </c>
      <c r="AA589" s="46">
        <v>0</v>
      </c>
      <c r="AB589" s="47">
        <v>0</v>
      </c>
      <c r="AC589" s="59"/>
      <c r="AD589" s="60">
        <f t="shared" si="22"/>
        <v>72.292333333333346</v>
      </c>
      <c r="AE589" s="59"/>
    </row>
    <row r="590" spans="2:31" x14ac:dyDescent="0.3">
      <c r="B590" s="14" t="s">
        <v>13</v>
      </c>
      <c r="C590" s="14"/>
      <c r="D590" s="14"/>
      <c r="E590" s="46">
        <v>0</v>
      </c>
      <c r="F590" s="47">
        <v>0</v>
      </c>
      <c r="G590" s="46">
        <v>0</v>
      </c>
      <c r="H590" s="47">
        <v>0</v>
      </c>
      <c r="I590" s="46">
        <v>0</v>
      </c>
      <c r="J590" s="47">
        <v>0</v>
      </c>
      <c r="K590" s="46">
        <v>0</v>
      </c>
      <c r="L590" s="47">
        <v>0</v>
      </c>
      <c r="M590" s="46">
        <v>0</v>
      </c>
      <c r="N590" s="47">
        <v>11.032666666666668</v>
      </c>
      <c r="O590" s="46">
        <v>15.930333333333335</v>
      </c>
      <c r="P590" s="47">
        <v>22.862833333333342</v>
      </c>
      <c r="Q590" s="46">
        <v>0</v>
      </c>
      <c r="R590" s="47">
        <v>2.0218333333333347</v>
      </c>
      <c r="S590" s="46">
        <v>44.498833333333337</v>
      </c>
      <c r="T590" s="47">
        <v>71.765833333333333</v>
      </c>
      <c r="U590" s="46">
        <v>88.261666666666642</v>
      </c>
      <c r="V590" s="47">
        <v>75.307833333333363</v>
      </c>
      <c r="W590" s="46">
        <v>68.94550000000001</v>
      </c>
      <c r="X590" s="47">
        <v>5.6100833333333329</v>
      </c>
      <c r="Y590" s="46">
        <v>0</v>
      </c>
      <c r="Z590" s="47">
        <v>0</v>
      </c>
      <c r="AA590" s="46">
        <v>0</v>
      </c>
      <c r="AB590" s="47">
        <v>0</v>
      </c>
      <c r="AC590" s="59"/>
      <c r="AD590" s="60">
        <f t="shared" si="22"/>
        <v>406.23741666666666</v>
      </c>
      <c r="AE590" s="59"/>
    </row>
    <row r="591" spans="2:31" x14ac:dyDescent="0.3">
      <c r="B591" s="14" t="s">
        <v>14</v>
      </c>
      <c r="C591" s="14"/>
      <c r="D591" s="14"/>
      <c r="E591" s="46">
        <v>0</v>
      </c>
      <c r="F591" s="47">
        <v>0</v>
      </c>
      <c r="G591" s="46">
        <v>0</v>
      </c>
      <c r="H591" s="47">
        <v>0</v>
      </c>
      <c r="I591" s="46">
        <v>0</v>
      </c>
      <c r="J591" s="47">
        <v>0</v>
      </c>
      <c r="K591" s="46">
        <v>0</v>
      </c>
      <c r="L591" s="47">
        <v>0</v>
      </c>
      <c r="M591" s="46">
        <v>0</v>
      </c>
      <c r="N591" s="47">
        <v>0</v>
      </c>
      <c r="O591" s="46">
        <v>0</v>
      </c>
      <c r="P591" s="47">
        <v>0</v>
      </c>
      <c r="Q591" s="46">
        <v>0</v>
      </c>
      <c r="R591" s="47">
        <v>0</v>
      </c>
      <c r="S591" s="46">
        <v>0</v>
      </c>
      <c r="T591" s="47">
        <v>0</v>
      </c>
      <c r="U591" s="46">
        <v>0</v>
      </c>
      <c r="V591" s="47">
        <v>0</v>
      </c>
      <c r="W591" s="46">
        <v>0</v>
      </c>
      <c r="X591" s="47">
        <v>0</v>
      </c>
      <c r="Y591" s="46">
        <v>0</v>
      </c>
      <c r="Z591" s="47">
        <v>0</v>
      </c>
      <c r="AA591" s="46">
        <v>0</v>
      </c>
      <c r="AB591" s="47">
        <v>0</v>
      </c>
      <c r="AC591" s="59"/>
      <c r="AD591" s="60">
        <f t="shared" si="22"/>
        <v>0</v>
      </c>
      <c r="AE591" s="59"/>
    </row>
    <row r="592" spans="2:31" x14ac:dyDescent="0.3">
      <c r="B592" s="14" t="s">
        <v>15</v>
      </c>
      <c r="C592" s="14"/>
      <c r="D592" s="14"/>
      <c r="E592" s="46">
        <v>0</v>
      </c>
      <c r="F592" s="47">
        <v>0</v>
      </c>
      <c r="G592" s="46">
        <v>0</v>
      </c>
      <c r="H592" s="47">
        <v>0</v>
      </c>
      <c r="I592" s="46">
        <v>0</v>
      </c>
      <c r="J592" s="47">
        <v>0</v>
      </c>
      <c r="K592" s="46">
        <v>0</v>
      </c>
      <c r="L592" s="47">
        <v>0</v>
      </c>
      <c r="M592" s="46">
        <v>0</v>
      </c>
      <c r="N592" s="47">
        <v>0</v>
      </c>
      <c r="O592" s="46">
        <v>2.6749999999999998</v>
      </c>
      <c r="P592" s="47">
        <v>0</v>
      </c>
      <c r="Q592" s="46">
        <v>0</v>
      </c>
      <c r="R592" s="47">
        <v>0</v>
      </c>
      <c r="S592" s="46">
        <v>0</v>
      </c>
      <c r="T592" s="47">
        <v>43.967333333333343</v>
      </c>
      <c r="U592" s="46">
        <v>65.503833333333333</v>
      </c>
      <c r="V592" s="47">
        <v>60.575500000000012</v>
      </c>
      <c r="W592" s="46">
        <v>69.272166666666649</v>
      </c>
      <c r="X592" s="47">
        <v>5.8192499999999994</v>
      </c>
      <c r="Y592" s="46">
        <v>0</v>
      </c>
      <c r="Z592" s="47">
        <v>0</v>
      </c>
      <c r="AA592" s="46">
        <v>0</v>
      </c>
      <c r="AB592" s="47">
        <v>0</v>
      </c>
      <c r="AC592" s="59"/>
      <c r="AD592" s="60">
        <f t="shared" si="22"/>
        <v>247.81308333333334</v>
      </c>
      <c r="AE592" s="59"/>
    </row>
    <row r="593" spans="2:31" x14ac:dyDescent="0.3">
      <c r="B593" s="14" t="s">
        <v>16</v>
      </c>
      <c r="C593" s="14"/>
      <c r="D593" s="14"/>
      <c r="E593" s="46">
        <v>0</v>
      </c>
      <c r="F593" s="47">
        <v>0</v>
      </c>
      <c r="G593" s="46">
        <v>0</v>
      </c>
      <c r="H593" s="47">
        <v>0</v>
      </c>
      <c r="I593" s="46">
        <v>0</v>
      </c>
      <c r="J593" s="47">
        <v>0</v>
      </c>
      <c r="K593" s="46">
        <v>0</v>
      </c>
      <c r="L593" s="47">
        <v>0</v>
      </c>
      <c r="M593" s="46">
        <v>0</v>
      </c>
      <c r="N593" s="47">
        <v>0</v>
      </c>
      <c r="O593" s="46">
        <v>0</v>
      </c>
      <c r="P593" s="47">
        <v>0</v>
      </c>
      <c r="Q593" s="46">
        <v>0</v>
      </c>
      <c r="R593" s="47">
        <v>0</v>
      </c>
      <c r="S593" s="46">
        <v>0</v>
      </c>
      <c r="T593" s="47">
        <v>6.8698333333333332</v>
      </c>
      <c r="U593" s="46">
        <v>12.088833333333337</v>
      </c>
      <c r="V593" s="47">
        <v>1.8203333333333338</v>
      </c>
      <c r="W593" s="46">
        <v>0</v>
      </c>
      <c r="X593" s="47">
        <v>0</v>
      </c>
      <c r="Y593" s="46">
        <v>0</v>
      </c>
      <c r="Z593" s="47">
        <v>0</v>
      </c>
      <c r="AA593" s="46">
        <v>0</v>
      </c>
      <c r="AB593" s="47">
        <v>0</v>
      </c>
      <c r="AC593" s="59"/>
      <c r="AD593" s="60">
        <f t="shared" si="22"/>
        <v>20.779000000000003</v>
      </c>
      <c r="AE593" s="59"/>
    </row>
    <row r="594" spans="2:31" x14ac:dyDescent="0.3">
      <c r="B594" s="14" t="s">
        <v>17</v>
      </c>
      <c r="C594" s="14"/>
      <c r="D594" s="14"/>
      <c r="E594" s="46">
        <v>0</v>
      </c>
      <c r="F594" s="47">
        <v>0</v>
      </c>
      <c r="G594" s="46">
        <v>0</v>
      </c>
      <c r="H594" s="47">
        <v>0</v>
      </c>
      <c r="I594" s="46">
        <v>0</v>
      </c>
      <c r="J594" s="47">
        <v>0</v>
      </c>
      <c r="K594" s="46">
        <v>0</v>
      </c>
      <c r="L594" s="47">
        <v>0</v>
      </c>
      <c r="M594" s="46">
        <v>0</v>
      </c>
      <c r="N594" s="47">
        <v>0.22733333333333305</v>
      </c>
      <c r="O594" s="46">
        <v>7.5721666666666669</v>
      </c>
      <c r="P594" s="47">
        <v>28.279166666666658</v>
      </c>
      <c r="Q594" s="46">
        <v>12.809499999999998</v>
      </c>
      <c r="R594" s="47">
        <v>0</v>
      </c>
      <c r="S594" s="46">
        <v>0</v>
      </c>
      <c r="T594" s="47">
        <v>37.528999999999996</v>
      </c>
      <c r="U594" s="46">
        <v>53.656166666666657</v>
      </c>
      <c r="V594" s="47">
        <v>7.5895333333333337</v>
      </c>
      <c r="W594" s="46">
        <v>0</v>
      </c>
      <c r="X594" s="47">
        <v>0</v>
      </c>
      <c r="Y594" s="46">
        <v>0</v>
      </c>
      <c r="Z594" s="47">
        <v>0</v>
      </c>
      <c r="AA594" s="46">
        <v>0</v>
      </c>
      <c r="AB594" s="47">
        <v>0</v>
      </c>
      <c r="AC594" s="59"/>
      <c r="AD594" s="60">
        <f t="shared" si="22"/>
        <v>147.66286666666662</v>
      </c>
      <c r="AE594" s="59"/>
    </row>
    <row r="595" spans="2:31" x14ac:dyDescent="0.3">
      <c r="B595" s="14" t="s">
        <v>18</v>
      </c>
      <c r="C595" s="14"/>
      <c r="D595" s="14"/>
      <c r="E595" s="46">
        <v>0</v>
      </c>
      <c r="F595" s="47">
        <v>0</v>
      </c>
      <c r="G595" s="46">
        <v>0</v>
      </c>
      <c r="H595" s="47">
        <v>0</v>
      </c>
      <c r="I595" s="46">
        <v>0</v>
      </c>
      <c r="J595" s="47">
        <v>0</v>
      </c>
      <c r="K595" s="46">
        <v>0</v>
      </c>
      <c r="L595" s="47">
        <v>0</v>
      </c>
      <c r="M595" s="46">
        <v>0</v>
      </c>
      <c r="N595" s="47">
        <v>0</v>
      </c>
      <c r="O595" s="46">
        <v>0</v>
      </c>
      <c r="P595" s="47">
        <v>0</v>
      </c>
      <c r="Q595" s="46">
        <v>0</v>
      </c>
      <c r="R595" s="47">
        <v>0</v>
      </c>
      <c r="S595" s="46">
        <v>0</v>
      </c>
      <c r="T595" s="47">
        <v>17.753833333333333</v>
      </c>
      <c r="U595" s="46">
        <v>25.369500000000013</v>
      </c>
      <c r="V595" s="47">
        <v>23.204333333333327</v>
      </c>
      <c r="W595" s="46">
        <v>31.726333333333322</v>
      </c>
      <c r="X595" s="47">
        <v>3.2487500000000002</v>
      </c>
      <c r="Y595" s="46">
        <v>0</v>
      </c>
      <c r="Z595" s="47">
        <v>0</v>
      </c>
      <c r="AA595" s="46">
        <v>0</v>
      </c>
      <c r="AB595" s="47">
        <v>0</v>
      </c>
      <c r="AC595" s="59"/>
      <c r="AD595" s="60">
        <f t="shared" si="22"/>
        <v>101.30275</v>
      </c>
      <c r="AE595" s="59"/>
    </row>
    <row r="596" spans="2:31" x14ac:dyDescent="0.3">
      <c r="B596" s="14" t="s">
        <v>19</v>
      </c>
      <c r="C596" s="14"/>
      <c r="D596" s="14"/>
      <c r="E596" s="46">
        <v>0</v>
      </c>
      <c r="F596" s="47">
        <v>0</v>
      </c>
      <c r="G596" s="46">
        <v>0</v>
      </c>
      <c r="H596" s="47">
        <v>0</v>
      </c>
      <c r="I596" s="46">
        <v>0</v>
      </c>
      <c r="J596" s="47">
        <v>0</v>
      </c>
      <c r="K596" s="46">
        <v>0</v>
      </c>
      <c r="L596" s="47">
        <v>0</v>
      </c>
      <c r="M596" s="46">
        <v>0</v>
      </c>
      <c r="N596" s="47">
        <v>5.8596666666666657</v>
      </c>
      <c r="O596" s="46">
        <v>15.083666666666671</v>
      </c>
      <c r="P596" s="47">
        <v>32.366499999999995</v>
      </c>
      <c r="Q596" s="46">
        <v>12.374500000000005</v>
      </c>
      <c r="R596" s="47">
        <v>0</v>
      </c>
      <c r="S596" s="46">
        <v>0</v>
      </c>
      <c r="T596" s="47">
        <v>12.766499999999997</v>
      </c>
      <c r="U596" s="46">
        <v>21.067499999999988</v>
      </c>
      <c r="V596" s="47">
        <v>21.121500000000008</v>
      </c>
      <c r="W596" s="46">
        <v>30.984166666666663</v>
      </c>
      <c r="X596" s="47">
        <v>0</v>
      </c>
      <c r="Y596" s="46">
        <v>0</v>
      </c>
      <c r="Z596" s="47">
        <v>0</v>
      </c>
      <c r="AA596" s="46">
        <v>0</v>
      </c>
      <c r="AB596" s="47">
        <v>0</v>
      </c>
      <c r="AC596" s="59"/>
      <c r="AD596" s="60">
        <f t="shared" si="22"/>
        <v>151.624</v>
      </c>
      <c r="AE596" s="59"/>
    </row>
    <row r="597" spans="2:31" x14ac:dyDescent="0.3">
      <c r="B597" s="4" t="s">
        <v>20</v>
      </c>
      <c r="C597" s="4"/>
      <c r="D597" s="4"/>
      <c r="E597" s="46">
        <v>0</v>
      </c>
      <c r="F597" s="47">
        <v>0</v>
      </c>
      <c r="G597" s="46">
        <v>0</v>
      </c>
      <c r="H597" s="47">
        <v>0</v>
      </c>
      <c r="I597" s="46">
        <v>0</v>
      </c>
      <c r="J597" s="47">
        <v>0</v>
      </c>
      <c r="K597" s="46">
        <v>0</v>
      </c>
      <c r="L597" s="47">
        <v>0</v>
      </c>
      <c r="M597" s="46">
        <v>0</v>
      </c>
      <c r="N597" s="47">
        <v>1.8178333333333327</v>
      </c>
      <c r="O597" s="46">
        <v>4.347666666666667</v>
      </c>
      <c r="P597" s="47">
        <v>8.5000000000000018</v>
      </c>
      <c r="Q597" s="46">
        <v>3.2986666666666671</v>
      </c>
      <c r="R597" s="47">
        <v>0</v>
      </c>
      <c r="S597" s="46">
        <v>0</v>
      </c>
      <c r="T597" s="47">
        <v>12.231999999999998</v>
      </c>
      <c r="U597" s="46">
        <v>16.889833333333328</v>
      </c>
      <c r="V597" s="47">
        <v>14.406333333333331</v>
      </c>
      <c r="W597" s="46">
        <v>17.532000000000014</v>
      </c>
      <c r="X597" s="47">
        <v>0</v>
      </c>
      <c r="Y597" s="46">
        <v>0</v>
      </c>
      <c r="Z597" s="47">
        <v>0</v>
      </c>
      <c r="AA597" s="46">
        <v>0</v>
      </c>
      <c r="AB597" s="47">
        <v>0</v>
      </c>
      <c r="AC597" s="59"/>
      <c r="AD597" s="60">
        <f t="shared" si="22"/>
        <v>79.024333333333331</v>
      </c>
      <c r="AE597" s="59"/>
    </row>
    <row r="598" spans="2:31" x14ac:dyDescent="0.3">
      <c r="B598" s="4" t="s">
        <v>21</v>
      </c>
      <c r="C598" s="4"/>
      <c r="D598" s="4"/>
      <c r="E598" s="46">
        <v>0</v>
      </c>
      <c r="F598" s="47">
        <v>0</v>
      </c>
      <c r="G598" s="46">
        <v>0</v>
      </c>
      <c r="H598" s="47">
        <v>0</v>
      </c>
      <c r="I598" s="46">
        <v>0</v>
      </c>
      <c r="J598" s="47">
        <v>0</v>
      </c>
      <c r="K598" s="46">
        <v>0</v>
      </c>
      <c r="L598" s="47">
        <v>0</v>
      </c>
      <c r="M598" s="46">
        <v>0</v>
      </c>
      <c r="N598" s="47">
        <v>0.20799999999999957</v>
      </c>
      <c r="O598" s="46">
        <v>0.47316666666666657</v>
      </c>
      <c r="P598" s="47">
        <v>2.5758333333333332</v>
      </c>
      <c r="Q598" s="46">
        <v>1.767166666666667</v>
      </c>
      <c r="R598" s="47">
        <v>0</v>
      </c>
      <c r="S598" s="46">
        <v>0</v>
      </c>
      <c r="T598" s="47">
        <v>6.4963333333333342</v>
      </c>
      <c r="U598" s="46">
        <v>11.004999999999999</v>
      </c>
      <c r="V598" s="47">
        <v>11.458333333333334</v>
      </c>
      <c r="W598" s="46">
        <v>12.812833333333337</v>
      </c>
      <c r="X598" s="47">
        <v>0.31583333333333335</v>
      </c>
      <c r="Y598" s="46">
        <v>0</v>
      </c>
      <c r="Z598" s="47">
        <v>0</v>
      </c>
      <c r="AA598" s="46">
        <v>0</v>
      </c>
      <c r="AB598" s="47">
        <v>0</v>
      </c>
      <c r="AC598" s="59"/>
      <c r="AD598" s="60">
        <f t="shared" si="22"/>
        <v>47.112500000000004</v>
      </c>
      <c r="AE598" s="59"/>
    </row>
    <row r="599" spans="2:31" x14ac:dyDescent="0.3">
      <c r="B599" s="4" t="s">
        <v>22</v>
      </c>
      <c r="C599" s="4"/>
      <c r="D599" s="4"/>
      <c r="E599" s="46">
        <v>0</v>
      </c>
      <c r="F599" s="47">
        <v>0</v>
      </c>
      <c r="G599" s="46">
        <v>0</v>
      </c>
      <c r="H599" s="47">
        <v>0</v>
      </c>
      <c r="I599" s="46">
        <v>0</v>
      </c>
      <c r="J599" s="47">
        <v>0</v>
      </c>
      <c r="K599" s="46">
        <v>0</v>
      </c>
      <c r="L599" s="47">
        <v>0</v>
      </c>
      <c r="M599" s="46">
        <v>0</v>
      </c>
      <c r="N599" s="47">
        <v>1.2541666666666667</v>
      </c>
      <c r="O599" s="46">
        <v>0.32383333333333325</v>
      </c>
      <c r="P599" s="47">
        <v>0.15016666666666664</v>
      </c>
      <c r="Q599" s="46">
        <v>0</v>
      </c>
      <c r="R599" s="47">
        <v>0</v>
      </c>
      <c r="S599" s="46">
        <v>0</v>
      </c>
      <c r="T599" s="47">
        <v>1.4646666666666668</v>
      </c>
      <c r="U599" s="46">
        <v>4.7261666666666695</v>
      </c>
      <c r="V599" s="47">
        <v>4.2723333333333313</v>
      </c>
      <c r="W599" s="46">
        <v>2.9556666666666671</v>
      </c>
      <c r="X599" s="47">
        <v>3.4025E-2</v>
      </c>
      <c r="Y599" s="46">
        <v>0</v>
      </c>
      <c r="Z599" s="47">
        <v>0</v>
      </c>
      <c r="AA599" s="46">
        <v>0</v>
      </c>
      <c r="AB599" s="47">
        <v>0</v>
      </c>
      <c r="AC599" s="59"/>
      <c r="AD599" s="60">
        <f t="shared" si="22"/>
        <v>15.181025</v>
      </c>
      <c r="AE599" s="59"/>
    </row>
    <row r="600" spans="2:31" x14ac:dyDescent="0.3">
      <c r="B600" s="4" t="s">
        <v>23</v>
      </c>
      <c r="C600" s="4"/>
      <c r="D600" s="4"/>
      <c r="E600" s="46">
        <v>0</v>
      </c>
      <c r="F600" s="47">
        <v>0</v>
      </c>
      <c r="G600" s="46">
        <v>0</v>
      </c>
      <c r="H600" s="47">
        <v>0</v>
      </c>
      <c r="I600" s="46">
        <v>0</v>
      </c>
      <c r="J600" s="47">
        <v>0</v>
      </c>
      <c r="K600" s="46">
        <v>0</v>
      </c>
      <c r="L600" s="47">
        <v>0</v>
      </c>
      <c r="M600" s="46">
        <v>0</v>
      </c>
      <c r="N600" s="47">
        <v>5.394166666666667</v>
      </c>
      <c r="O600" s="46">
        <v>11.339999999999998</v>
      </c>
      <c r="P600" s="47">
        <v>17.494833333333329</v>
      </c>
      <c r="Q600" s="46">
        <v>6.4853333333333332</v>
      </c>
      <c r="R600" s="47">
        <v>0</v>
      </c>
      <c r="S600" s="46">
        <v>0</v>
      </c>
      <c r="T600" s="47">
        <v>22.595999999999982</v>
      </c>
      <c r="U600" s="46">
        <v>25.177499999999991</v>
      </c>
      <c r="V600" s="47">
        <v>7.2031666666666672</v>
      </c>
      <c r="W600" s="46">
        <v>2.0814916666666643</v>
      </c>
      <c r="X600" s="47">
        <v>0</v>
      </c>
      <c r="Y600" s="46">
        <v>0</v>
      </c>
      <c r="Z600" s="47">
        <v>0</v>
      </c>
      <c r="AA600" s="46">
        <v>0</v>
      </c>
      <c r="AB600" s="47">
        <v>0</v>
      </c>
      <c r="AC600" s="59"/>
      <c r="AD600" s="60">
        <f t="shared" si="22"/>
        <v>97.772491666666625</v>
      </c>
      <c r="AE600" s="59"/>
    </row>
    <row r="601" spans="2:31" x14ac:dyDescent="0.3">
      <c r="B601" s="4" t="s">
        <v>24</v>
      </c>
      <c r="C601" s="4"/>
      <c r="D601" s="4"/>
      <c r="E601" s="46">
        <v>0</v>
      </c>
      <c r="F601" s="47">
        <v>0</v>
      </c>
      <c r="G601" s="46">
        <v>0</v>
      </c>
      <c r="H601" s="47">
        <v>0</v>
      </c>
      <c r="I601" s="46">
        <v>0</v>
      </c>
      <c r="J601" s="47">
        <v>0</v>
      </c>
      <c r="K601" s="46">
        <v>0</v>
      </c>
      <c r="L601" s="47">
        <v>0</v>
      </c>
      <c r="M601" s="46">
        <v>0</v>
      </c>
      <c r="N601" s="47">
        <v>0.34016666666666678</v>
      </c>
      <c r="O601" s="46">
        <v>1.4493333333333334</v>
      </c>
      <c r="P601" s="47">
        <v>2.1026666666666669</v>
      </c>
      <c r="Q601" s="46">
        <v>0.98416666666666686</v>
      </c>
      <c r="R601" s="47">
        <v>0</v>
      </c>
      <c r="S601" s="46">
        <v>0</v>
      </c>
      <c r="T601" s="47">
        <v>14.350166666666661</v>
      </c>
      <c r="U601" s="46">
        <v>17.595166666666671</v>
      </c>
      <c r="V601" s="47">
        <v>16.599000000000011</v>
      </c>
      <c r="W601" s="46">
        <v>17.353999999999992</v>
      </c>
      <c r="X601" s="47">
        <v>1.5024583333333332</v>
      </c>
      <c r="Y601" s="46">
        <v>0</v>
      </c>
      <c r="Z601" s="47">
        <v>0</v>
      </c>
      <c r="AA601" s="46">
        <v>0</v>
      </c>
      <c r="AB601" s="47">
        <v>0</v>
      </c>
      <c r="AC601" s="59"/>
      <c r="AD601" s="60">
        <f t="shared" si="22"/>
        <v>72.277124999999998</v>
      </c>
      <c r="AE601" s="59"/>
    </row>
    <row r="602" spans="2:31" x14ac:dyDescent="0.3">
      <c r="B602" s="4" t="s">
        <v>25</v>
      </c>
      <c r="C602" s="4"/>
      <c r="D602" s="4"/>
      <c r="E602" s="46">
        <v>0</v>
      </c>
      <c r="F602" s="47">
        <v>0</v>
      </c>
      <c r="G602" s="46">
        <v>0</v>
      </c>
      <c r="H602" s="47">
        <v>0</v>
      </c>
      <c r="I602" s="46">
        <v>0</v>
      </c>
      <c r="J602" s="47">
        <v>0</v>
      </c>
      <c r="K602" s="46">
        <v>0</v>
      </c>
      <c r="L602" s="47">
        <v>0</v>
      </c>
      <c r="M602" s="46">
        <v>0</v>
      </c>
      <c r="N602" s="47">
        <v>2.2066333333333334</v>
      </c>
      <c r="O602" s="46">
        <v>1.0147333333333333</v>
      </c>
      <c r="P602" s="47">
        <v>0.28333333333333327</v>
      </c>
      <c r="Q602" s="46">
        <v>7.9166666666666677E-2</v>
      </c>
      <c r="R602" s="47">
        <v>0</v>
      </c>
      <c r="S602" s="46">
        <v>0</v>
      </c>
      <c r="T602" s="47">
        <v>3.5343333333333318</v>
      </c>
      <c r="U602" s="46">
        <v>4.354733333333332</v>
      </c>
      <c r="V602" s="47">
        <v>0.5799700000000001</v>
      </c>
      <c r="W602" s="46">
        <v>1.5999999999999983E-2</v>
      </c>
      <c r="X602" s="47">
        <v>0</v>
      </c>
      <c r="Y602" s="46">
        <v>0</v>
      </c>
      <c r="Z602" s="47">
        <v>0</v>
      </c>
      <c r="AA602" s="46">
        <v>0</v>
      </c>
      <c r="AB602" s="47">
        <v>0</v>
      </c>
      <c r="AC602" s="59"/>
      <c r="AD602" s="60">
        <f t="shared" si="22"/>
        <v>12.06890333333333</v>
      </c>
      <c r="AE602" s="59"/>
    </row>
    <row r="603" spans="2:31" x14ac:dyDescent="0.3">
      <c r="B603" s="4" t="s">
        <v>26</v>
      </c>
      <c r="C603" s="4"/>
      <c r="D603" s="4"/>
      <c r="E603" s="46">
        <v>0</v>
      </c>
      <c r="F603" s="47">
        <v>0</v>
      </c>
      <c r="G603" s="46">
        <v>0</v>
      </c>
      <c r="H603" s="47">
        <v>0</v>
      </c>
      <c r="I603" s="46">
        <v>0</v>
      </c>
      <c r="J603" s="47">
        <v>0</v>
      </c>
      <c r="K603" s="46">
        <v>0</v>
      </c>
      <c r="L603" s="47">
        <v>0</v>
      </c>
      <c r="M603" s="46">
        <v>0</v>
      </c>
      <c r="N603" s="47">
        <v>6.1789999999999967</v>
      </c>
      <c r="O603" s="46">
        <v>3.4883333333333328</v>
      </c>
      <c r="P603" s="47">
        <v>2.1776666666666662</v>
      </c>
      <c r="Q603" s="46">
        <v>0.43999999999999984</v>
      </c>
      <c r="R603" s="47">
        <v>0</v>
      </c>
      <c r="S603" s="46">
        <v>0</v>
      </c>
      <c r="T603" s="47">
        <v>0.45333333333333342</v>
      </c>
      <c r="U603" s="46">
        <v>0.76249999999999962</v>
      </c>
      <c r="V603" s="47">
        <v>0.61199999999999899</v>
      </c>
      <c r="W603" s="46">
        <v>0.80933333333333268</v>
      </c>
      <c r="X603" s="47">
        <v>0.16858333333333334</v>
      </c>
      <c r="Y603" s="46">
        <v>0</v>
      </c>
      <c r="Z603" s="47">
        <v>0</v>
      </c>
      <c r="AA603" s="46">
        <v>0</v>
      </c>
      <c r="AB603" s="47">
        <v>0</v>
      </c>
      <c r="AC603" s="59"/>
      <c r="AD603" s="60">
        <f t="shared" si="22"/>
        <v>15.090749999999993</v>
      </c>
      <c r="AE603" s="59"/>
    </row>
    <row r="604" spans="2:31" x14ac:dyDescent="0.3">
      <c r="B604" s="4" t="s">
        <v>27</v>
      </c>
      <c r="C604" s="4"/>
      <c r="D604" s="4"/>
      <c r="E604" s="46">
        <v>0</v>
      </c>
      <c r="F604" s="47">
        <v>0</v>
      </c>
      <c r="G604" s="46">
        <v>0</v>
      </c>
      <c r="H604" s="47">
        <v>0</v>
      </c>
      <c r="I604" s="46">
        <v>0</v>
      </c>
      <c r="J604" s="47">
        <v>0</v>
      </c>
      <c r="K604" s="46">
        <v>0</v>
      </c>
      <c r="L604" s="47">
        <v>0</v>
      </c>
      <c r="M604" s="46">
        <v>0</v>
      </c>
      <c r="N604" s="47">
        <v>13.602333333333329</v>
      </c>
      <c r="O604" s="46">
        <v>10.921333333333331</v>
      </c>
      <c r="P604" s="47">
        <v>7.0861666666666663</v>
      </c>
      <c r="Q604" s="46">
        <v>1.6243333333333334</v>
      </c>
      <c r="R604" s="47">
        <v>0</v>
      </c>
      <c r="S604" s="46">
        <v>0</v>
      </c>
      <c r="T604" s="47">
        <v>0.44799999999999979</v>
      </c>
      <c r="U604" s="46">
        <v>1.9006666666666656</v>
      </c>
      <c r="V604" s="47">
        <v>2.0154999999999985</v>
      </c>
      <c r="W604" s="46">
        <v>2.7709999999999977</v>
      </c>
      <c r="X604" s="47">
        <v>0.57479166666666659</v>
      </c>
      <c r="Y604" s="46">
        <v>0</v>
      </c>
      <c r="Z604" s="47">
        <v>0</v>
      </c>
      <c r="AA604" s="46">
        <v>0</v>
      </c>
      <c r="AB604" s="47">
        <v>0</v>
      </c>
      <c r="AC604" s="59"/>
      <c r="AD604" s="60">
        <f t="shared" si="22"/>
        <v>40.944124999999993</v>
      </c>
      <c r="AE604" s="59"/>
    </row>
    <row r="605" spans="2:31" x14ac:dyDescent="0.3">
      <c r="B605" s="4" t="s">
        <v>28</v>
      </c>
      <c r="C605" s="4"/>
      <c r="D605" s="4"/>
      <c r="E605" s="46">
        <v>0</v>
      </c>
      <c r="F605" s="47">
        <v>0</v>
      </c>
      <c r="G605" s="46">
        <v>0</v>
      </c>
      <c r="H605" s="47">
        <v>0</v>
      </c>
      <c r="I605" s="46">
        <v>0</v>
      </c>
      <c r="J605" s="47">
        <v>0</v>
      </c>
      <c r="K605" s="46">
        <v>0</v>
      </c>
      <c r="L605" s="47">
        <v>0</v>
      </c>
      <c r="M605" s="46">
        <v>0</v>
      </c>
      <c r="N605" s="47">
        <v>0</v>
      </c>
      <c r="O605" s="46">
        <v>0</v>
      </c>
      <c r="P605" s="47">
        <v>0</v>
      </c>
      <c r="Q605" s="46">
        <v>0</v>
      </c>
      <c r="R605" s="47">
        <v>0</v>
      </c>
      <c r="S605" s="46">
        <v>0</v>
      </c>
      <c r="T605" s="47">
        <v>0</v>
      </c>
      <c r="U605" s="46">
        <v>0</v>
      </c>
      <c r="V605" s="47">
        <v>0</v>
      </c>
      <c r="W605" s="46">
        <v>0</v>
      </c>
      <c r="X605" s="47">
        <v>0</v>
      </c>
      <c r="Y605" s="46">
        <v>0</v>
      </c>
      <c r="Z605" s="47">
        <v>0</v>
      </c>
      <c r="AA605" s="46">
        <v>0</v>
      </c>
      <c r="AB605" s="47">
        <v>0</v>
      </c>
      <c r="AC605" s="59"/>
      <c r="AD605" s="60">
        <f t="shared" si="22"/>
        <v>0</v>
      </c>
      <c r="AE605" s="59"/>
    </row>
    <row r="606" spans="2:31" x14ac:dyDescent="0.3">
      <c r="B606" s="4" t="s">
        <v>107</v>
      </c>
      <c r="C606" s="4"/>
      <c r="D606" s="4"/>
      <c r="E606" s="46">
        <v>0</v>
      </c>
      <c r="F606" s="47">
        <v>0</v>
      </c>
      <c r="G606" s="46">
        <v>0</v>
      </c>
      <c r="H606" s="47">
        <v>0</v>
      </c>
      <c r="I606" s="46">
        <v>0</v>
      </c>
      <c r="J606" s="47">
        <v>0</v>
      </c>
      <c r="K606" s="46">
        <v>0</v>
      </c>
      <c r="L606" s="47">
        <v>0</v>
      </c>
      <c r="M606" s="46">
        <v>0</v>
      </c>
      <c r="N606" s="47">
        <v>0.29716666666666652</v>
      </c>
      <c r="O606" s="46">
        <v>3.1606666666666672</v>
      </c>
      <c r="P606" s="47">
        <v>6.4086666666666696</v>
      </c>
      <c r="Q606" s="46">
        <v>0.26533333333333331</v>
      </c>
      <c r="R606" s="47">
        <v>0</v>
      </c>
      <c r="S606" s="46">
        <v>0</v>
      </c>
      <c r="T606" s="47">
        <v>3.7766666666666664</v>
      </c>
      <c r="U606" s="46">
        <v>3.0304999999999991</v>
      </c>
      <c r="V606" s="47">
        <v>1.2374999999999996</v>
      </c>
      <c r="W606" s="46">
        <v>1.9476666666666667</v>
      </c>
      <c r="X606" s="47">
        <v>0.52658333333333318</v>
      </c>
      <c r="Y606" s="46">
        <v>0</v>
      </c>
      <c r="Z606" s="47">
        <v>0</v>
      </c>
      <c r="AA606" s="46">
        <v>0</v>
      </c>
      <c r="AB606" s="47">
        <v>0</v>
      </c>
      <c r="AC606" s="59"/>
      <c r="AD606" s="60">
        <f t="shared" si="22"/>
        <v>20.650750000000006</v>
      </c>
      <c r="AE606" s="59"/>
    </row>
    <row r="607" spans="2:31" x14ac:dyDescent="0.3">
      <c r="B607" s="4" t="s">
        <v>29</v>
      </c>
      <c r="C607" s="4"/>
      <c r="D607" s="4"/>
      <c r="E607" s="46">
        <v>0</v>
      </c>
      <c r="F607" s="47">
        <v>0</v>
      </c>
      <c r="G607" s="46">
        <v>0</v>
      </c>
      <c r="H607" s="47">
        <v>0</v>
      </c>
      <c r="I607" s="46">
        <v>0</v>
      </c>
      <c r="J607" s="47">
        <v>0</v>
      </c>
      <c r="K607" s="46">
        <v>0</v>
      </c>
      <c r="L607" s="47">
        <v>0</v>
      </c>
      <c r="M607" s="46">
        <v>0</v>
      </c>
      <c r="N607" s="47">
        <v>0.10083333333333352</v>
      </c>
      <c r="O607" s="46">
        <v>0.975833333333333</v>
      </c>
      <c r="P607" s="47">
        <v>1.3328333333333331</v>
      </c>
      <c r="Q607" s="46">
        <v>0</v>
      </c>
      <c r="R607" s="47">
        <v>0</v>
      </c>
      <c r="S607" s="46">
        <v>0</v>
      </c>
      <c r="T607" s="47">
        <v>4.4328333333333347</v>
      </c>
      <c r="U607" s="46">
        <v>3.472500000000001</v>
      </c>
      <c r="V607" s="47">
        <v>1.0671666666666662</v>
      </c>
      <c r="W607" s="46">
        <v>2.4236666666666666</v>
      </c>
      <c r="X607" s="47">
        <v>0.80300000000000005</v>
      </c>
      <c r="Y607" s="46">
        <v>0</v>
      </c>
      <c r="Z607" s="47">
        <v>0</v>
      </c>
      <c r="AA607" s="46">
        <v>0</v>
      </c>
      <c r="AB607" s="47">
        <v>0</v>
      </c>
      <c r="AC607" s="59"/>
      <c r="AD607" s="60">
        <f t="shared" si="22"/>
        <v>14.608666666666668</v>
      </c>
      <c r="AE607" s="59"/>
    </row>
    <row r="608" spans="2:31" x14ac:dyDescent="0.3">
      <c r="B608" s="4" t="s">
        <v>30</v>
      </c>
      <c r="C608" s="4"/>
      <c r="D608" s="4"/>
      <c r="E608" s="46">
        <v>0</v>
      </c>
      <c r="F608" s="47">
        <v>0</v>
      </c>
      <c r="G608" s="46">
        <v>0</v>
      </c>
      <c r="H608" s="47">
        <v>0</v>
      </c>
      <c r="I608" s="46">
        <v>0</v>
      </c>
      <c r="J608" s="47">
        <v>0</v>
      </c>
      <c r="K608" s="46">
        <v>0</v>
      </c>
      <c r="L608" s="47">
        <v>0</v>
      </c>
      <c r="M608" s="46">
        <v>0</v>
      </c>
      <c r="N608" s="47">
        <v>32.255500000000026</v>
      </c>
      <c r="O608" s="46">
        <v>22.483333333333338</v>
      </c>
      <c r="P608" s="47">
        <v>12.849166666666665</v>
      </c>
      <c r="Q608" s="46">
        <v>1.9866666666666675</v>
      </c>
      <c r="R608" s="47">
        <v>0</v>
      </c>
      <c r="S608" s="46">
        <v>0</v>
      </c>
      <c r="T608" s="47">
        <v>1.4521666666666664</v>
      </c>
      <c r="U608" s="46">
        <v>4.3879999999999999</v>
      </c>
      <c r="V608" s="47">
        <v>3.4319999999999995</v>
      </c>
      <c r="W608" s="46">
        <v>5.5058333333333334</v>
      </c>
      <c r="X608" s="47">
        <v>0.56258333333333321</v>
      </c>
      <c r="Y608" s="46">
        <v>0</v>
      </c>
      <c r="Z608" s="47">
        <v>0</v>
      </c>
      <c r="AA608" s="46">
        <v>0</v>
      </c>
      <c r="AB608" s="47">
        <v>0</v>
      </c>
      <c r="AC608" s="59"/>
      <c r="AD608" s="60">
        <f t="shared" si="22"/>
        <v>84.915250000000029</v>
      </c>
      <c r="AE608" s="59"/>
    </row>
    <row r="609" spans="2:31" x14ac:dyDescent="0.3">
      <c r="B609" s="4" t="s">
        <v>31</v>
      </c>
      <c r="C609" s="4"/>
      <c r="D609" s="4"/>
      <c r="E609" s="46">
        <v>0</v>
      </c>
      <c r="F609" s="47">
        <v>0</v>
      </c>
      <c r="G609" s="46">
        <v>0</v>
      </c>
      <c r="H609" s="47">
        <v>0</v>
      </c>
      <c r="I609" s="46">
        <v>0</v>
      </c>
      <c r="J609" s="47">
        <v>0</v>
      </c>
      <c r="K609" s="46">
        <v>0</v>
      </c>
      <c r="L609" s="47">
        <v>0</v>
      </c>
      <c r="M609" s="46">
        <v>0</v>
      </c>
      <c r="N609" s="47">
        <v>7.4433333333333263</v>
      </c>
      <c r="O609" s="46">
        <v>6.5</v>
      </c>
      <c r="P609" s="47">
        <v>5.0999999999999996</v>
      </c>
      <c r="Q609" s="46">
        <v>1.2533333333333336</v>
      </c>
      <c r="R609" s="47">
        <v>0</v>
      </c>
      <c r="S609" s="46">
        <v>0</v>
      </c>
      <c r="T609" s="47">
        <v>2.9900000000000024</v>
      </c>
      <c r="U609" s="46">
        <v>4</v>
      </c>
      <c r="V609" s="47">
        <v>2.5200000000000009</v>
      </c>
      <c r="W609" s="46">
        <v>1.7849999999999975</v>
      </c>
      <c r="X609" s="47">
        <v>0.26916666666666667</v>
      </c>
      <c r="Y609" s="46">
        <v>0</v>
      </c>
      <c r="Z609" s="47">
        <v>0</v>
      </c>
      <c r="AA609" s="46">
        <v>0</v>
      </c>
      <c r="AB609" s="47">
        <v>0</v>
      </c>
      <c r="AC609" s="59"/>
      <c r="AD609" s="60">
        <f t="shared" si="22"/>
        <v>31.860833333333325</v>
      </c>
      <c r="AE609" s="59"/>
    </row>
    <row r="610" spans="2:31" x14ac:dyDescent="0.3">
      <c r="B610" s="4" t="s">
        <v>32</v>
      </c>
      <c r="C610" s="4"/>
      <c r="D610" s="4"/>
      <c r="E610" s="46">
        <v>0</v>
      </c>
      <c r="F610" s="47">
        <v>0</v>
      </c>
      <c r="G610" s="46">
        <v>0</v>
      </c>
      <c r="H610" s="47">
        <v>0</v>
      </c>
      <c r="I610" s="46">
        <v>0</v>
      </c>
      <c r="J610" s="47">
        <v>0</v>
      </c>
      <c r="K610" s="46">
        <v>0</v>
      </c>
      <c r="L610" s="47">
        <v>0</v>
      </c>
      <c r="M610" s="46">
        <v>0</v>
      </c>
      <c r="N610" s="47">
        <v>12.017999999999999</v>
      </c>
      <c r="O610" s="46">
        <v>10.455000000000002</v>
      </c>
      <c r="P610" s="47">
        <v>8.1026666666666678</v>
      </c>
      <c r="Q610" s="46">
        <v>1.5410000000000001</v>
      </c>
      <c r="R610" s="47">
        <v>0</v>
      </c>
      <c r="S610" s="46">
        <v>0</v>
      </c>
      <c r="T610" s="47">
        <v>1.8075000000000001</v>
      </c>
      <c r="U610" s="46">
        <v>2.6251666666666655</v>
      </c>
      <c r="V610" s="47">
        <v>2.3381666666666665</v>
      </c>
      <c r="W610" s="46">
        <v>1.3946666666666665</v>
      </c>
      <c r="X610" s="47">
        <v>0</v>
      </c>
      <c r="Y610" s="46">
        <v>0</v>
      </c>
      <c r="Z610" s="47">
        <v>0</v>
      </c>
      <c r="AA610" s="46">
        <v>0</v>
      </c>
      <c r="AB610" s="47">
        <v>0</v>
      </c>
      <c r="AC610" s="59"/>
      <c r="AD610" s="60">
        <f t="shared" si="22"/>
        <v>40.282166666666662</v>
      </c>
      <c r="AE610" s="59"/>
    </row>
    <row r="611" spans="2:31" x14ac:dyDescent="0.3">
      <c r="B611" s="4" t="s">
        <v>33</v>
      </c>
      <c r="C611" s="4"/>
      <c r="D611" s="4"/>
      <c r="E611" s="46">
        <v>0</v>
      </c>
      <c r="F611" s="47">
        <v>0</v>
      </c>
      <c r="G611" s="46">
        <v>0</v>
      </c>
      <c r="H611" s="47">
        <v>0</v>
      </c>
      <c r="I611" s="46">
        <v>0</v>
      </c>
      <c r="J611" s="47">
        <v>0</v>
      </c>
      <c r="K611" s="46">
        <v>0</v>
      </c>
      <c r="L611" s="47">
        <v>0</v>
      </c>
      <c r="M611" s="46">
        <v>0</v>
      </c>
      <c r="N611" s="47">
        <v>1.9276666666666666</v>
      </c>
      <c r="O611" s="46">
        <v>2.1238333333333328</v>
      </c>
      <c r="P611" s="47">
        <v>2.1641666666666666</v>
      </c>
      <c r="Q611" s="46">
        <v>0.48899999999999999</v>
      </c>
      <c r="R611" s="47">
        <v>0</v>
      </c>
      <c r="S611" s="46">
        <v>0</v>
      </c>
      <c r="T611" s="47">
        <v>0.52699999999999991</v>
      </c>
      <c r="U611" s="46">
        <v>1.1766666666666665</v>
      </c>
      <c r="V611" s="47">
        <v>1.0291666666666663</v>
      </c>
      <c r="W611" s="46">
        <v>1.0240000000000007</v>
      </c>
      <c r="X611" s="47">
        <v>0.12358333333333335</v>
      </c>
      <c r="Y611" s="46">
        <v>0</v>
      </c>
      <c r="Z611" s="47">
        <v>0</v>
      </c>
      <c r="AA611" s="46">
        <v>0</v>
      </c>
      <c r="AB611" s="47">
        <v>0</v>
      </c>
      <c r="AC611" s="59"/>
      <c r="AD611" s="60">
        <f t="shared" si="22"/>
        <v>10.585083333333332</v>
      </c>
      <c r="AE611" s="59"/>
    </row>
    <row r="612" spans="2:31" x14ac:dyDescent="0.3">
      <c r="B612" s="4" t="s">
        <v>34</v>
      </c>
      <c r="C612" s="4"/>
      <c r="D612" s="4"/>
      <c r="E612" s="46">
        <v>0</v>
      </c>
      <c r="F612" s="47">
        <v>0</v>
      </c>
      <c r="G612" s="46">
        <v>0</v>
      </c>
      <c r="H612" s="47">
        <v>0</v>
      </c>
      <c r="I612" s="46">
        <v>0</v>
      </c>
      <c r="J612" s="47">
        <v>0</v>
      </c>
      <c r="K612" s="46">
        <v>0</v>
      </c>
      <c r="L612" s="47">
        <v>0</v>
      </c>
      <c r="M612" s="46">
        <v>0</v>
      </c>
      <c r="N612" s="47">
        <v>0</v>
      </c>
      <c r="O612" s="46">
        <v>0</v>
      </c>
      <c r="P612" s="47">
        <v>0</v>
      </c>
      <c r="Q612" s="46">
        <v>0</v>
      </c>
      <c r="R612" s="47">
        <v>0</v>
      </c>
      <c r="S612" s="46">
        <v>0</v>
      </c>
      <c r="T612" s="47">
        <v>0</v>
      </c>
      <c r="U612" s="46">
        <v>0</v>
      </c>
      <c r="V612" s="47">
        <v>0</v>
      </c>
      <c r="W612" s="46">
        <v>8.4000000000000088E-2</v>
      </c>
      <c r="X612" s="47">
        <v>1.2500000000000002E-2</v>
      </c>
      <c r="Y612" s="46">
        <v>0</v>
      </c>
      <c r="Z612" s="47">
        <v>0</v>
      </c>
      <c r="AA612" s="46">
        <v>0</v>
      </c>
      <c r="AB612" s="47">
        <v>0</v>
      </c>
      <c r="AC612" s="59"/>
      <c r="AD612" s="60">
        <f t="shared" si="22"/>
        <v>9.6500000000000086E-2</v>
      </c>
      <c r="AE612" s="59"/>
    </row>
    <row r="613" spans="2:31" x14ac:dyDescent="0.3">
      <c r="B613" s="4" t="s">
        <v>35</v>
      </c>
      <c r="C613" s="4"/>
      <c r="D613" s="4"/>
      <c r="E613" s="46">
        <v>0</v>
      </c>
      <c r="F613" s="47">
        <v>0</v>
      </c>
      <c r="G613" s="46">
        <v>0</v>
      </c>
      <c r="H613" s="47">
        <v>0</v>
      </c>
      <c r="I613" s="46">
        <v>0</v>
      </c>
      <c r="J613" s="47">
        <v>0</v>
      </c>
      <c r="K613" s="46">
        <v>0</v>
      </c>
      <c r="L613" s="47">
        <v>0</v>
      </c>
      <c r="M613" s="46">
        <v>0</v>
      </c>
      <c r="N613" s="47">
        <v>11.527166666666668</v>
      </c>
      <c r="O613" s="46">
        <v>9.6311666666666671</v>
      </c>
      <c r="P613" s="47">
        <v>8.2390000000000008</v>
      </c>
      <c r="Q613" s="46">
        <v>1.2490000000000001</v>
      </c>
      <c r="R613" s="47">
        <v>0</v>
      </c>
      <c r="S613" s="46">
        <v>0</v>
      </c>
      <c r="T613" s="47">
        <v>2.0388333333333337</v>
      </c>
      <c r="U613" s="46">
        <v>8.0078333333333322</v>
      </c>
      <c r="V613" s="47">
        <v>1.3739999999999994</v>
      </c>
      <c r="W613" s="46">
        <v>1.9419999999999982</v>
      </c>
      <c r="X613" s="47">
        <v>0</v>
      </c>
      <c r="Y613" s="46">
        <v>0</v>
      </c>
      <c r="Z613" s="47">
        <v>0</v>
      </c>
      <c r="AA613" s="46">
        <v>0</v>
      </c>
      <c r="AB613" s="47">
        <v>0</v>
      </c>
      <c r="AC613" s="59"/>
      <c r="AD613" s="60">
        <f t="shared" si="22"/>
        <v>44.009</v>
      </c>
      <c r="AE613" s="59"/>
    </row>
    <row r="614" spans="2:31" x14ac:dyDescent="0.3">
      <c r="B614" s="4" t="s">
        <v>36</v>
      </c>
      <c r="C614" s="4"/>
      <c r="D614" s="4"/>
      <c r="E614" s="46">
        <v>0</v>
      </c>
      <c r="F614" s="47">
        <v>0</v>
      </c>
      <c r="G614" s="46">
        <v>0</v>
      </c>
      <c r="H614" s="47">
        <v>0</v>
      </c>
      <c r="I614" s="46">
        <v>0</v>
      </c>
      <c r="J614" s="47">
        <v>0</v>
      </c>
      <c r="K614" s="46">
        <v>0</v>
      </c>
      <c r="L614" s="47">
        <v>0</v>
      </c>
      <c r="M614" s="46">
        <v>0</v>
      </c>
      <c r="N614" s="47">
        <v>2.8333333333333321E-2</v>
      </c>
      <c r="O614" s="46">
        <v>4.033333333333336E-2</v>
      </c>
      <c r="P614" s="47">
        <v>1.2993333333333346</v>
      </c>
      <c r="Q614" s="46">
        <v>1.3913333333333331</v>
      </c>
      <c r="R614" s="47">
        <v>0</v>
      </c>
      <c r="S614" s="46">
        <v>0</v>
      </c>
      <c r="T614" s="47">
        <v>1.1408333333333331</v>
      </c>
      <c r="U614" s="46">
        <v>2.1593333333333322</v>
      </c>
      <c r="V614" s="47">
        <v>0.34500000000000008</v>
      </c>
      <c r="W614" s="46">
        <v>0</v>
      </c>
      <c r="X614" s="47">
        <v>0</v>
      </c>
      <c r="Y614" s="46">
        <v>0</v>
      </c>
      <c r="Z614" s="47">
        <v>0</v>
      </c>
      <c r="AA614" s="46">
        <v>0</v>
      </c>
      <c r="AB614" s="47">
        <v>0</v>
      </c>
      <c r="AC614" s="59"/>
      <c r="AD614" s="60">
        <f t="shared" si="22"/>
        <v>6.4044999999999996</v>
      </c>
      <c r="AE614" s="59"/>
    </row>
    <row r="615" spans="2:31" x14ac:dyDescent="0.3">
      <c r="B615" s="4" t="s">
        <v>108</v>
      </c>
      <c r="C615" s="4"/>
      <c r="D615" s="4"/>
      <c r="E615" s="46">
        <v>0</v>
      </c>
      <c r="F615" s="47">
        <v>0</v>
      </c>
      <c r="G615" s="46">
        <v>0</v>
      </c>
      <c r="H615" s="47">
        <v>0</v>
      </c>
      <c r="I615" s="46">
        <v>0</v>
      </c>
      <c r="J615" s="47">
        <v>0</v>
      </c>
      <c r="K615" s="46">
        <v>0</v>
      </c>
      <c r="L615" s="47">
        <v>0</v>
      </c>
      <c r="M615" s="46">
        <v>0</v>
      </c>
      <c r="N615" s="47">
        <v>0.1974999999999999</v>
      </c>
      <c r="O615" s="46">
        <v>1.2333333333333337E-2</v>
      </c>
      <c r="P615" s="47">
        <v>3.0833333333333327E-2</v>
      </c>
      <c r="Q615" s="46">
        <v>0</v>
      </c>
      <c r="R615" s="47">
        <v>0</v>
      </c>
      <c r="S615" s="46">
        <v>0</v>
      </c>
      <c r="T615" s="47">
        <v>9.5500000000000002E-2</v>
      </c>
      <c r="U615" s="46">
        <v>1.1293333333333335</v>
      </c>
      <c r="V615" s="47">
        <v>0.41133333333333483</v>
      </c>
      <c r="W615" s="46">
        <v>0</v>
      </c>
      <c r="X615" s="47">
        <v>0</v>
      </c>
      <c r="Y615" s="46">
        <v>0</v>
      </c>
      <c r="Z615" s="47">
        <v>0</v>
      </c>
      <c r="AA615" s="46">
        <v>0</v>
      </c>
      <c r="AB615" s="47">
        <v>0</v>
      </c>
      <c r="AC615" s="59"/>
      <c r="AD615" s="60">
        <f t="shared" si="22"/>
        <v>1.8768333333333349</v>
      </c>
      <c r="AE615" s="59"/>
    </row>
    <row r="616" spans="2:31" x14ac:dyDescent="0.3">
      <c r="B616" s="4" t="s">
        <v>86</v>
      </c>
      <c r="C616" s="4"/>
      <c r="D616" s="4"/>
      <c r="E616" s="46">
        <v>0</v>
      </c>
      <c r="F616" s="47">
        <v>0</v>
      </c>
      <c r="G616" s="46">
        <v>0</v>
      </c>
      <c r="H616" s="47">
        <v>0</v>
      </c>
      <c r="I616" s="46">
        <v>0</v>
      </c>
      <c r="J616" s="47">
        <v>0</v>
      </c>
      <c r="K616" s="46">
        <v>0</v>
      </c>
      <c r="L616" s="47">
        <v>0</v>
      </c>
      <c r="M616" s="46">
        <v>0</v>
      </c>
      <c r="N616" s="47">
        <v>3.8001666666666671</v>
      </c>
      <c r="O616" s="46">
        <v>5.0644999999999998</v>
      </c>
      <c r="P616" s="47">
        <v>3.795500000000001</v>
      </c>
      <c r="Q616" s="46">
        <v>0.6126666666666668</v>
      </c>
      <c r="R616" s="47">
        <v>0</v>
      </c>
      <c r="S616" s="46">
        <v>0</v>
      </c>
      <c r="T616" s="47">
        <v>0.2091666666666667</v>
      </c>
      <c r="U616" s="46">
        <v>0.96033333333333271</v>
      </c>
      <c r="V616" s="47">
        <v>0.88916666666666666</v>
      </c>
      <c r="W616" s="46">
        <v>0.84766666666666624</v>
      </c>
      <c r="X616" s="47">
        <v>8.2958333333333328E-2</v>
      </c>
      <c r="Y616" s="46">
        <v>0</v>
      </c>
      <c r="Z616" s="47">
        <v>0</v>
      </c>
      <c r="AA616" s="46">
        <v>0</v>
      </c>
      <c r="AB616" s="47">
        <v>0</v>
      </c>
      <c r="AC616" s="59"/>
      <c r="AD616" s="60">
        <f t="shared" si="22"/>
        <v>16.262125000000001</v>
      </c>
      <c r="AE616" s="59"/>
    </row>
    <row r="617" spans="2:31" x14ac:dyDescent="0.3">
      <c r="B617" s="4" t="s">
        <v>87</v>
      </c>
      <c r="C617" s="4"/>
      <c r="D617" s="4"/>
      <c r="E617" s="46">
        <v>0</v>
      </c>
      <c r="F617" s="47">
        <v>0</v>
      </c>
      <c r="G617" s="46">
        <v>0</v>
      </c>
      <c r="H617" s="47">
        <v>0</v>
      </c>
      <c r="I617" s="46">
        <v>0</v>
      </c>
      <c r="J617" s="47">
        <v>0</v>
      </c>
      <c r="K617" s="46">
        <v>0</v>
      </c>
      <c r="L617" s="47">
        <v>0</v>
      </c>
      <c r="M617" s="46">
        <v>0</v>
      </c>
      <c r="N617" s="47">
        <v>9.5998333333333328</v>
      </c>
      <c r="O617" s="46">
        <v>8.2506666666666675</v>
      </c>
      <c r="P617" s="47">
        <v>14.232333333333335</v>
      </c>
      <c r="Q617" s="46">
        <v>3.6658333333333331</v>
      </c>
      <c r="R617" s="47">
        <v>0</v>
      </c>
      <c r="S617" s="46">
        <v>0</v>
      </c>
      <c r="T617" s="47">
        <v>6.9603333333333355</v>
      </c>
      <c r="U617" s="46">
        <v>11.370833333333332</v>
      </c>
      <c r="V617" s="47">
        <v>11.367700000000003</v>
      </c>
      <c r="W617" s="46">
        <v>11.814916666666655</v>
      </c>
      <c r="X617" s="47">
        <v>0.90138333333333343</v>
      </c>
      <c r="Y617" s="46">
        <v>0</v>
      </c>
      <c r="Z617" s="47">
        <v>0</v>
      </c>
      <c r="AA617" s="46">
        <v>0</v>
      </c>
      <c r="AB617" s="47">
        <v>0</v>
      </c>
      <c r="AC617" s="59"/>
      <c r="AD617" s="60">
        <f t="shared" si="22"/>
        <v>78.163833333333329</v>
      </c>
      <c r="AE617" s="59"/>
    </row>
    <row r="618" spans="2:31" x14ac:dyDescent="0.3">
      <c r="B618" s="4" t="s">
        <v>93</v>
      </c>
      <c r="C618" s="4"/>
      <c r="D618" s="4"/>
      <c r="E618" s="46">
        <v>0</v>
      </c>
      <c r="F618" s="46">
        <v>0</v>
      </c>
      <c r="G618" s="46">
        <v>0</v>
      </c>
      <c r="H618" s="46">
        <v>0</v>
      </c>
      <c r="I618" s="46">
        <v>0</v>
      </c>
      <c r="J618" s="46">
        <v>0</v>
      </c>
      <c r="K618" s="46">
        <v>0</v>
      </c>
      <c r="L618" s="46">
        <v>0</v>
      </c>
      <c r="M618" s="46">
        <v>0</v>
      </c>
      <c r="N618" s="46">
        <v>1.0766666666666669</v>
      </c>
      <c r="O618" s="46">
        <v>4.0166666666666675</v>
      </c>
      <c r="P618" s="46">
        <v>5.3676666666666701</v>
      </c>
      <c r="Q618" s="46">
        <v>1.0041666666666667</v>
      </c>
      <c r="R618" s="46">
        <v>0</v>
      </c>
      <c r="S618" s="46">
        <v>0</v>
      </c>
      <c r="T618" s="46">
        <v>0.77800000000000025</v>
      </c>
      <c r="U618" s="46">
        <v>3.5751666666666684</v>
      </c>
      <c r="V618" s="46">
        <v>3.2641666666666702</v>
      </c>
      <c r="W618" s="46">
        <v>3.7400000000000029</v>
      </c>
      <c r="X618" s="46">
        <v>0.37541666666666662</v>
      </c>
      <c r="Y618" s="46">
        <v>0</v>
      </c>
      <c r="Z618" s="46">
        <v>0</v>
      </c>
      <c r="AA618" s="46">
        <v>0</v>
      </c>
      <c r="AB618" s="46">
        <v>0</v>
      </c>
      <c r="AC618" s="59"/>
      <c r="AD618" s="60">
        <f t="shared" si="22"/>
        <v>23.197916666666679</v>
      </c>
      <c r="AE618" s="59"/>
    </row>
    <row r="619" spans="2:31" x14ac:dyDescent="0.3">
      <c r="B619" s="4" t="s">
        <v>99</v>
      </c>
      <c r="C619" s="4"/>
      <c r="D619" s="4"/>
      <c r="E619" s="46">
        <v>0</v>
      </c>
      <c r="F619" s="46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46">
        <v>0</v>
      </c>
      <c r="M619" s="46">
        <v>0</v>
      </c>
      <c r="N619" s="46">
        <v>1.5605000000000004</v>
      </c>
      <c r="O619" s="46">
        <v>6.6651666666666669</v>
      </c>
      <c r="P619" s="46">
        <v>0.25016666666666665</v>
      </c>
      <c r="Q619" s="46">
        <v>0</v>
      </c>
      <c r="R619" s="46">
        <v>0</v>
      </c>
      <c r="S619" s="46">
        <v>0</v>
      </c>
      <c r="T619" s="46">
        <v>0.53616666666666668</v>
      </c>
      <c r="U619" s="46">
        <v>0.6376666666666666</v>
      </c>
      <c r="V619" s="46">
        <v>0.23680000000000004</v>
      </c>
      <c r="W619" s="46">
        <v>0.90183333333333315</v>
      </c>
      <c r="X619" s="46">
        <v>0.17808333333333334</v>
      </c>
      <c r="Y619" s="46">
        <v>0</v>
      </c>
      <c r="Z619" s="46">
        <v>0</v>
      </c>
      <c r="AA619" s="46">
        <v>0</v>
      </c>
      <c r="AB619" s="46">
        <v>0</v>
      </c>
      <c r="AC619" s="59"/>
      <c r="AD619" s="60">
        <f t="shared" si="22"/>
        <v>10.966383333333333</v>
      </c>
      <c r="AE619" s="59"/>
    </row>
    <row r="620" spans="2:31" x14ac:dyDescent="0.3">
      <c r="B620" s="4" t="s">
        <v>100</v>
      </c>
      <c r="C620" s="4"/>
      <c r="D620" s="4"/>
      <c r="E620" s="46">
        <v>0</v>
      </c>
      <c r="F620" s="46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46">
        <v>0</v>
      </c>
      <c r="M620" s="46">
        <v>0</v>
      </c>
      <c r="N620" s="46">
        <v>12.027333333333333</v>
      </c>
      <c r="O620" s="46">
        <v>5.696666666666669</v>
      </c>
      <c r="P620" s="46">
        <v>5.9049999999999985</v>
      </c>
      <c r="Q620" s="46">
        <v>2.9240000000000004</v>
      </c>
      <c r="R620" s="46">
        <v>0</v>
      </c>
      <c r="S620" s="46">
        <v>0</v>
      </c>
      <c r="T620" s="46">
        <v>30.332499999999992</v>
      </c>
      <c r="U620" s="46">
        <v>50.282333333333362</v>
      </c>
      <c r="V620" s="46">
        <v>42.257166666666656</v>
      </c>
      <c r="W620" s="46">
        <v>29.329833333333344</v>
      </c>
      <c r="X620" s="46">
        <v>2.2973333333333339</v>
      </c>
      <c r="Y620" s="46">
        <v>0</v>
      </c>
      <c r="Z620" s="46">
        <v>0</v>
      </c>
      <c r="AA620" s="46">
        <v>0</v>
      </c>
      <c r="AB620" s="46">
        <v>0</v>
      </c>
      <c r="AC620" s="59"/>
      <c r="AD620" s="60">
        <f t="shared" si="22"/>
        <v>181.05216666666669</v>
      </c>
      <c r="AE620" s="59"/>
    </row>
    <row r="621" spans="2:31" x14ac:dyDescent="0.3">
      <c r="B621" s="4" t="s">
        <v>101</v>
      </c>
      <c r="C621" s="4"/>
      <c r="D621" s="4"/>
      <c r="E621" s="46">
        <v>0</v>
      </c>
      <c r="F621" s="46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46">
        <v>0</v>
      </c>
      <c r="M621" s="46">
        <v>0</v>
      </c>
      <c r="N621" s="46">
        <v>5.5099999999999945</v>
      </c>
      <c r="O621" s="46">
        <v>12.70000000000001</v>
      </c>
      <c r="P621" s="46">
        <v>14.600000000000016</v>
      </c>
      <c r="Q621" s="46">
        <v>28.299999999999972</v>
      </c>
      <c r="R621" s="46">
        <v>63.564666666666653</v>
      </c>
      <c r="S621" s="46">
        <v>74.245666666666679</v>
      </c>
      <c r="T621" s="46">
        <v>65.624666666666656</v>
      </c>
      <c r="U621" s="46">
        <v>76.775166666666664</v>
      </c>
      <c r="V621" s="46">
        <v>66.106166666666681</v>
      </c>
      <c r="W621" s="46">
        <v>61.677333333333358</v>
      </c>
      <c r="X621" s="46">
        <v>3.8706666666666663</v>
      </c>
      <c r="Y621" s="46">
        <v>0</v>
      </c>
      <c r="Z621" s="46">
        <v>0</v>
      </c>
      <c r="AA621" s="46">
        <v>0</v>
      </c>
      <c r="AB621" s="46">
        <v>0</v>
      </c>
      <c r="AC621" s="59"/>
      <c r="AD621" s="60">
        <f t="shared" si="22"/>
        <v>472.97433333333339</v>
      </c>
      <c r="AE621" s="59"/>
    </row>
    <row r="622" spans="2:31" x14ac:dyDescent="0.3">
      <c r="B622" s="4" t="s">
        <v>102</v>
      </c>
      <c r="C622" s="4"/>
      <c r="D622" s="4"/>
      <c r="E622" s="46">
        <v>0</v>
      </c>
      <c r="F622" s="46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46">
        <v>0</v>
      </c>
      <c r="M622" s="46">
        <v>0</v>
      </c>
      <c r="N622" s="46">
        <v>2.8986666666666663</v>
      </c>
      <c r="O622" s="46">
        <v>2.9410000000000012</v>
      </c>
      <c r="P622" s="46">
        <v>0.66633333333333333</v>
      </c>
      <c r="Q622" s="46">
        <v>0.10716666666666666</v>
      </c>
      <c r="R622" s="46">
        <v>0</v>
      </c>
      <c r="S622" s="46">
        <v>0</v>
      </c>
      <c r="T622" s="46">
        <v>0.107</v>
      </c>
      <c r="U622" s="46">
        <v>0.316</v>
      </c>
      <c r="V622" s="46">
        <v>0.27786666666666676</v>
      </c>
      <c r="W622" s="46">
        <v>0.2444833333333333</v>
      </c>
      <c r="X622" s="46">
        <v>0.1419583333333333</v>
      </c>
      <c r="Y622" s="46">
        <v>0</v>
      </c>
      <c r="Z622" s="46">
        <v>0</v>
      </c>
      <c r="AA622" s="46">
        <v>0</v>
      </c>
      <c r="AB622" s="46">
        <v>0</v>
      </c>
      <c r="AC622" s="59"/>
      <c r="AD622" s="60">
        <f t="shared" si="22"/>
        <v>7.7004750000000017</v>
      </c>
      <c r="AE622" s="59"/>
    </row>
    <row r="623" spans="2:31" x14ac:dyDescent="0.3">
      <c r="B623" s="4" t="s">
        <v>109</v>
      </c>
      <c r="C623" s="4"/>
      <c r="D623" s="4"/>
      <c r="E623" s="46">
        <v>0</v>
      </c>
      <c r="F623" s="46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46">
        <v>0</v>
      </c>
      <c r="M623" s="46">
        <v>0</v>
      </c>
      <c r="N623" s="46">
        <v>29.432833333333328</v>
      </c>
      <c r="O623" s="46">
        <v>19.317000000000007</v>
      </c>
      <c r="P623" s="46">
        <v>7.4528333333333308</v>
      </c>
      <c r="Q623" s="46">
        <v>1.3163333333333331</v>
      </c>
      <c r="R623" s="46">
        <v>0</v>
      </c>
      <c r="S623" s="46">
        <v>0</v>
      </c>
      <c r="T623" s="46">
        <v>0.68599999999999994</v>
      </c>
      <c r="U623" s="46">
        <v>2.9199999999999973</v>
      </c>
      <c r="V623" s="46">
        <v>2.3490000000000015</v>
      </c>
      <c r="W623" s="46">
        <v>0.46673333333333328</v>
      </c>
      <c r="X623" s="46">
        <v>0</v>
      </c>
      <c r="Y623" s="46">
        <v>0</v>
      </c>
      <c r="Z623" s="46">
        <v>0</v>
      </c>
      <c r="AA623" s="46">
        <v>0</v>
      </c>
      <c r="AB623" s="46">
        <v>0</v>
      </c>
      <c r="AC623" s="59"/>
      <c r="AD623" s="60">
        <f t="shared" si="22"/>
        <v>63.940733333333327</v>
      </c>
      <c r="AE623" s="59"/>
    </row>
    <row r="624" spans="2:31" x14ac:dyDescent="0.3">
      <c r="B624" s="4" t="s">
        <v>115</v>
      </c>
      <c r="C624" s="4"/>
      <c r="D624" s="4"/>
      <c r="E624" s="47">
        <v>0</v>
      </c>
      <c r="F624" s="47">
        <v>0</v>
      </c>
      <c r="G624" s="47">
        <v>0</v>
      </c>
      <c r="H624" s="47">
        <v>0</v>
      </c>
      <c r="I624" s="47">
        <v>0</v>
      </c>
      <c r="J624" s="47">
        <v>0</v>
      </c>
      <c r="K624" s="47">
        <v>0</v>
      </c>
      <c r="L624" s="47">
        <v>0</v>
      </c>
      <c r="M624" s="47">
        <v>0</v>
      </c>
      <c r="N624" s="47">
        <v>31.365333333333332</v>
      </c>
      <c r="O624" s="47">
        <v>69.189000000000007</v>
      </c>
      <c r="P624" s="47">
        <v>85.183666666666696</v>
      </c>
      <c r="Q624" s="47">
        <v>53.34066666666665</v>
      </c>
      <c r="R624" s="47">
        <v>52.080833333333331</v>
      </c>
      <c r="S624" s="47">
        <v>60.237000000000016</v>
      </c>
      <c r="T624" s="47">
        <v>64.601333333333329</v>
      </c>
      <c r="U624" s="47">
        <v>64.764833333333328</v>
      </c>
      <c r="V624" s="47">
        <v>57.151166666666668</v>
      </c>
      <c r="W624" s="47">
        <v>54.746333333333318</v>
      </c>
      <c r="X624" s="47">
        <v>4.5147500000000003</v>
      </c>
      <c r="Y624" s="47">
        <v>0</v>
      </c>
      <c r="Z624" s="47">
        <v>0</v>
      </c>
      <c r="AA624" s="47">
        <v>0</v>
      </c>
      <c r="AB624" s="47">
        <v>0</v>
      </c>
      <c r="AC624" s="59"/>
      <c r="AD624" s="60">
        <f t="shared" si="22"/>
        <v>597.17491666666672</v>
      </c>
      <c r="AE624" s="59"/>
    </row>
    <row r="625" spans="2:31" x14ac:dyDescent="0.3">
      <c r="B625" s="4" t="s">
        <v>122</v>
      </c>
      <c r="C625" s="4"/>
      <c r="D625" s="4"/>
      <c r="E625" s="47">
        <v>0</v>
      </c>
      <c r="F625" s="47">
        <v>0</v>
      </c>
      <c r="G625" s="47">
        <v>0</v>
      </c>
      <c r="H625" s="47">
        <v>0</v>
      </c>
      <c r="I625" s="47">
        <v>0</v>
      </c>
      <c r="J625" s="47">
        <v>0</v>
      </c>
      <c r="K625" s="47">
        <v>0</v>
      </c>
      <c r="L625" s="47">
        <v>0</v>
      </c>
      <c r="M625" s="47">
        <v>0</v>
      </c>
      <c r="N625" s="47">
        <v>20.243833333333331</v>
      </c>
      <c r="O625" s="47">
        <v>9.5106666666666708</v>
      </c>
      <c r="P625" s="47">
        <v>2.389166666666668</v>
      </c>
      <c r="Q625" s="47">
        <v>0.64300000000000002</v>
      </c>
      <c r="R625" s="47">
        <v>0</v>
      </c>
      <c r="S625" s="47">
        <v>0</v>
      </c>
      <c r="T625" s="47">
        <v>0.85449999999999982</v>
      </c>
      <c r="U625" s="47">
        <v>1.8851666666666658</v>
      </c>
      <c r="V625" s="47">
        <v>1.1499666666666664</v>
      </c>
      <c r="W625" s="47">
        <v>0</v>
      </c>
      <c r="X625" s="47">
        <v>0</v>
      </c>
      <c r="Y625" s="47">
        <v>0</v>
      </c>
      <c r="Z625" s="47">
        <v>0</v>
      </c>
      <c r="AA625" s="47">
        <v>0</v>
      </c>
      <c r="AB625" s="47">
        <v>0</v>
      </c>
      <c r="AC625" s="59"/>
      <c r="AD625" s="60">
        <f t="shared" si="22"/>
        <v>36.676299999999998</v>
      </c>
      <c r="AE625" s="59"/>
    </row>
    <row r="626" spans="2:31" x14ac:dyDescent="0.3">
      <c r="B626" s="12" t="s">
        <v>2</v>
      </c>
      <c r="C626" s="12"/>
      <c r="D626" s="12"/>
      <c r="E626" s="13">
        <f>SUM(E580:E625)</f>
        <v>0</v>
      </c>
      <c r="F626" s="13">
        <f>SUM(F580:F625)</f>
        <v>0</v>
      </c>
      <c r="G626" s="13">
        <f t="shared" ref="G626:AB626" si="23">SUM(G580:G625)</f>
        <v>0</v>
      </c>
      <c r="H626" s="13">
        <f t="shared" si="23"/>
        <v>0</v>
      </c>
      <c r="I626" s="13">
        <f t="shared" si="23"/>
        <v>0</v>
      </c>
      <c r="J626" s="13">
        <f>SUM(J580:J625)</f>
        <v>0</v>
      </c>
      <c r="K626" s="13">
        <f t="shared" si="23"/>
        <v>0</v>
      </c>
      <c r="L626" s="13">
        <f t="shared" si="23"/>
        <v>0</v>
      </c>
      <c r="M626" s="13">
        <f t="shared" si="23"/>
        <v>0</v>
      </c>
      <c r="N626" s="13">
        <f t="shared" si="23"/>
        <v>311.94623333333328</v>
      </c>
      <c r="O626" s="13">
        <f t="shared" si="23"/>
        <v>368.71440000000007</v>
      </c>
      <c r="P626" s="13">
        <f>SUM(P580:P625)</f>
        <v>410.75566666666657</v>
      </c>
      <c r="Q626" s="13">
        <f t="shared" si="23"/>
        <v>247.71916666666667</v>
      </c>
      <c r="R626" s="13">
        <f t="shared" si="23"/>
        <v>344.56436666666673</v>
      </c>
      <c r="S626" s="13">
        <f>SUM(S580:S625)</f>
        <v>422.2386666666668</v>
      </c>
      <c r="T626" s="13">
        <f t="shared" si="23"/>
        <v>665.4392499999999</v>
      </c>
      <c r="U626" s="13">
        <f t="shared" si="23"/>
        <v>784.36423333333312</v>
      </c>
      <c r="V626" s="13">
        <f>SUM(V580:V625)</f>
        <v>602.95202000000018</v>
      </c>
      <c r="W626" s="13">
        <f t="shared" si="23"/>
        <v>584.07706500000006</v>
      </c>
      <c r="X626" s="13">
        <f t="shared" si="23"/>
        <v>43.956150000000001</v>
      </c>
      <c r="Y626" s="13">
        <f t="shared" si="23"/>
        <v>0</v>
      </c>
      <c r="Z626" s="13">
        <f t="shared" si="23"/>
        <v>0</v>
      </c>
      <c r="AA626" s="13">
        <f t="shared" si="23"/>
        <v>0</v>
      </c>
      <c r="AB626" s="13">
        <f t="shared" si="23"/>
        <v>0</v>
      </c>
      <c r="AC626" s="97">
        <f>SUM(AC580:AE625)</f>
        <v>4786.7272183333334</v>
      </c>
      <c r="AD626" s="97"/>
      <c r="AE626" s="97"/>
    </row>
    <row r="629" spans="2:31" x14ac:dyDescent="0.3">
      <c r="B629" s="8">
        <f>'Resumen-Mensual'!$Q$22</f>
        <v>45364</v>
      </c>
    </row>
    <row r="630" spans="2:31" x14ac:dyDescent="0.3">
      <c r="B630" s="8"/>
    </row>
    <row r="631" spans="2:31" x14ac:dyDescent="0.3">
      <c r="B631" s="9" t="s">
        <v>81</v>
      </c>
      <c r="C631" s="10"/>
      <c r="D631" s="10"/>
      <c r="E631" s="11">
        <v>1</v>
      </c>
      <c r="F631" s="11">
        <v>2</v>
      </c>
      <c r="G631" s="11">
        <v>3</v>
      </c>
      <c r="H631" s="11">
        <v>4</v>
      </c>
      <c r="I631" s="11">
        <v>5</v>
      </c>
      <c r="J631" s="11">
        <v>6</v>
      </c>
      <c r="K631" s="11">
        <v>7</v>
      </c>
      <c r="L631" s="11">
        <v>8</v>
      </c>
      <c r="M631" s="11">
        <v>9</v>
      </c>
      <c r="N631" s="11">
        <v>10</v>
      </c>
      <c r="O631" s="11">
        <v>11</v>
      </c>
      <c r="P631" s="11">
        <v>12</v>
      </c>
      <c r="Q631" s="11">
        <v>13</v>
      </c>
      <c r="R631" s="11">
        <v>14</v>
      </c>
      <c r="S631" s="11">
        <v>15</v>
      </c>
      <c r="T631" s="11">
        <v>16</v>
      </c>
      <c r="U631" s="11">
        <v>17</v>
      </c>
      <c r="V631" s="11">
        <v>18</v>
      </c>
      <c r="W631" s="11">
        <v>19</v>
      </c>
      <c r="X631" s="11">
        <v>20</v>
      </c>
      <c r="Y631" s="11">
        <v>21</v>
      </c>
      <c r="Z631" s="11">
        <v>22</v>
      </c>
      <c r="AA631" s="11">
        <v>23</v>
      </c>
      <c r="AB631" s="11">
        <v>24</v>
      </c>
      <c r="AC631" s="88" t="s">
        <v>2</v>
      </c>
      <c r="AD631" s="88"/>
      <c r="AE631" s="88"/>
    </row>
    <row r="632" spans="2:31" x14ac:dyDescent="0.3">
      <c r="B632" s="14" t="s">
        <v>4</v>
      </c>
      <c r="C632" s="50"/>
      <c r="D632" s="50"/>
      <c r="E632" s="46">
        <v>0</v>
      </c>
      <c r="F632" s="47">
        <v>0</v>
      </c>
      <c r="G632" s="46">
        <v>0</v>
      </c>
      <c r="H632" s="47">
        <v>0</v>
      </c>
      <c r="I632" s="46">
        <v>0</v>
      </c>
      <c r="J632" s="47">
        <v>0</v>
      </c>
      <c r="K632" s="46">
        <v>0</v>
      </c>
      <c r="L632" s="47">
        <v>0</v>
      </c>
      <c r="M632" s="46">
        <v>0</v>
      </c>
      <c r="N632" s="47">
        <v>12.306166666666671</v>
      </c>
      <c r="O632" s="46">
        <v>0</v>
      </c>
      <c r="P632" s="47">
        <v>0</v>
      </c>
      <c r="Q632" s="46">
        <v>0</v>
      </c>
      <c r="R632" s="47">
        <v>0</v>
      </c>
      <c r="S632" s="46">
        <v>0</v>
      </c>
      <c r="T632" s="47">
        <v>0</v>
      </c>
      <c r="U632" s="46">
        <v>0</v>
      </c>
      <c r="V632" s="47">
        <v>0</v>
      </c>
      <c r="W632" s="46">
        <v>0</v>
      </c>
      <c r="X632" s="47">
        <v>0</v>
      </c>
      <c r="Y632" s="46">
        <v>0</v>
      </c>
      <c r="Z632" s="47">
        <v>0</v>
      </c>
      <c r="AA632" s="46">
        <v>0</v>
      </c>
      <c r="AB632" s="47">
        <v>0</v>
      </c>
      <c r="AC632" s="61"/>
      <c r="AD632" s="62">
        <f>SUM(E632:AB632)</f>
        <v>12.306166666666671</v>
      </c>
      <c r="AE632" s="61"/>
    </row>
    <row r="633" spans="2:31" x14ac:dyDescent="0.3">
      <c r="B633" s="14" t="s">
        <v>5</v>
      </c>
      <c r="C633" s="14"/>
      <c r="D633" s="14"/>
      <c r="E633" s="46">
        <v>0</v>
      </c>
      <c r="F633" s="47">
        <v>0</v>
      </c>
      <c r="G633" s="46">
        <v>0</v>
      </c>
      <c r="H633" s="47">
        <v>0</v>
      </c>
      <c r="I633" s="46">
        <v>0</v>
      </c>
      <c r="J633" s="47">
        <v>0</v>
      </c>
      <c r="K633" s="46">
        <v>0</v>
      </c>
      <c r="L633" s="47">
        <v>0</v>
      </c>
      <c r="M633" s="46">
        <v>0</v>
      </c>
      <c r="N633" s="47">
        <v>7.5955000000000021</v>
      </c>
      <c r="O633" s="46">
        <v>3.5800000000000045</v>
      </c>
      <c r="P633" s="47">
        <v>0.85583333333333333</v>
      </c>
      <c r="Q633" s="46">
        <v>2.8666666666666649E-2</v>
      </c>
      <c r="R633" s="47">
        <v>6.7103333333333319</v>
      </c>
      <c r="S633" s="46">
        <v>24.856499999999983</v>
      </c>
      <c r="T633" s="47">
        <v>6.5640000000000116</v>
      </c>
      <c r="U633" s="46">
        <v>12.132000000000001</v>
      </c>
      <c r="V633" s="47">
        <v>23.742333333333317</v>
      </c>
      <c r="W633" s="46">
        <v>18.142499999999995</v>
      </c>
      <c r="X633" s="47">
        <v>0</v>
      </c>
      <c r="Y633" s="46">
        <v>0</v>
      </c>
      <c r="Z633" s="47">
        <v>0</v>
      </c>
      <c r="AA633" s="46">
        <v>0</v>
      </c>
      <c r="AB633" s="47">
        <v>0</v>
      </c>
      <c r="AC633" s="59"/>
      <c r="AD633" s="60">
        <f>SUM(E633:AB633)</f>
        <v>104.20766666666665</v>
      </c>
      <c r="AE633" s="59"/>
    </row>
    <row r="634" spans="2:31" x14ac:dyDescent="0.3">
      <c r="B634" s="14" t="s">
        <v>6</v>
      </c>
      <c r="C634" s="14"/>
      <c r="D634" s="14"/>
      <c r="E634" s="46">
        <v>0</v>
      </c>
      <c r="F634" s="47">
        <v>0</v>
      </c>
      <c r="G634" s="46">
        <v>0</v>
      </c>
      <c r="H634" s="47">
        <v>0</v>
      </c>
      <c r="I634" s="46">
        <v>0</v>
      </c>
      <c r="J634" s="47">
        <v>0</v>
      </c>
      <c r="K634" s="46">
        <v>0</v>
      </c>
      <c r="L634" s="47">
        <v>0</v>
      </c>
      <c r="M634" s="46">
        <v>0</v>
      </c>
      <c r="N634" s="47">
        <v>0</v>
      </c>
      <c r="O634" s="46">
        <v>0</v>
      </c>
      <c r="P634" s="47">
        <v>0</v>
      </c>
      <c r="Q634" s="46">
        <v>0</v>
      </c>
      <c r="R634" s="47">
        <v>30.528000000000016</v>
      </c>
      <c r="S634" s="46">
        <v>6.4270000000000067</v>
      </c>
      <c r="T634" s="47">
        <v>29.335000000000001</v>
      </c>
      <c r="U634" s="46">
        <v>29.947000000000003</v>
      </c>
      <c r="V634" s="47">
        <v>42.578099999999999</v>
      </c>
      <c r="W634" s="46">
        <v>32.155050000000031</v>
      </c>
      <c r="X634" s="47">
        <v>8.9834999999999976</v>
      </c>
      <c r="Y634" s="46">
        <v>0</v>
      </c>
      <c r="Z634" s="47">
        <v>0</v>
      </c>
      <c r="AA634" s="46">
        <v>0</v>
      </c>
      <c r="AB634" s="47">
        <v>0</v>
      </c>
      <c r="AC634" s="59"/>
      <c r="AD634" s="60">
        <f t="shared" ref="AD634:AD677" si="24">SUM(E634:AB634)</f>
        <v>179.95365000000004</v>
      </c>
      <c r="AE634" s="59"/>
    </row>
    <row r="635" spans="2:31" x14ac:dyDescent="0.3">
      <c r="B635" s="14" t="s">
        <v>106</v>
      </c>
      <c r="C635" s="14"/>
      <c r="D635" s="14"/>
      <c r="E635" s="46">
        <v>0</v>
      </c>
      <c r="F635" s="47">
        <v>0</v>
      </c>
      <c r="G635" s="46">
        <v>0</v>
      </c>
      <c r="H635" s="47">
        <v>0</v>
      </c>
      <c r="I635" s="46">
        <v>0</v>
      </c>
      <c r="J635" s="47">
        <v>0</v>
      </c>
      <c r="K635" s="46">
        <v>0</v>
      </c>
      <c r="L635" s="47">
        <v>0</v>
      </c>
      <c r="M635" s="46">
        <v>0</v>
      </c>
      <c r="N635" s="47">
        <v>0</v>
      </c>
      <c r="O635" s="46">
        <v>0</v>
      </c>
      <c r="P635" s="47">
        <v>0</v>
      </c>
      <c r="Q635" s="46">
        <v>0</v>
      </c>
      <c r="R635" s="47">
        <v>15.735999999999992</v>
      </c>
      <c r="S635" s="46">
        <v>72.802999999999969</v>
      </c>
      <c r="T635" s="47">
        <v>90.259</v>
      </c>
      <c r="U635" s="46">
        <v>79.123999999999981</v>
      </c>
      <c r="V635" s="47">
        <v>92.935550000000077</v>
      </c>
      <c r="W635" s="46">
        <v>73.172549999999916</v>
      </c>
      <c r="X635" s="47">
        <v>18.998449999999998</v>
      </c>
      <c r="Y635" s="46">
        <v>0</v>
      </c>
      <c r="Z635" s="47">
        <v>0</v>
      </c>
      <c r="AA635" s="46">
        <v>0</v>
      </c>
      <c r="AB635" s="47">
        <v>0</v>
      </c>
      <c r="AC635" s="59"/>
      <c r="AD635" s="60">
        <f t="shared" si="24"/>
        <v>443.02854999999994</v>
      </c>
      <c r="AE635" s="59"/>
    </row>
    <row r="636" spans="2:31" x14ac:dyDescent="0.3">
      <c r="B636" s="14" t="s">
        <v>7</v>
      </c>
      <c r="C636" s="14"/>
      <c r="D636" s="14"/>
      <c r="E636" s="46">
        <v>0</v>
      </c>
      <c r="F636" s="47">
        <v>0</v>
      </c>
      <c r="G636" s="46">
        <v>0</v>
      </c>
      <c r="H636" s="47">
        <v>0</v>
      </c>
      <c r="I636" s="46">
        <v>0</v>
      </c>
      <c r="J636" s="47">
        <v>0</v>
      </c>
      <c r="K636" s="46">
        <v>0</v>
      </c>
      <c r="L636" s="47">
        <v>0</v>
      </c>
      <c r="M636" s="46">
        <v>0</v>
      </c>
      <c r="N636" s="47">
        <v>0</v>
      </c>
      <c r="O636" s="46">
        <v>0</v>
      </c>
      <c r="P636" s="47">
        <v>0</v>
      </c>
      <c r="Q636" s="46">
        <v>13.932999999999995</v>
      </c>
      <c r="R636" s="47">
        <v>64.596000000000004</v>
      </c>
      <c r="S636" s="46">
        <v>29.725999999999999</v>
      </c>
      <c r="T636" s="47">
        <v>55.066000000000003</v>
      </c>
      <c r="U636" s="46">
        <v>60.406999999999996</v>
      </c>
      <c r="V636" s="47">
        <v>59.657049999999984</v>
      </c>
      <c r="W636" s="46">
        <v>46.643000000000001</v>
      </c>
      <c r="X636" s="47">
        <v>24.822833333333325</v>
      </c>
      <c r="Y636" s="46">
        <v>0</v>
      </c>
      <c r="Z636" s="47">
        <v>0</v>
      </c>
      <c r="AA636" s="46">
        <v>0</v>
      </c>
      <c r="AB636" s="47">
        <v>0</v>
      </c>
      <c r="AC636" s="59"/>
      <c r="AD636" s="60">
        <f t="shared" si="24"/>
        <v>354.85088333333334</v>
      </c>
      <c r="AE636" s="59"/>
    </row>
    <row r="637" spans="2:31" x14ac:dyDescent="0.3">
      <c r="B637" s="14" t="s">
        <v>8</v>
      </c>
      <c r="C637" s="14"/>
      <c r="D637" s="14"/>
      <c r="E637" s="46">
        <v>0</v>
      </c>
      <c r="F637" s="47">
        <v>0</v>
      </c>
      <c r="G637" s="46">
        <v>0</v>
      </c>
      <c r="H637" s="47">
        <v>0</v>
      </c>
      <c r="I637" s="46">
        <v>0</v>
      </c>
      <c r="J637" s="47">
        <v>0</v>
      </c>
      <c r="K637" s="46">
        <v>0</v>
      </c>
      <c r="L637" s="47">
        <v>0</v>
      </c>
      <c r="M637" s="46">
        <v>0</v>
      </c>
      <c r="N637" s="47">
        <v>0</v>
      </c>
      <c r="O637" s="46">
        <v>0</v>
      </c>
      <c r="P637" s="47">
        <v>0</v>
      </c>
      <c r="Q637" s="46">
        <v>0</v>
      </c>
      <c r="R637" s="47">
        <v>0</v>
      </c>
      <c r="S637" s="46">
        <v>0</v>
      </c>
      <c r="T637" s="47">
        <v>0</v>
      </c>
      <c r="U637" s="46">
        <v>0</v>
      </c>
      <c r="V637" s="47">
        <v>0</v>
      </c>
      <c r="W637" s="46">
        <v>0</v>
      </c>
      <c r="X637" s="47">
        <v>0</v>
      </c>
      <c r="Y637" s="46">
        <v>0</v>
      </c>
      <c r="Z637" s="47">
        <v>0</v>
      </c>
      <c r="AA637" s="46">
        <v>0</v>
      </c>
      <c r="AB637" s="47">
        <v>0</v>
      </c>
      <c r="AC637" s="59"/>
      <c r="AD637" s="60">
        <f t="shared" si="24"/>
        <v>0</v>
      </c>
      <c r="AE637" s="59"/>
    </row>
    <row r="638" spans="2:31" x14ac:dyDescent="0.3">
      <c r="B638" s="14" t="s">
        <v>9</v>
      </c>
      <c r="C638" s="14"/>
      <c r="D638" s="14"/>
      <c r="E638" s="46">
        <v>0</v>
      </c>
      <c r="F638" s="47">
        <v>0</v>
      </c>
      <c r="G638" s="46">
        <v>0</v>
      </c>
      <c r="H638" s="47">
        <v>0</v>
      </c>
      <c r="I638" s="46">
        <v>0</v>
      </c>
      <c r="J638" s="47">
        <v>0</v>
      </c>
      <c r="K638" s="46">
        <v>0</v>
      </c>
      <c r="L638" s="47">
        <v>0</v>
      </c>
      <c r="M638" s="46">
        <v>0</v>
      </c>
      <c r="N638" s="47">
        <v>0</v>
      </c>
      <c r="O638" s="46">
        <v>0</v>
      </c>
      <c r="P638" s="47">
        <v>0</v>
      </c>
      <c r="Q638" s="46">
        <v>0</v>
      </c>
      <c r="R638" s="47">
        <v>0</v>
      </c>
      <c r="S638" s="46">
        <v>0</v>
      </c>
      <c r="T638" s="47">
        <v>0</v>
      </c>
      <c r="U638" s="46">
        <v>0</v>
      </c>
      <c r="V638" s="47">
        <v>0</v>
      </c>
      <c r="W638" s="46">
        <v>90.793899999999979</v>
      </c>
      <c r="X638" s="47">
        <v>38.373633333333309</v>
      </c>
      <c r="Y638" s="46">
        <v>0</v>
      </c>
      <c r="Z638" s="47">
        <v>0</v>
      </c>
      <c r="AA638" s="46">
        <v>0</v>
      </c>
      <c r="AB638" s="47">
        <v>0</v>
      </c>
      <c r="AC638" s="59"/>
      <c r="AD638" s="60">
        <f t="shared" si="24"/>
        <v>129.1675333333333</v>
      </c>
      <c r="AE638" s="59"/>
    </row>
    <row r="639" spans="2:31" x14ac:dyDescent="0.3">
      <c r="B639" s="14" t="s">
        <v>10</v>
      </c>
      <c r="C639" s="14"/>
      <c r="D639" s="14"/>
      <c r="E639" s="46">
        <v>0</v>
      </c>
      <c r="F639" s="47">
        <v>0</v>
      </c>
      <c r="G639" s="46">
        <v>0</v>
      </c>
      <c r="H639" s="47">
        <v>0</v>
      </c>
      <c r="I639" s="46">
        <v>0</v>
      </c>
      <c r="J639" s="47">
        <v>0</v>
      </c>
      <c r="K639" s="46">
        <v>0</v>
      </c>
      <c r="L639" s="47">
        <v>0</v>
      </c>
      <c r="M639" s="46">
        <v>0</v>
      </c>
      <c r="N639" s="47">
        <v>23.177266666666654</v>
      </c>
      <c r="O639" s="46">
        <v>32.267000000000039</v>
      </c>
      <c r="P639" s="47">
        <v>35.851000000000063</v>
      </c>
      <c r="Q639" s="46">
        <v>45.230999999999952</v>
      </c>
      <c r="R639" s="47">
        <v>52.278999999999996</v>
      </c>
      <c r="S639" s="46">
        <v>0</v>
      </c>
      <c r="T639" s="47">
        <v>3.5949999999999989</v>
      </c>
      <c r="U639" s="46">
        <v>10.909000000000006</v>
      </c>
      <c r="V639" s="47">
        <v>17.150950000000009</v>
      </c>
      <c r="W639" s="46">
        <v>23.513300000000001</v>
      </c>
      <c r="X639" s="47">
        <v>0</v>
      </c>
      <c r="Y639" s="46">
        <v>0</v>
      </c>
      <c r="Z639" s="47">
        <v>0</v>
      </c>
      <c r="AA639" s="46">
        <v>0</v>
      </c>
      <c r="AB639" s="47">
        <v>0</v>
      </c>
      <c r="AC639" s="59"/>
      <c r="AD639" s="60">
        <f t="shared" si="24"/>
        <v>243.97351666666674</v>
      </c>
      <c r="AE639" s="59"/>
    </row>
    <row r="640" spans="2:31" x14ac:dyDescent="0.3">
      <c r="B640" s="14" t="s">
        <v>11</v>
      </c>
      <c r="C640" s="14"/>
      <c r="D640" s="14"/>
      <c r="E640" s="46">
        <v>0</v>
      </c>
      <c r="F640" s="47">
        <v>0</v>
      </c>
      <c r="G640" s="46">
        <v>0</v>
      </c>
      <c r="H640" s="47">
        <v>0</v>
      </c>
      <c r="I640" s="46">
        <v>0</v>
      </c>
      <c r="J640" s="47">
        <v>0</v>
      </c>
      <c r="K640" s="46">
        <v>0</v>
      </c>
      <c r="L640" s="47">
        <v>0</v>
      </c>
      <c r="M640" s="46">
        <v>0</v>
      </c>
      <c r="N640" s="47">
        <v>17.748766666666672</v>
      </c>
      <c r="O640" s="46">
        <v>21.105000000000011</v>
      </c>
      <c r="P640" s="47">
        <v>26.417999999999964</v>
      </c>
      <c r="Q640" s="46">
        <v>34.011999999999958</v>
      </c>
      <c r="R640" s="47">
        <v>40.765000000000015</v>
      </c>
      <c r="S640" s="46">
        <v>51.612999999999964</v>
      </c>
      <c r="T640" s="47">
        <v>63.528999999999996</v>
      </c>
      <c r="U640" s="46">
        <v>74.469999999999942</v>
      </c>
      <c r="V640" s="47">
        <v>88.789850000000087</v>
      </c>
      <c r="W640" s="46">
        <v>108.65394999999991</v>
      </c>
      <c r="X640" s="47">
        <v>44.576600000000006</v>
      </c>
      <c r="Y640" s="46">
        <v>0</v>
      </c>
      <c r="Z640" s="47">
        <v>0</v>
      </c>
      <c r="AA640" s="46">
        <v>0</v>
      </c>
      <c r="AB640" s="47">
        <v>0</v>
      </c>
      <c r="AC640" s="59"/>
      <c r="AD640" s="60">
        <f t="shared" si="24"/>
        <v>571.68116666666651</v>
      </c>
      <c r="AE640" s="59"/>
    </row>
    <row r="641" spans="2:31" x14ac:dyDescent="0.3">
      <c r="B641" s="14" t="s">
        <v>12</v>
      </c>
      <c r="C641" s="14"/>
      <c r="D641" s="14"/>
      <c r="E641" s="46">
        <v>0</v>
      </c>
      <c r="F641" s="47">
        <v>0</v>
      </c>
      <c r="G641" s="46">
        <v>0</v>
      </c>
      <c r="H641" s="47">
        <v>0</v>
      </c>
      <c r="I641" s="46">
        <v>0</v>
      </c>
      <c r="J641" s="47">
        <v>0</v>
      </c>
      <c r="K641" s="46">
        <v>0</v>
      </c>
      <c r="L641" s="47">
        <v>0</v>
      </c>
      <c r="M641" s="46">
        <v>0</v>
      </c>
      <c r="N641" s="47">
        <v>28.983333333333334</v>
      </c>
      <c r="O641" s="46">
        <v>42.400000000000048</v>
      </c>
      <c r="P641" s="47">
        <v>52.30000000000004</v>
      </c>
      <c r="Q641" s="46">
        <v>60.900000000000063</v>
      </c>
      <c r="R641" s="47">
        <v>59.900000000000063</v>
      </c>
      <c r="S641" s="46">
        <v>58.199999999999946</v>
      </c>
      <c r="T641" s="47">
        <v>72.699999999999918</v>
      </c>
      <c r="U641" s="46">
        <v>93</v>
      </c>
      <c r="V641" s="47">
        <v>86.920000000000044</v>
      </c>
      <c r="W641" s="46">
        <v>88.979999999999919</v>
      </c>
      <c r="X641" s="47">
        <v>34.561666666666653</v>
      </c>
      <c r="Y641" s="46">
        <v>0</v>
      </c>
      <c r="Z641" s="47">
        <v>0</v>
      </c>
      <c r="AA641" s="46">
        <v>0</v>
      </c>
      <c r="AB641" s="47">
        <v>0</v>
      </c>
      <c r="AC641" s="59"/>
      <c r="AD641" s="60">
        <f t="shared" si="24"/>
        <v>678.84500000000003</v>
      </c>
      <c r="AE641" s="59"/>
    </row>
    <row r="642" spans="2:31" x14ac:dyDescent="0.3">
      <c r="B642" s="14" t="s">
        <v>13</v>
      </c>
      <c r="C642" s="14"/>
      <c r="D642" s="14"/>
      <c r="E642" s="46">
        <v>0</v>
      </c>
      <c r="F642" s="47">
        <v>0</v>
      </c>
      <c r="G642" s="46">
        <v>0</v>
      </c>
      <c r="H642" s="47">
        <v>0</v>
      </c>
      <c r="I642" s="46">
        <v>0</v>
      </c>
      <c r="J642" s="47">
        <v>0</v>
      </c>
      <c r="K642" s="46">
        <v>0</v>
      </c>
      <c r="L642" s="47">
        <v>0</v>
      </c>
      <c r="M642" s="46">
        <v>0</v>
      </c>
      <c r="N642" s="47">
        <v>0</v>
      </c>
      <c r="O642" s="46">
        <v>0</v>
      </c>
      <c r="P642" s="47">
        <v>8.1971666666666643</v>
      </c>
      <c r="Q642" s="46">
        <v>35.74633333333334</v>
      </c>
      <c r="R642" s="47">
        <v>82.350166666666681</v>
      </c>
      <c r="S642" s="46">
        <v>72.196166666666628</v>
      </c>
      <c r="T642" s="47">
        <v>83.306500000000014</v>
      </c>
      <c r="U642" s="46">
        <v>84.484833333333327</v>
      </c>
      <c r="V642" s="47">
        <v>85.594833333333341</v>
      </c>
      <c r="W642" s="46">
        <v>77.498499999999964</v>
      </c>
      <c r="X642" s="47">
        <v>25.308666666666674</v>
      </c>
      <c r="Y642" s="46">
        <v>0</v>
      </c>
      <c r="Z642" s="47">
        <v>0</v>
      </c>
      <c r="AA642" s="46">
        <v>0</v>
      </c>
      <c r="AB642" s="47">
        <v>0</v>
      </c>
      <c r="AC642" s="59"/>
      <c r="AD642" s="60">
        <f t="shared" si="24"/>
        <v>554.68316666666658</v>
      </c>
      <c r="AE642" s="59"/>
    </row>
    <row r="643" spans="2:31" x14ac:dyDescent="0.3">
      <c r="B643" s="14" t="s">
        <v>14</v>
      </c>
      <c r="C643" s="14"/>
      <c r="D643" s="14"/>
      <c r="E643" s="46">
        <v>0</v>
      </c>
      <c r="F643" s="47">
        <v>0</v>
      </c>
      <c r="G643" s="46">
        <v>0</v>
      </c>
      <c r="H643" s="47">
        <v>0</v>
      </c>
      <c r="I643" s="46">
        <v>0</v>
      </c>
      <c r="J643" s="47">
        <v>0</v>
      </c>
      <c r="K643" s="46">
        <v>0</v>
      </c>
      <c r="L643" s="47">
        <v>0</v>
      </c>
      <c r="M643" s="46">
        <v>0</v>
      </c>
      <c r="N643" s="47">
        <v>0</v>
      </c>
      <c r="O643" s="46">
        <v>0</v>
      </c>
      <c r="P643" s="47">
        <v>0</v>
      </c>
      <c r="Q643" s="46">
        <v>0</v>
      </c>
      <c r="R643" s="47">
        <v>0</v>
      </c>
      <c r="S643" s="46">
        <v>0</v>
      </c>
      <c r="T643" s="47">
        <v>0</v>
      </c>
      <c r="U643" s="46">
        <v>0</v>
      </c>
      <c r="V643" s="47">
        <v>0</v>
      </c>
      <c r="W643" s="46">
        <v>0</v>
      </c>
      <c r="X643" s="47">
        <v>0</v>
      </c>
      <c r="Y643" s="46">
        <v>0</v>
      </c>
      <c r="Z643" s="47">
        <v>0</v>
      </c>
      <c r="AA643" s="46">
        <v>0</v>
      </c>
      <c r="AB643" s="47">
        <v>0</v>
      </c>
      <c r="AC643" s="59"/>
      <c r="AD643" s="60">
        <f t="shared" si="24"/>
        <v>0</v>
      </c>
      <c r="AE643" s="59"/>
    </row>
    <row r="644" spans="2:31" x14ac:dyDescent="0.3">
      <c r="B644" s="14" t="s">
        <v>15</v>
      </c>
      <c r="C644" s="14"/>
      <c r="D644" s="14"/>
      <c r="E644" s="46">
        <v>0</v>
      </c>
      <c r="F644" s="47">
        <v>0</v>
      </c>
      <c r="G644" s="46">
        <v>0</v>
      </c>
      <c r="H644" s="47">
        <v>0</v>
      </c>
      <c r="I644" s="46">
        <v>0</v>
      </c>
      <c r="J644" s="47">
        <v>0</v>
      </c>
      <c r="K644" s="46">
        <v>0</v>
      </c>
      <c r="L644" s="47">
        <v>0</v>
      </c>
      <c r="M644" s="46">
        <v>0</v>
      </c>
      <c r="N644" s="47">
        <v>7.3900000000000006</v>
      </c>
      <c r="O644" s="46">
        <v>20.870000000000005</v>
      </c>
      <c r="P644" s="47">
        <v>0</v>
      </c>
      <c r="Q644" s="46">
        <v>0</v>
      </c>
      <c r="R644" s="47">
        <v>41.650000000000006</v>
      </c>
      <c r="S644" s="46">
        <v>42.849999999999994</v>
      </c>
      <c r="T644" s="47">
        <v>53.239999999999995</v>
      </c>
      <c r="U644" s="46">
        <v>53.309999999999995</v>
      </c>
      <c r="V644" s="47">
        <v>53.115000000000002</v>
      </c>
      <c r="W644" s="46">
        <v>48.519999999999996</v>
      </c>
      <c r="X644" s="47">
        <v>27.13666666666667</v>
      </c>
      <c r="Y644" s="46">
        <v>0</v>
      </c>
      <c r="Z644" s="47">
        <v>0</v>
      </c>
      <c r="AA644" s="46">
        <v>0</v>
      </c>
      <c r="AB644" s="47">
        <v>0</v>
      </c>
      <c r="AC644" s="59"/>
      <c r="AD644" s="60">
        <f t="shared" si="24"/>
        <v>348.08166666666665</v>
      </c>
      <c r="AE644" s="59"/>
    </row>
    <row r="645" spans="2:31" x14ac:dyDescent="0.3">
      <c r="B645" s="14" t="s">
        <v>16</v>
      </c>
      <c r="C645" s="14"/>
      <c r="D645" s="14"/>
      <c r="E645" s="46">
        <v>0</v>
      </c>
      <c r="F645" s="47">
        <v>0</v>
      </c>
      <c r="G645" s="46">
        <v>0</v>
      </c>
      <c r="H645" s="47">
        <v>0</v>
      </c>
      <c r="I645" s="46">
        <v>0</v>
      </c>
      <c r="J645" s="47">
        <v>0</v>
      </c>
      <c r="K645" s="46">
        <v>0</v>
      </c>
      <c r="L645" s="47">
        <v>0</v>
      </c>
      <c r="M645" s="46">
        <v>0</v>
      </c>
      <c r="N645" s="47">
        <v>23.734999999999978</v>
      </c>
      <c r="O645" s="46">
        <v>27.900000000000027</v>
      </c>
      <c r="P645" s="47">
        <v>28.400000000000027</v>
      </c>
      <c r="Q645" s="46">
        <v>28.700000000000031</v>
      </c>
      <c r="R645" s="47">
        <v>30.400000000000031</v>
      </c>
      <c r="S645" s="46">
        <v>28.900000000000027</v>
      </c>
      <c r="T645" s="47">
        <v>28</v>
      </c>
      <c r="U645" s="46">
        <v>28.700000000000031</v>
      </c>
      <c r="V645" s="47">
        <v>29.420000000000023</v>
      </c>
      <c r="W645" s="46">
        <v>27.384999999999994</v>
      </c>
      <c r="X645" s="47">
        <v>0</v>
      </c>
      <c r="Y645" s="46">
        <v>0</v>
      </c>
      <c r="Z645" s="47">
        <v>0</v>
      </c>
      <c r="AA645" s="46">
        <v>0</v>
      </c>
      <c r="AB645" s="47">
        <v>0</v>
      </c>
      <c r="AC645" s="59"/>
      <c r="AD645" s="60">
        <f t="shared" si="24"/>
        <v>281.54000000000013</v>
      </c>
      <c r="AE645" s="59"/>
    </row>
    <row r="646" spans="2:31" x14ac:dyDescent="0.3">
      <c r="B646" s="14" t="s">
        <v>17</v>
      </c>
      <c r="C646" s="14"/>
      <c r="D646" s="14"/>
      <c r="E646" s="46">
        <v>0</v>
      </c>
      <c r="F646" s="47">
        <v>0</v>
      </c>
      <c r="G646" s="46">
        <v>0</v>
      </c>
      <c r="H646" s="47">
        <v>0</v>
      </c>
      <c r="I646" s="46">
        <v>0</v>
      </c>
      <c r="J646" s="47">
        <v>0</v>
      </c>
      <c r="K646" s="46">
        <v>0</v>
      </c>
      <c r="L646" s="47">
        <v>0</v>
      </c>
      <c r="M646" s="46">
        <v>0</v>
      </c>
      <c r="N646" s="47">
        <v>28.615166666666649</v>
      </c>
      <c r="O646" s="46">
        <v>39.980000000000011</v>
      </c>
      <c r="P646" s="47">
        <v>55.710000000000029</v>
      </c>
      <c r="Q646" s="46">
        <v>72.849999999999966</v>
      </c>
      <c r="R646" s="47">
        <v>81.699999999999903</v>
      </c>
      <c r="S646" s="46">
        <v>85.050000000000097</v>
      </c>
      <c r="T646" s="47">
        <v>58.59</v>
      </c>
      <c r="U646" s="46">
        <v>42.58</v>
      </c>
      <c r="V646" s="47">
        <v>41.723500000000001</v>
      </c>
      <c r="W646" s="46">
        <v>37.899500000000003</v>
      </c>
      <c r="X646" s="47">
        <v>23.557333333333339</v>
      </c>
      <c r="Y646" s="46">
        <v>0</v>
      </c>
      <c r="Z646" s="47">
        <v>0</v>
      </c>
      <c r="AA646" s="46">
        <v>0</v>
      </c>
      <c r="AB646" s="47">
        <v>0</v>
      </c>
      <c r="AC646" s="59"/>
      <c r="AD646" s="60">
        <f t="shared" si="24"/>
        <v>568.25549999999998</v>
      </c>
      <c r="AE646" s="59"/>
    </row>
    <row r="647" spans="2:31" x14ac:dyDescent="0.3">
      <c r="B647" s="14" t="s">
        <v>18</v>
      </c>
      <c r="C647" s="14"/>
      <c r="D647" s="14"/>
      <c r="E647" s="46">
        <v>0</v>
      </c>
      <c r="F647" s="47">
        <v>0</v>
      </c>
      <c r="G647" s="46">
        <v>0</v>
      </c>
      <c r="H647" s="47">
        <v>0</v>
      </c>
      <c r="I647" s="46">
        <v>0</v>
      </c>
      <c r="J647" s="47">
        <v>0</v>
      </c>
      <c r="K647" s="46">
        <v>0</v>
      </c>
      <c r="L647" s="47">
        <v>0</v>
      </c>
      <c r="M647" s="46">
        <v>0</v>
      </c>
      <c r="N647" s="47">
        <v>13.449833333333322</v>
      </c>
      <c r="O647" s="46">
        <v>15.07000000000002</v>
      </c>
      <c r="P647" s="47">
        <v>16.37</v>
      </c>
      <c r="Q647" s="46">
        <v>17.769999999999985</v>
      </c>
      <c r="R647" s="47">
        <v>20.97000000000002</v>
      </c>
      <c r="S647" s="46">
        <v>21.67</v>
      </c>
      <c r="T647" s="47">
        <v>24.269999999999985</v>
      </c>
      <c r="U647" s="46">
        <v>24.569999999999997</v>
      </c>
      <c r="V647" s="47">
        <v>20.464999999999993</v>
      </c>
      <c r="W647" s="46">
        <v>18.024999999999991</v>
      </c>
      <c r="X647" s="47">
        <v>8.9833333333333307</v>
      </c>
      <c r="Y647" s="46">
        <v>0</v>
      </c>
      <c r="Z647" s="47">
        <v>0</v>
      </c>
      <c r="AA647" s="46">
        <v>0</v>
      </c>
      <c r="AB647" s="47">
        <v>0</v>
      </c>
      <c r="AC647" s="59"/>
      <c r="AD647" s="60">
        <f t="shared" si="24"/>
        <v>201.61316666666667</v>
      </c>
      <c r="AE647" s="59"/>
    </row>
    <row r="648" spans="2:31" x14ac:dyDescent="0.3">
      <c r="B648" s="14" t="s">
        <v>19</v>
      </c>
      <c r="C648" s="14"/>
      <c r="D648" s="14"/>
      <c r="E648" s="46">
        <v>0</v>
      </c>
      <c r="F648" s="47">
        <v>0</v>
      </c>
      <c r="G648" s="46">
        <v>0</v>
      </c>
      <c r="H648" s="47">
        <v>0</v>
      </c>
      <c r="I648" s="46">
        <v>0</v>
      </c>
      <c r="J648" s="47">
        <v>0</v>
      </c>
      <c r="K648" s="46">
        <v>0</v>
      </c>
      <c r="L648" s="47">
        <v>0</v>
      </c>
      <c r="M648" s="46">
        <v>0</v>
      </c>
      <c r="N648" s="47">
        <v>7.7101666666666668</v>
      </c>
      <c r="O648" s="46">
        <v>4.1666666666666546E-2</v>
      </c>
      <c r="P648" s="47">
        <v>9.0551666666666613</v>
      </c>
      <c r="Q648" s="46">
        <v>5.9743333333333322</v>
      </c>
      <c r="R648" s="47">
        <v>7.1783333333333328</v>
      </c>
      <c r="S648" s="46">
        <v>5.6646666666666681</v>
      </c>
      <c r="T648" s="47">
        <v>21.254166666666656</v>
      </c>
      <c r="U648" s="46">
        <v>26.14</v>
      </c>
      <c r="V648" s="47">
        <v>24.460833333333337</v>
      </c>
      <c r="W648" s="46">
        <v>22.069333333333329</v>
      </c>
      <c r="X648" s="47">
        <v>7.9337916666666661</v>
      </c>
      <c r="Y648" s="46">
        <v>0</v>
      </c>
      <c r="Z648" s="47">
        <v>0</v>
      </c>
      <c r="AA648" s="46">
        <v>0</v>
      </c>
      <c r="AB648" s="47">
        <v>0</v>
      </c>
      <c r="AC648" s="59"/>
      <c r="AD648" s="60">
        <f t="shared" si="24"/>
        <v>137.48245833333334</v>
      </c>
      <c r="AE648" s="59"/>
    </row>
    <row r="649" spans="2:31" x14ac:dyDescent="0.3">
      <c r="B649" s="4" t="s">
        <v>20</v>
      </c>
      <c r="C649" s="4"/>
      <c r="D649" s="4"/>
      <c r="E649" s="46">
        <v>0</v>
      </c>
      <c r="F649" s="47">
        <v>0</v>
      </c>
      <c r="G649" s="46">
        <v>0</v>
      </c>
      <c r="H649" s="47">
        <v>0</v>
      </c>
      <c r="I649" s="46">
        <v>0</v>
      </c>
      <c r="J649" s="47">
        <v>0</v>
      </c>
      <c r="K649" s="46">
        <v>0</v>
      </c>
      <c r="L649" s="47">
        <v>0</v>
      </c>
      <c r="M649" s="46">
        <v>0</v>
      </c>
      <c r="N649" s="47">
        <v>2.1150000000000015</v>
      </c>
      <c r="O649" s="46">
        <v>2.6999999999999988</v>
      </c>
      <c r="P649" s="47">
        <v>8.3000000000000078</v>
      </c>
      <c r="Q649" s="46">
        <v>14.5</v>
      </c>
      <c r="R649" s="47">
        <v>22.099999999999991</v>
      </c>
      <c r="S649" s="46">
        <v>26.799999999999972</v>
      </c>
      <c r="T649" s="47">
        <v>22.499999999999996</v>
      </c>
      <c r="U649" s="46">
        <v>22.9</v>
      </c>
      <c r="V649" s="47">
        <v>26.244999999999962</v>
      </c>
      <c r="W649" s="46">
        <v>21.394999999999985</v>
      </c>
      <c r="X649" s="47">
        <v>7.3016666666666632</v>
      </c>
      <c r="Y649" s="46">
        <v>0</v>
      </c>
      <c r="Z649" s="47">
        <v>0</v>
      </c>
      <c r="AA649" s="46">
        <v>0</v>
      </c>
      <c r="AB649" s="47">
        <v>0</v>
      </c>
      <c r="AC649" s="59"/>
      <c r="AD649" s="60">
        <f t="shared" si="24"/>
        <v>176.85666666666657</v>
      </c>
      <c r="AE649" s="59"/>
    </row>
    <row r="650" spans="2:31" x14ac:dyDescent="0.3">
      <c r="B650" s="4" t="s">
        <v>21</v>
      </c>
      <c r="C650" s="4"/>
      <c r="D650" s="4"/>
      <c r="E650" s="46">
        <v>0</v>
      </c>
      <c r="F650" s="47">
        <v>0</v>
      </c>
      <c r="G650" s="46">
        <v>0</v>
      </c>
      <c r="H650" s="47">
        <v>0</v>
      </c>
      <c r="I650" s="46">
        <v>0</v>
      </c>
      <c r="J650" s="47">
        <v>0</v>
      </c>
      <c r="K650" s="46">
        <v>0</v>
      </c>
      <c r="L650" s="47">
        <v>0</v>
      </c>
      <c r="M650" s="46">
        <v>0</v>
      </c>
      <c r="N650" s="47">
        <v>9.729000000000001</v>
      </c>
      <c r="O650" s="46">
        <v>11.820000000000011</v>
      </c>
      <c r="P650" s="47">
        <v>12.919999999999989</v>
      </c>
      <c r="Q650" s="46">
        <v>14.320000000000018</v>
      </c>
      <c r="R650" s="47">
        <v>15.22000000000002</v>
      </c>
      <c r="S650" s="46">
        <v>4.4600000000000044</v>
      </c>
      <c r="T650" s="47">
        <v>4.2900000000000027</v>
      </c>
      <c r="U650" s="46">
        <v>17.72000000000002</v>
      </c>
      <c r="V650" s="47">
        <v>17.274999999999984</v>
      </c>
      <c r="W650" s="46">
        <v>15.794999999999987</v>
      </c>
      <c r="X650" s="47">
        <v>6.0299999999999985</v>
      </c>
      <c r="Y650" s="46">
        <v>0</v>
      </c>
      <c r="Z650" s="47">
        <v>0</v>
      </c>
      <c r="AA650" s="46">
        <v>0</v>
      </c>
      <c r="AB650" s="47">
        <v>0</v>
      </c>
      <c r="AC650" s="59"/>
      <c r="AD650" s="60">
        <f t="shared" si="24"/>
        <v>129.57900000000004</v>
      </c>
      <c r="AE650" s="59"/>
    </row>
    <row r="651" spans="2:31" x14ac:dyDescent="0.3">
      <c r="B651" s="4" t="s">
        <v>22</v>
      </c>
      <c r="C651" s="4"/>
      <c r="D651" s="4"/>
      <c r="E651" s="46">
        <v>0</v>
      </c>
      <c r="F651" s="47">
        <v>0</v>
      </c>
      <c r="G651" s="46">
        <v>0</v>
      </c>
      <c r="H651" s="47">
        <v>0</v>
      </c>
      <c r="I651" s="46">
        <v>0</v>
      </c>
      <c r="J651" s="47">
        <v>0</v>
      </c>
      <c r="K651" s="46">
        <v>0</v>
      </c>
      <c r="L651" s="47">
        <v>0</v>
      </c>
      <c r="M651" s="46">
        <v>0</v>
      </c>
      <c r="N651" s="47">
        <v>0.18016666666666648</v>
      </c>
      <c r="O651" s="46">
        <v>1.0700000000000003</v>
      </c>
      <c r="P651" s="47">
        <v>2.4599999999999986</v>
      </c>
      <c r="Q651" s="46">
        <v>0</v>
      </c>
      <c r="R651" s="47">
        <v>0</v>
      </c>
      <c r="S651" s="46">
        <v>0</v>
      </c>
      <c r="T651" s="47">
        <v>0</v>
      </c>
      <c r="U651" s="46">
        <v>0</v>
      </c>
      <c r="V651" s="47">
        <v>0</v>
      </c>
      <c r="W651" s="46">
        <v>0</v>
      </c>
      <c r="X651" s="47">
        <v>1.9153333333333329</v>
      </c>
      <c r="Y651" s="46">
        <v>0</v>
      </c>
      <c r="Z651" s="47">
        <v>0</v>
      </c>
      <c r="AA651" s="46">
        <v>0</v>
      </c>
      <c r="AB651" s="47">
        <v>0</v>
      </c>
      <c r="AC651" s="59"/>
      <c r="AD651" s="60">
        <f t="shared" si="24"/>
        <v>5.6254999999999988</v>
      </c>
      <c r="AE651" s="59"/>
    </row>
    <row r="652" spans="2:31" x14ac:dyDescent="0.3">
      <c r="B652" s="4" t="s">
        <v>23</v>
      </c>
      <c r="C652" s="4"/>
      <c r="D652" s="4"/>
      <c r="E652" s="46">
        <v>0</v>
      </c>
      <c r="F652" s="47">
        <v>0</v>
      </c>
      <c r="G652" s="46">
        <v>0</v>
      </c>
      <c r="H652" s="47">
        <v>0</v>
      </c>
      <c r="I652" s="46">
        <v>0</v>
      </c>
      <c r="J652" s="47">
        <v>0</v>
      </c>
      <c r="K652" s="46">
        <v>0</v>
      </c>
      <c r="L652" s="47">
        <v>0</v>
      </c>
      <c r="M652" s="46">
        <v>0</v>
      </c>
      <c r="N652" s="47">
        <v>13.019000000000002</v>
      </c>
      <c r="O652" s="46">
        <v>19.990000000000006</v>
      </c>
      <c r="P652" s="47">
        <v>23.859999999999975</v>
      </c>
      <c r="Q652" s="46">
        <v>27.970000000000024</v>
      </c>
      <c r="R652" s="47">
        <v>32.359999999999957</v>
      </c>
      <c r="S652" s="46">
        <v>35.80999999999996</v>
      </c>
      <c r="T652" s="47">
        <v>26.01</v>
      </c>
      <c r="U652" s="46">
        <v>25.5</v>
      </c>
      <c r="V652" s="47">
        <v>25.282499999999999</v>
      </c>
      <c r="W652" s="46">
        <v>29.825499999999973</v>
      </c>
      <c r="X652" s="47">
        <v>9.48</v>
      </c>
      <c r="Y652" s="46">
        <v>0</v>
      </c>
      <c r="Z652" s="47">
        <v>0</v>
      </c>
      <c r="AA652" s="46">
        <v>0</v>
      </c>
      <c r="AB652" s="47">
        <v>0</v>
      </c>
      <c r="AC652" s="59"/>
      <c r="AD652" s="60">
        <f t="shared" si="24"/>
        <v>269.10699999999991</v>
      </c>
      <c r="AE652" s="59"/>
    </row>
    <row r="653" spans="2:31" x14ac:dyDescent="0.3">
      <c r="B653" s="4" t="s">
        <v>24</v>
      </c>
      <c r="C653" s="4"/>
      <c r="D653" s="4"/>
      <c r="E653" s="46">
        <v>0</v>
      </c>
      <c r="F653" s="47">
        <v>0</v>
      </c>
      <c r="G653" s="46">
        <v>0</v>
      </c>
      <c r="H653" s="47">
        <v>0</v>
      </c>
      <c r="I653" s="46">
        <v>0</v>
      </c>
      <c r="J653" s="47">
        <v>0</v>
      </c>
      <c r="K653" s="46">
        <v>0</v>
      </c>
      <c r="L653" s="47">
        <v>0</v>
      </c>
      <c r="M653" s="46">
        <v>0</v>
      </c>
      <c r="N653" s="47">
        <v>4.9631666666666652</v>
      </c>
      <c r="O653" s="46">
        <v>6.4446666666666657</v>
      </c>
      <c r="P653" s="47">
        <v>7.610166666666669</v>
      </c>
      <c r="Q653" s="46">
        <v>11.68616666666666</v>
      </c>
      <c r="R653" s="47">
        <v>13.266499999999997</v>
      </c>
      <c r="S653" s="46">
        <v>6.3348333333333375</v>
      </c>
      <c r="T653" s="47">
        <v>13.621500000000003</v>
      </c>
      <c r="U653" s="46">
        <v>16.625666666666678</v>
      </c>
      <c r="V653" s="47">
        <v>17.563166666666678</v>
      </c>
      <c r="W653" s="46">
        <v>16.823499999999992</v>
      </c>
      <c r="X653" s="47">
        <v>5.4443333333333346</v>
      </c>
      <c r="Y653" s="46">
        <v>0</v>
      </c>
      <c r="Z653" s="47">
        <v>0</v>
      </c>
      <c r="AA653" s="46">
        <v>0</v>
      </c>
      <c r="AB653" s="47">
        <v>0</v>
      </c>
      <c r="AC653" s="59"/>
      <c r="AD653" s="60">
        <f t="shared" si="24"/>
        <v>120.38366666666668</v>
      </c>
      <c r="AE653" s="59"/>
    </row>
    <row r="654" spans="2:31" x14ac:dyDescent="0.3">
      <c r="B654" s="4" t="s">
        <v>25</v>
      </c>
      <c r="C654" s="4"/>
      <c r="D654" s="4"/>
      <c r="E654" s="46">
        <v>0</v>
      </c>
      <c r="F654" s="47">
        <v>0</v>
      </c>
      <c r="G654" s="46">
        <v>0</v>
      </c>
      <c r="H654" s="47">
        <v>0</v>
      </c>
      <c r="I654" s="46">
        <v>0</v>
      </c>
      <c r="J654" s="47">
        <v>0</v>
      </c>
      <c r="K654" s="46">
        <v>0</v>
      </c>
      <c r="L654" s="47">
        <v>0</v>
      </c>
      <c r="M654" s="46">
        <v>0</v>
      </c>
      <c r="N654" s="47">
        <v>2.5906666666666665</v>
      </c>
      <c r="O654" s="46">
        <v>2.8880000000000008</v>
      </c>
      <c r="P654" s="47">
        <v>4.1701666666666668</v>
      </c>
      <c r="Q654" s="46">
        <v>3.2993333333333341</v>
      </c>
      <c r="R654" s="47">
        <v>4.1199999999999992</v>
      </c>
      <c r="S654" s="46">
        <v>5.3511666666666677</v>
      </c>
      <c r="T654" s="47">
        <v>5.4881666666666664</v>
      </c>
      <c r="U654" s="46">
        <v>2.498366666666668</v>
      </c>
      <c r="V654" s="47">
        <v>0.19762666666666653</v>
      </c>
      <c r="W654" s="46">
        <v>0</v>
      </c>
      <c r="X654" s="47">
        <v>3.8036666666667072E-2</v>
      </c>
      <c r="Y654" s="46">
        <v>0</v>
      </c>
      <c r="Z654" s="47">
        <v>0</v>
      </c>
      <c r="AA654" s="46">
        <v>0</v>
      </c>
      <c r="AB654" s="47">
        <v>0</v>
      </c>
      <c r="AC654" s="59"/>
      <c r="AD654" s="60">
        <f t="shared" si="24"/>
        <v>30.64153000000001</v>
      </c>
      <c r="AE654" s="59"/>
    </row>
    <row r="655" spans="2:31" x14ac:dyDescent="0.3">
      <c r="B655" s="4" t="s">
        <v>26</v>
      </c>
      <c r="C655" s="4"/>
      <c r="D655" s="4"/>
      <c r="E655" s="46">
        <v>0</v>
      </c>
      <c r="F655" s="47">
        <v>0</v>
      </c>
      <c r="G655" s="46">
        <v>0</v>
      </c>
      <c r="H655" s="47">
        <v>0</v>
      </c>
      <c r="I655" s="46">
        <v>0</v>
      </c>
      <c r="J655" s="47">
        <v>0</v>
      </c>
      <c r="K655" s="46">
        <v>0</v>
      </c>
      <c r="L655" s="47">
        <v>0</v>
      </c>
      <c r="M655" s="46">
        <v>0</v>
      </c>
      <c r="N655" s="47">
        <v>0.24416666666666664</v>
      </c>
      <c r="O655" s="46">
        <v>9.3333333333333376E-3</v>
      </c>
      <c r="P655" s="47">
        <v>8.8333333333333354E-3</v>
      </c>
      <c r="Q655" s="46">
        <v>1.1666666666666665E-3</v>
      </c>
      <c r="R655" s="47">
        <v>4.8500000000000015E-2</v>
      </c>
      <c r="S655" s="46">
        <v>0.53000000000000014</v>
      </c>
      <c r="T655" s="47">
        <v>1.0820000000000003</v>
      </c>
      <c r="U655" s="46">
        <v>2.3623333333333338</v>
      </c>
      <c r="V655" s="47">
        <v>3.0553333333333339</v>
      </c>
      <c r="W655" s="46">
        <v>1.3238000000000005</v>
      </c>
      <c r="X655" s="47">
        <v>0.1031666666666667</v>
      </c>
      <c r="Y655" s="46">
        <v>0</v>
      </c>
      <c r="Z655" s="47">
        <v>0</v>
      </c>
      <c r="AA655" s="46">
        <v>0</v>
      </c>
      <c r="AB655" s="47">
        <v>0</v>
      </c>
      <c r="AC655" s="59"/>
      <c r="AD655" s="60">
        <f t="shared" si="24"/>
        <v>8.7686333333333355</v>
      </c>
      <c r="AE655" s="59"/>
    </row>
    <row r="656" spans="2:31" x14ac:dyDescent="0.3">
      <c r="B656" s="4" t="s">
        <v>27</v>
      </c>
      <c r="C656" s="4"/>
      <c r="D656" s="4"/>
      <c r="E656" s="46">
        <v>0</v>
      </c>
      <c r="F656" s="47">
        <v>0</v>
      </c>
      <c r="G656" s="46">
        <v>0</v>
      </c>
      <c r="H656" s="47">
        <v>0</v>
      </c>
      <c r="I656" s="46">
        <v>0</v>
      </c>
      <c r="J656" s="47">
        <v>0</v>
      </c>
      <c r="K656" s="46">
        <v>0</v>
      </c>
      <c r="L656" s="47">
        <v>0</v>
      </c>
      <c r="M656" s="46">
        <v>0</v>
      </c>
      <c r="N656" s="47">
        <v>6.7836666666666732</v>
      </c>
      <c r="O656" s="46">
        <v>2.580000000000001</v>
      </c>
      <c r="P656" s="47">
        <v>0.97999999999999876</v>
      </c>
      <c r="Q656" s="46">
        <v>0.85999999999999954</v>
      </c>
      <c r="R656" s="47">
        <v>1.3400000000000021</v>
      </c>
      <c r="S656" s="46">
        <v>2.11</v>
      </c>
      <c r="T656" s="47">
        <v>3.2100000000000009</v>
      </c>
      <c r="U656" s="46">
        <v>5.7900000000000036</v>
      </c>
      <c r="V656" s="47">
        <v>11.412000000000003</v>
      </c>
      <c r="W656" s="46">
        <v>15.143000000000004</v>
      </c>
      <c r="X656" s="47">
        <v>5.5661666666666685</v>
      </c>
      <c r="Y656" s="46">
        <v>0</v>
      </c>
      <c r="Z656" s="47">
        <v>0</v>
      </c>
      <c r="AA656" s="46">
        <v>0</v>
      </c>
      <c r="AB656" s="47">
        <v>0</v>
      </c>
      <c r="AC656" s="59"/>
      <c r="AD656" s="60">
        <f t="shared" si="24"/>
        <v>55.774833333333355</v>
      </c>
      <c r="AE656" s="59"/>
    </row>
    <row r="657" spans="2:31" x14ac:dyDescent="0.3">
      <c r="B657" s="4" t="s">
        <v>28</v>
      </c>
      <c r="C657" s="4"/>
      <c r="D657" s="4"/>
      <c r="E657" s="46">
        <v>0</v>
      </c>
      <c r="F657" s="47">
        <v>0</v>
      </c>
      <c r="G657" s="46">
        <v>0</v>
      </c>
      <c r="H657" s="47">
        <v>0</v>
      </c>
      <c r="I657" s="46">
        <v>0</v>
      </c>
      <c r="J657" s="47">
        <v>0</v>
      </c>
      <c r="K657" s="46">
        <v>0</v>
      </c>
      <c r="L657" s="47">
        <v>0</v>
      </c>
      <c r="M657" s="46">
        <v>0</v>
      </c>
      <c r="N657" s="47">
        <v>0.65166666666666651</v>
      </c>
      <c r="O657" s="46">
        <v>0.21199999999999999</v>
      </c>
      <c r="P657" s="47">
        <v>0.16999999999999996</v>
      </c>
      <c r="Q657" s="46">
        <v>0.16816666666666666</v>
      </c>
      <c r="R657" s="47">
        <v>1.0859999999999999</v>
      </c>
      <c r="S657" s="46">
        <v>2.2989999999999999</v>
      </c>
      <c r="T657" s="47">
        <v>3.8785000000000007</v>
      </c>
      <c r="U657" s="46">
        <v>5.937833333333332</v>
      </c>
      <c r="V657" s="47">
        <v>9.3803333333333327</v>
      </c>
      <c r="W657" s="46">
        <v>10.824666666666662</v>
      </c>
      <c r="X657" s="47">
        <v>0.51087499999999997</v>
      </c>
      <c r="Y657" s="46">
        <v>0</v>
      </c>
      <c r="Z657" s="47">
        <v>0</v>
      </c>
      <c r="AA657" s="46">
        <v>0</v>
      </c>
      <c r="AB657" s="47">
        <v>0</v>
      </c>
      <c r="AC657" s="59"/>
      <c r="AD657" s="60">
        <f t="shared" si="24"/>
        <v>35.119041666666661</v>
      </c>
      <c r="AE657" s="59"/>
    </row>
    <row r="658" spans="2:31" x14ac:dyDescent="0.3">
      <c r="B658" s="4" t="s">
        <v>107</v>
      </c>
      <c r="C658" s="4"/>
      <c r="D658" s="4"/>
      <c r="E658" s="46">
        <v>0</v>
      </c>
      <c r="F658" s="47">
        <v>0</v>
      </c>
      <c r="G658" s="46">
        <v>0</v>
      </c>
      <c r="H658" s="47">
        <v>0</v>
      </c>
      <c r="I658" s="46">
        <v>0</v>
      </c>
      <c r="J658" s="47">
        <v>0</v>
      </c>
      <c r="K658" s="46">
        <v>0</v>
      </c>
      <c r="L658" s="47">
        <v>0</v>
      </c>
      <c r="M658" s="46">
        <v>0</v>
      </c>
      <c r="N658" s="47">
        <v>0</v>
      </c>
      <c r="O658" s="46">
        <v>6.7499999999999977E-2</v>
      </c>
      <c r="P658" s="47">
        <v>0.38516666666666671</v>
      </c>
      <c r="Q658" s="46">
        <v>0.30300000000000005</v>
      </c>
      <c r="R658" s="47">
        <v>1.6688333333333332</v>
      </c>
      <c r="S658" s="46">
        <v>4.4993333333333343</v>
      </c>
      <c r="T658" s="47">
        <v>6.7253333333333343</v>
      </c>
      <c r="U658" s="46">
        <v>7.8483333333333327</v>
      </c>
      <c r="V658" s="47">
        <v>4.665</v>
      </c>
      <c r="W658" s="46">
        <v>9.990000000000002</v>
      </c>
      <c r="X658" s="47">
        <v>1.5308333333333328</v>
      </c>
      <c r="Y658" s="46">
        <v>0</v>
      </c>
      <c r="Z658" s="47">
        <v>0</v>
      </c>
      <c r="AA658" s="46">
        <v>0</v>
      </c>
      <c r="AB658" s="47">
        <v>0</v>
      </c>
      <c r="AC658" s="59"/>
      <c r="AD658" s="60">
        <f t="shared" si="24"/>
        <v>37.683333333333337</v>
      </c>
      <c r="AE658" s="59"/>
    </row>
    <row r="659" spans="2:31" x14ac:dyDescent="0.3">
      <c r="B659" s="4" t="s">
        <v>29</v>
      </c>
      <c r="C659" s="4"/>
      <c r="D659" s="4"/>
      <c r="E659" s="46">
        <v>0</v>
      </c>
      <c r="F659" s="47">
        <v>0</v>
      </c>
      <c r="G659" s="46">
        <v>0</v>
      </c>
      <c r="H659" s="47">
        <v>0</v>
      </c>
      <c r="I659" s="46">
        <v>0</v>
      </c>
      <c r="J659" s="47">
        <v>0</v>
      </c>
      <c r="K659" s="46">
        <v>0</v>
      </c>
      <c r="L659" s="47">
        <v>0</v>
      </c>
      <c r="M659" s="46">
        <v>0</v>
      </c>
      <c r="N659" s="47">
        <v>0.27350000000000002</v>
      </c>
      <c r="O659" s="46">
        <v>0.10833333333333334</v>
      </c>
      <c r="P659" s="47">
        <v>6.4333333333333326E-2</v>
      </c>
      <c r="Q659" s="46">
        <v>0.63766666666666627</v>
      </c>
      <c r="R659" s="47">
        <v>1.3598333333333334</v>
      </c>
      <c r="S659" s="46">
        <v>3.6830000000000003</v>
      </c>
      <c r="T659" s="47">
        <v>6.5028333333333332</v>
      </c>
      <c r="U659" s="46">
        <v>8.1674999999999969</v>
      </c>
      <c r="V659" s="47">
        <v>4.9843333333333302</v>
      </c>
      <c r="W659" s="46">
        <v>6.7151666666666667</v>
      </c>
      <c r="X659" s="47">
        <v>0.93616666666666692</v>
      </c>
      <c r="Y659" s="46">
        <v>0</v>
      </c>
      <c r="Z659" s="47">
        <v>0</v>
      </c>
      <c r="AA659" s="46">
        <v>0</v>
      </c>
      <c r="AB659" s="47">
        <v>0</v>
      </c>
      <c r="AC659" s="59"/>
      <c r="AD659" s="60">
        <f t="shared" si="24"/>
        <v>33.432666666666663</v>
      </c>
      <c r="AE659" s="59"/>
    </row>
    <row r="660" spans="2:31" x14ac:dyDescent="0.3">
      <c r="B660" s="4" t="s">
        <v>30</v>
      </c>
      <c r="C660" s="4"/>
      <c r="D660" s="4"/>
      <c r="E660" s="46">
        <v>0</v>
      </c>
      <c r="F660" s="47">
        <v>0</v>
      </c>
      <c r="G660" s="46">
        <v>0</v>
      </c>
      <c r="H660" s="47">
        <v>0</v>
      </c>
      <c r="I660" s="46">
        <v>0</v>
      </c>
      <c r="J660" s="47">
        <v>0</v>
      </c>
      <c r="K660" s="46">
        <v>0</v>
      </c>
      <c r="L660" s="47">
        <v>0</v>
      </c>
      <c r="M660" s="46">
        <v>0</v>
      </c>
      <c r="N660" s="47">
        <v>1.1473333333333333</v>
      </c>
      <c r="O660" s="46">
        <v>1.4333333333333332E-2</v>
      </c>
      <c r="P660" s="47">
        <v>0</v>
      </c>
      <c r="Q660" s="46">
        <v>5.000000000000001E-3</v>
      </c>
      <c r="R660" s="47">
        <v>0.12533333333333335</v>
      </c>
      <c r="S660" s="46">
        <v>0.48700000000000004</v>
      </c>
      <c r="T660" s="47">
        <v>2.1346666666666669</v>
      </c>
      <c r="U660" s="46">
        <v>6.3076666666666661</v>
      </c>
      <c r="V660" s="47">
        <v>12.690833333333334</v>
      </c>
      <c r="W660" s="46">
        <v>17.513833333333331</v>
      </c>
      <c r="X660" s="47">
        <v>8.0718333333333323</v>
      </c>
      <c r="Y660" s="46">
        <v>0</v>
      </c>
      <c r="Z660" s="47">
        <v>0</v>
      </c>
      <c r="AA660" s="46">
        <v>0</v>
      </c>
      <c r="AB660" s="47">
        <v>0</v>
      </c>
      <c r="AC660" s="59"/>
      <c r="AD660" s="60">
        <f t="shared" si="24"/>
        <v>48.497833333333332</v>
      </c>
      <c r="AE660" s="59"/>
    </row>
    <row r="661" spans="2:31" x14ac:dyDescent="0.3">
      <c r="B661" s="4" t="s">
        <v>31</v>
      </c>
      <c r="C661" s="4"/>
      <c r="D661" s="4"/>
      <c r="E661" s="46">
        <v>0</v>
      </c>
      <c r="F661" s="47">
        <v>0</v>
      </c>
      <c r="G661" s="46">
        <v>0</v>
      </c>
      <c r="H661" s="47">
        <v>0</v>
      </c>
      <c r="I661" s="46">
        <v>0</v>
      </c>
      <c r="J661" s="47">
        <v>0</v>
      </c>
      <c r="K661" s="46">
        <v>0</v>
      </c>
      <c r="L661" s="47">
        <v>0</v>
      </c>
      <c r="M661" s="46">
        <v>0</v>
      </c>
      <c r="N661" s="47">
        <v>1.175</v>
      </c>
      <c r="O661" s="46">
        <v>1.4000000000000008</v>
      </c>
      <c r="P661" s="47">
        <v>1.1000000000000008</v>
      </c>
      <c r="Q661" s="46">
        <v>1.5</v>
      </c>
      <c r="R661" s="47">
        <v>1.2000000000000015</v>
      </c>
      <c r="S661" s="46">
        <v>2.2000000000000015</v>
      </c>
      <c r="T661" s="47">
        <v>3</v>
      </c>
      <c r="U661" s="46">
        <v>5.300000000000006</v>
      </c>
      <c r="V661" s="47">
        <v>5.9850000000000092</v>
      </c>
      <c r="W661" s="46">
        <v>6.7149999999999928</v>
      </c>
      <c r="X661" s="47">
        <v>1.9833333333333341</v>
      </c>
      <c r="Y661" s="46">
        <v>0</v>
      </c>
      <c r="Z661" s="47">
        <v>0</v>
      </c>
      <c r="AA661" s="46">
        <v>0</v>
      </c>
      <c r="AB661" s="47">
        <v>0</v>
      </c>
      <c r="AC661" s="59"/>
      <c r="AD661" s="60">
        <f t="shared" si="24"/>
        <v>31.558333333333348</v>
      </c>
      <c r="AE661" s="59"/>
    </row>
    <row r="662" spans="2:31" x14ac:dyDescent="0.3">
      <c r="B662" s="4" t="s">
        <v>32</v>
      </c>
      <c r="C662" s="4"/>
      <c r="D662" s="4"/>
      <c r="E662" s="46">
        <v>0</v>
      </c>
      <c r="F662" s="47">
        <v>0</v>
      </c>
      <c r="G662" s="46">
        <v>0</v>
      </c>
      <c r="H662" s="47">
        <v>0</v>
      </c>
      <c r="I662" s="46">
        <v>0</v>
      </c>
      <c r="J662" s="47">
        <v>0</v>
      </c>
      <c r="K662" s="46">
        <v>0</v>
      </c>
      <c r="L662" s="47">
        <v>0</v>
      </c>
      <c r="M662" s="46">
        <v>0</v>
      </c>
      <c r="N662" s="47">
        <v>0.80683333333333385</v>
      </c>
      <c r="O662" s="46">
        <v>0</v>
      </c>
      <c r="P662" s="47">
        <v>0</v>
      </c>
      <c r="Q662" s="46">
        <v>0</v>
      </c>
      <c r="R662" s="47">
        <v>0.32999999999999974</v>
      </c>
      <c r="S662" s="46">
        <v>1.2299999999999993</v>
      </c>
      <c r="T662" s="47">
        <v>2.5300000000000007</v>
      </c>
      <c r="U662" s="46">
        <v>4.6299999999999972</v>
      </c>
      <c r="V662" s="47">
        <v>7.7099999999999946</v>
      </c>
      <c r="W662" s="46">
        <v>10.779999999999983</v>
      </c>
      <c r="X662" s="47">
        <v>4.2450000000000019</v>
      </c>
      <c r="Y662" s="46">
        <v>0</v>
      </c>
      <c r="Z662" s="47">
        <v>0</v>
      </c>
      <c r="AA662" s="46">
        <v>0</v>
      </c>
      <c r="AB662" s="47">
        <v>0</v>
      </c>
      <c r="AC662" s="59"/>
      <c r="AD662" s="60">
        <f t="shared" si="24"/>
        <v>32.261833333333314</v>
      </c>
      <c r="AE662" s="59"/>
    </row>
    <row r="663" spans="2:31" x14ac:dyDescent="0.3">
      <c r="B663" s="4" t="s">
        <v>33</v>
      </c>
      <c r="C663" s="4"/>
      <c r="D663" s="4"/>
      <c r="E663" s="46">
        <v>0</v>
      </c>
      <c r="F663" s="47">
        <v>0</v>
      </c>
      <c r="G663" s="46">
        <v>0</v>
      </c>
      <c r="H663" s="47">
        <v>0</v>
      </c>
      <c r="I663" s="46">
        <v>0</v>
      </c>
      <c r="J663" s="47">
        <v>0</v>
      </c>
      <c r="K663" s="46">
        <v>0</v>
      </c>
      <c r="L663" s="47">
        <v>0</v>
      </c>
      <c r="M663" s="46">
        <v>0</v>
      </c>
      <c r="N663" s="47">
        <v>0.23583333333333306</v>
      </c>
      <c r="O663" s="46">
        <v>8.0000000000000043E-2</v>
      </c>
      <c r="P663" s="47">
        <v>3.0000000000000023E-2</v>
      </c>
      <c r="Q663" s="46">
        <v>4.9999999999999954E-2</v>
      </c>
      <c r="R663" s="47">
        <v>0.23333333333333339</v>
      </c>
      <c r="S663" s="46">
        <v>0.65150000000000052</v>
      </c>
      <c r="T663" s="47">
        <v>1.6328333333333327</v>
      </c>
      <c r="U663" s="46">
        <v>3.1876666666666669</v>
      </c>
      <c r="V663" s="47">
        <v>4.4934416666666666</v>
      </c>
      <c r="W663" s="46">
        <v>7.4216666666666681E-2</v>
      </c>
      <c r="X663" s="47">
        <v>0</v>
      </c>
      <c r="Y663" s="46">
        <v>0</v>
      </c>
      <c r="Z663" s="47">
        <v>0</v>
      </c>
      <c r="AA663" s="46">
        <v>0</v>
      </c>
      <c r="AB663" s="47">
        <v>0</v>
      </c>
      <c r="AC663" s="59"/>
      <c r="AD663" s="60">
        <f t="shared" si="24"/>
        <v>10.668825</v>
      </c>
      <c r="AE663" s="59"/>
    </row>
    <row r="664" spans="2:31" x14ac:dyDescent="0.3">
      <c r="B664" s="4" t="s">
        <v>34</v>
      </c>
      <c r="C664" s="4"/>
      <c r="D664" s="4"/>
      <c r="E664" s="46">
        <v>0</v>
      </c>
      <c r="F664" s="47">
        <v>0</v>
      </c>
      <c r="G664" s="46">
        <v>0</v>
      </c>
      <c r="H664" s="47">
        <v>0</v>
      </c>
      <c r="I664" s="46">
        <v>0</v>
      </c>
      <c r="J664" s="47">
        <v>0</v>
      </c>
      <c r="K664" s="46">
        <v>0</v>
      </c>
      <c r="L664" s="47">
        <v>0</v>
      </c>
      <c r="M664" s="46">
        <v>0</v>
      </c>
      <c r="N664" s="47">
        <v>0.29766666666666686</v>
      </c>
      <c r="O664" s="46">
        <v>0.17999999999999985</v>
      </c>
      <c r="P664" s="47">
        <v>8.0000000000000043E-2</v>
      </c>
      <c r="Q664" s="46">
        <v>0</v>
      </c>
      <c r="R664" s="47">
        <v>8.0000000000000043E-2</v>
      </c>
      <c r="S664" s="46">
        <v>0.48000000000000037</v>
      </c>
      <c r="T664" s="47">
        <v>0.78000000000000069</v>
      </c>
      <c r="U664" s="46">
        <v>1.3799999999999997</v>
      </c>
      <c r="V664" s="47">
        <v>1.9749999999999979</v>
      </c>
      <c r="W664" s="46">
        <v>1.8499999999999981</v>
      </c>
      <c r="X664" s="47">
        <v>0.58833333333333337</v>
      </c>
      <c r="Y664" s="46">
        <v>0</v>
      </c>
      <c r="Z664" s="47">
        <v>0</v>
      </c>
      <c r="AA664" s="46">
        <v>0</v>
      </c>
      <c r="AB664" s="47">
        <v>0</v>
      </c>
      <c r="AC664" s="59"/>
      <c r="AD664" s="60">
        <f t="shared" si="24"/>
        <v>7.6909999999999972</v>
      </c>
      <c r="AE664" s="59"/>
    </row>
    <row r="665" spans="2:31" x14ac:dyDescent="0.3">
      <c r="B665" s="4" t="s">
        <v>35</v>
      </c>
      <c r="C665" s="4"/>
      <c r="D665" s="4"/>
      <c r="E665" s="46">
        <v>0</v>
      </c>
      <c r="F665" s="47">
        <v>0</v>
      </c>
      <c r="G665" s="46">
        <v>0</v>
      </c>
      <c r="H665" s="47">
        <v>0</v>
      </c>
      <c r="I665" s="46">
        <v>0</v>
      </c>
      <c r="J665" s="47">
        <v>0</v>
      </c>
      <c r="K665" s="46">
        <v>0</v>
      </c>
      <c r="L665" s="47">
        <v>0</v>
      </c>
      <c r="M665" s="46">
        <v>0</v>
      </c>
      <c r="N665" s="47">
        <v>0</v>
      </c>
      <c r="O665" s="46">
        <v>0</v>
      </c>
      <c r="P665" s="47">
        <v>0</v>
      </c>
      <c r="Q665" s="46">
        <v>0</v>
      </c>
      <c r="R665" s="47">
        <v>26.539666666666665</v>
      </c>
      <c r="S665" s="46">
        <v>29.483333333333331</v>
      </c>
      <c r="T665" s="47">
        <v>10.289499999999999</v>
      </c>
      <c r="U665" s="46">
        <v>9.6666666666666377E-3</v>
      </c>
      <c r="V665" s="47">
        <v>0</v>
      </c>
      <c r="W665" s="46">
        <v>2.3375000000000008</v>
      </c>
      <c r="X665" s="47">
        <v>3.0593333333333335</v>
      </c>
      <c r="Y665" s="46">
        <v>0</v>
      </c>
      <c r="Z665" s="47">
        <v>0</v>
      </c>
      <c r="AA665" s="46">
        <v>0</v>
      </c>
      <c r="AB665" s="47">
        <v>0</v>
      </c>
      <c r="AC665" s="59"/>
      <c r="AD665" s="60">
        <f t="shared" si="24"/>
        <v>71.718999999999994</v>
      </c>
      <c r="AE665" s="59"/>
    </row>
    <row r="666" spans="2:31" x14ac:dyDescent="0.3">
      <c r="B666" s="4" t="s">
        <v>36</v>
      </c>
      <c r="C666" s="4"/>
      <c r="D666" s="4"/>
      <c r="E666" s="46">
        <v>0</v>
      </c>
      <c r="F666" s="47">
        <v>0</v>
      </c>
      <c r="G666" s="46">
        <v>0</v>
      </c>
      <c r="H666" s="47">
        <v>0</v>
      </c>
      <c r="I666" s="46">
        <v>0</v>
      </c>
      <c r="J666" s="47">
        <v>0</v>
      </c>
      <c r="K666" s="46">
        <v>0</v>
      </c>
      <c r="L666" s="47">
        <v>0</v>
      </c>
      <c r="M666" s="46">
        <v>0</v>
      </c>
      <c r="N666" s="47">
        <v>4.5663333333333327</v>
      </c>
      <c r="O666" s="46">
        <v>8.8964999999999961</v>
      </c>
      <c r="P666" s="47">
        <v>8.526166666666656</v>
      </c>
      <c r="Q666" s="46">
        <v>7.5141666666666653</v>
      </c>
      <c r="R666" s="47">
        <v>6.3403333333333327</v>
      </c>
      <c r="S666" s="46">
        <v>6.3211666666666719</v>
      </c>
      <c r="T666" s="47">
        <v>4.1013333333333355</v>
      </c>
      <c r="U666" s="46">
        <v>1.9339999999999984</v>
      </c>
      <c r="V666" s="47">
        <v>0.73349999999999904</v>
      </c>
      <c r="W666" s="46">
        <v>0.55933333333333313</v>
      </c>
      <c r="X666" s="47">
        <v>0.33616666666666667</v>
      </c>
      <c r="Y666" s="46">
        <v>0</v>
      </c>
      <c r="Z666" s="47">
        <v>0</v>
      </c>
      <c r="AA666" s="46">
        <v>0</v>
      </c>
      <c r="AB666" s="47">
        <v>0</v>
      </c>
      <c r="AC666" s="59"/>
      <c r="AD666" s="60">
        <f t="shared" si="24"/>
        <v>49.828999999999979</v>
      </c>
      <c r="AE666" s="59"/>
    </row>
    <row r="667" spans="2:31" x14ac:dyDescent="0.3">
      <c r="B667" s="4" t="s">
        <v>108</v>
      </c>
      <c r="C667" s="4"/>
      <c r="D667" s="4"/>
      <c r="E667" s="46">
        <v>0</v>
      </c>
      <c r="F667" s="47">
        <v>0</v>
      </c>
      <c r="G667" s="46">
        <v>0</v>
      </c>
      <c r="H667" s="47">
        <v>0</v>
      </c>
      <c r="I667" s="46">
        <v>0</v>
      </c>
      <c r="J667" s="47">
        <v>0</v>
      </c>
      <c r="K667" s="46">
        <v>0</v>
      </c>
      <c r="L667" s="47">
        <v>0</v>
      </c>
      <c r="M667" s="46">
        <v>0</v>
      </c>
      <c r="N667" s="47">
        <v>1.0621666666666665</v>
      </c>
      <c r="O667" s="46">
        <v>5.1666666666668228E-3</v>
      </c>
      <c r="P667" s="47">
        <v>0</v>
      </c>
      <c r="Q667" s="46">
        <v>5.9999999999999906E-3</v>
      </c>
      <c r="R667" s="47">
        <v>7.5368333333333313</v>
      </c>
      <c r="S667" s="46">
        <v>11.670333333333337</v>
      </c>
      <c r="T667" s="47">
        <v>6.6791666666666645</v>
      </c>
      <c r="U667" s="46">
        <v>4.6211666666666664</v>
      </c>
      <c r="V667" s="47">
        <v>2.7967500000000025</v>
      </c>
      <c r="W667" s="46">
        <v>0.63400000000000034</v>
      </c>
      <c r="X667" s="47">
        <v>0.73658333333333348</v>
      </c>
      <c r="Y667" s="46">
        <v>0</v>
      </c>
      <c r="Z667" s="47">
        <v>0</v>
      </c>
      <c r="AA667" s="46">
        <v>0</v>
      </c>
      <c r="AB667" s="47">
        <v>0</v>
      </c>
      <c r="AC667" s="59"/>
      <c r="AD667" s="60">
        <f t="shared" si="24"/>
        <v>35.74816666666667</v>
      </c>
      <c r="AE667" s="59"/>
    </row>
    <row r="668" spans="2:31" x14ac:dyDescent="0.3">
      <c r="B668" s="4" t="s">
        <v>86</v>
      </c>
      <c r="C668" s="4"/>
      <c r="D668" s="4"/>
      <c r="E668" s="46">
        <v>0</v>
      </c>
      <c r="F668" s="47">
        <v>0</v>
      </c>
      <c r="G668" s="46">
        <v>0</v>
      </c>
      <c r="H668" s="47">
        <v>0</v>
      </c>
      <c r="I668" s="46">
        <v>0</v>
      </c>
      <c r="J668" s="47">
        <v>0</v>
      </c>
      <c r="K668" s="46">
        <v>0</v>
      </c>
      <c r="L668" s="47">
        <v>0</v>
      </c>
      <c r="M668" s="46">
        <v>0</v>
      </c>
      <c r="N668" s="47">
        <v>0.89933333333333254</v>
      </c>
      <c r="O668" s="46">
        <v>0.38466666666666671</v>
      </c>
      <c r="P668" s="47">
        <v>5.5166666666666669E-2</v>
      </c>
      <c r="Q668" s="46">
        <v>0</v>
      </c>
      <c r="R668" s="47">
        <v>1.7500000000000012E-2</v>
      </c>
      <c r="S668" s="46">
        <v>4.4500000000000019E-2</v>
      </c>
      <c r="T668" s="47">
        <v>0.42316666666666686</v>
      </c>
      <c r="U668" s="46">
        <v>1.3043333333333327</v>
      </c>
      <c r="V668" s="47">
        <v>2.1246666666666671</v>
      </c>
      <c r="W668" s="46">
        <v>0.33638333333333331</v>
      </c>
      <c r="X668" s="47">
        <v>0.2734166666666667</v>
      </c>
      <c r="Y668" s="46">
        <v>0</v>
      </c>
      <c r="Z668" s="47">
        <v>0</v>
      </c>
      <c r="AA668" s="46">
        <v>0</v>
      </c>
      <c r="AB668" s="47">
        <v>0</v>
      </c>
      <c r="AC668" s="59"/>
      <c r="AD668" s="60">
        <f t="shared" si="24"/>
        <v>5.8631333333333329</v>
      </c>
      <c r="AE668" s="59"/>
    </row>
    <row r="669" spans="2:31" x14ac:dyDescent="0.3">
      <c r="B669" s="4" t="s">
        <v>87</v>
      </c>
      <c r="C669" s="4"/>
      <c r="D669" s="4"/>
      <c r="E669" s="46">
        <v>0</v>
      </c>
      <c r="F669" s="47">
        <v>0</v>
      </c>
      <c r="G669" s="46">
        <v>0</v>
      </c>
      <c r="H669" s="47">
        <v>0</v>
      </c>
      <c r="I669" s="46">
        <v>0</v>
      </c>
      <c r="J669" s="47">
        <v>0</v>
      </c>
      <c r="K669" s="46">
        <v>0</v>
      </c>
      <c r="L669" s="47">
        <v>0</v>
      </c>
      <c r="M669" s="46">
        <v>0</v>
      </c>
      <c r="N669" s="47">
        <v>12.03986666666666</v>
      </c>
      <c r="O669" s="46">
        <v>18.327999999999982</v>
      </c>
      <c r="P669" s="47">
        <v>11.951666666666659</v>
      </c>
      <c r="Q669" s="46">
        <v>11.912666666666656</v>
      </c>
      <c r="R669" s="47">
        <v>12.651833333333331</v>
      </c>
      <c r="S669" s="46">
        <v>12.401666666666664</v>
      </c>
      <c r="T669" s="47">
        <v>13.425833333333333</v>
      </c>
      <c r="U669" s="46">
        <v>15.592666666666664</v>
      </c>
      <c r="V669" s="47">
        <v>15.252983333333333</v>
      </c>
      <c r="W669" s="46">
        <v>7.4293000000000005</v>
      </c>
      <c r="X669" s="47">
        <v>1.926366666666667</v>
      </c>
      <c r="Y669" s="46">
        <v>0</v>
      </c>
      <c r="Z669" s="47">
        <v>0</v>
      </c>
      <c r="AA669" s="46">
        <v>0</v>
      </c>
      <c r="AB669" s="47">
        <v>0</v>
      </c>
      <c r="AC669" s="59"/>
      <c r="AD669" s="60">
        <f t="shared" si="24"/>
        <v>132.91284999999996</v>
      </c>
      <c r="AE669" s="59"/>
    </row>
    <row r="670" spans="2:31" x14ac:dyDescent="0.3">
      <c r="B670" s="4" t="s">
        <v>93</v>
      </c>
      <c r="C670" s="4"/>
      <c r="D670" s="4"/>
      <c r="E670" s="46">
        <v>0</v>
      </c>
      <c r="F670" s="46">
        <v>0</v>
      </c>
      <c r="G670" s="46">
        <v>0</v>
      </c>
      <c r="H670" s="46">
        <v>0</v>
      </c>
      <c r="I670" s="46">
        <v>0</v>
      </c>
      <c r="J670" s="46">
        <v>0</v>
      </c>
      <c r="K670" s="46">
        <v>0</v>
      </c>
      <c r="L670" s="46">
        <v>0</v>
      </c>
      <c r="M670" s="46">
        <v>0</v>
      </c>
      <c r="N670" s="46">
        <v>1.0110000000000001</v>
      </c>
      <c r="O670" s="46">
        <v>0.98433333333333339</v>
      </c>
      <c r="P670" s="46">
        <v>1</v>
      </c>
      <c r="Q670" s="46">
        <v>0.39999999999999963</v>
      </c>
      <c r="R670" s="46">
        <v>0.21133333333333332</v>
      </c>
      <c r="S670" s="46">
        <v>0.9916666666666667</v>
      </c>
      <c r="T670" s="46">
        <v>3.3000000000000029</v>
      </c>
      <c r="U670" s="46">
        <v>7.7278333333333276</v>
      </c>
      <c r="V670" s="46">
        <v>8.6829999999999981</v>
      </c>
      <c r="W670" s="46">
        <v>3.4330000000000007</v>
      </c>
      <c r="X670" s="46">
        <v>0.40166666666666678</v>
      </c>
      <c r="Y670" s="46">
        <v>0</v>
      </c>
      <c r="Z670" s="46">
        <v>0</v>
      </c>
      <c r="AA670" s="46">
        <v>0</v>
      </c>
      <c r="AB670" s="46">
        <v>0</v>
      </c>
      <c r="AC670" s="59"/>
      <c r="AD670" s="60">
        <f t="shared" si="24"/>
        <v>28.14383333333333</v>
      </c>
      <c r="AE670" s="59"/>
    </row>
    <row r="671" spans="2:31" x14ac:dyDescent="0.3">
      <c r="B671" s="4" t="s">
        <v>99</v>
      </c>
      <c r="C671" s="4"/>
      <c r="D671" s="4"/>
      <c r="E671" s="46">
        <v>0</v>
      </c>
      <c r="F671" s="46">
        <v>0</v>
      </c>
      <c r="G671" s="46">
        <v>0</v>
      </c>
      <c r="H671" s="46">
        <v>0</v>
      </c>
      <c r="I671" s="46">
        <v>0</v>
      </c>
      <c r="J671" s="46">
        <v>0</v>
      </c>
      <c r="K671" s="46">
        <v>0</v>
      </c>
      <c r="L671" s="46">
        <v>0</v>
      </c>
      <c r="M671" s="46">
        <v>0</v>
      </c>
      <c r="N671" s="46">
        <v>1.8666666666666672E-2</v>
      </c>
      <c r="O671" s="46">
        <v>0.18133333333333335</v>
      </c>
      <c r="P671" s="46">
        <v>0.12099999999999997</v>
      </c>
      <c r="Q671" s="46">
        <v>2.6333333333333334E-2</v>
      </c>
      <c r="R671" s="46">
        <v>2.2499999999999999E-2</v>
      </c>
      <c r="S671" s="46">
        <v>0.18933333333333335</v>
      </c>
      <c r="T671" s="46">
        <v>1.1278333333333324</v>
      </c>
      <c r="U671" s="46">
        <v>2.4720000000000018</v>
      </c>
      <c r="V671" s="46">
        <v>4.6705000000000005</v>
      </c>
      <c r="W671" s="46">
        <v>4.4733333333333354</v>
      </c>
      <c r="X671" s="46">
        <v>1.6323333333333339</v>
      </c>
      <c r="Y671" s="46">
        <v>0</v>
      </c>
      <c r="Z671" s="46">
        <v>0</v>
      </c>
      <c r="AA671" s="46">
        <v>0</v>
      </c>
      <c r="AB671" s="46">
        <v>0</v>
      </c>
      <c r="AC671" s="59"/>
      <c r="AD671" s="60">
        <f t="shared" si="24"/>
        <v>14.935166666666669</v>
      </c>
      <c r="AE671" s="59"/>
    </row>
    <row r="672" spans="2:31" x14ac:dyDescent="0.3">
      <c r="B672" s="4" t="s">
        <v>100</v>
      </c>
      <c r="C672" s="4"/>
      <c r="D672" s="4"/>
      <c r="E672" s="46">
        <v>0</v>
      </c>
      <c r="F672" s="46">
        <v>0</v>
      </c>
      <c r="G672" s="46">
        <v>0</v>
      </c>
      <c r="H672" s="46">
        <v>0</v>
      </c>
      <c r="I672" s="46">
        <v>0</v>
      </c>
      <c r="J672" s="46">
        <v>0</v>
      </c>
      <c r="K672" s="46">
        <v>0</v>
      </c>
      <c r="L672" s="46">
        <v>0</v>
      </c>
      <c r="M672" s="46">
        <v>0</v>
      </c>
      <c r="N672" s="46">
        <v>0</v>
      </c>
      <c r="O672" s="46">
        <v>1.6666666666666666E-2</v>
      </c>
      <c r="P672" s="46">
        <v>15.699833333333332</v>
      </c>
      <c r="Q672" s="46">
        <v>10.523833333333334</v>
      </c>
      <c r="R672" s="46">
        <v>1.0140000000000009</v>
      </c>
      <c r="S672" s="46">
        <v>0.4276666666666652</v>
      </c>
      <c r="T672" s="46">
        <v>9.7963333333333331</v>
      </c>
      <c r="U672" s="46">
        <v>50.492333333333335</v>
      </c>
      <c r="V672" s="46">
        <v>29.457666666666668</v>
      </c>
      <c r="W672" s="46">
        <v>38.320000000000014</v>
      </c>
      <c r="X672" s="46">
        <v>0.5920000000000003</v>
      </c>
      <c r="Y672" s="46">
        <v>0</v>
      </c>
      <c r="Z672" s="46">
        <v>0</v>
      </c>
      <c r="AA672" s="46">
        <v>0</v>
      </c>
      <c r="AB672" s="46">
        <v>0</v>
      </c>
      <c r="AC672" s="59"/>
      <c r="AD672" s="60">
        <f t="shared" si="24"/>
        <v>156.34033333333335</v>
      </c>
      <c r="AE672" s="59"/>
    </row>
    <row r="673" spans="2:31" x14ac:dyDescent="0.3">
      <c r="B673" s="4" t="s">
        <v>101</v>
      </c>
      <c r="C673" s="4"/>
      <c r="D673" s="4"/>
      <c r="E673" s="46">
        <v>0</v>
      </c>
      <c r="F673" s="46">
        <v>0</v>
      </c>
      <c r="G673" s="46">
        <v>0</v>
      </c>
      <c r="H673" s="46">
        <v>0</v>
      </c>
      <c r="I673" s="46">
        <v>0</v>
      </c>
      <c r="J673" s="46">
        <v>0</v>
      </c>
      <c r="K673" s="46">
        <v>0</v>
      </c>
      <c r="L673" s="46">
        <v>0</v>
      </c>
      <c r="M673" s="46">
        <v>0</v>
      </c>
      <c r="N673" s="46">
        <v>3.4466666666666694</v>
      </c>
      <c r="O673" s="46">
        <v>8.1000000000000085</v>
      </c>
      <c r="P673" s="46">
        <v>17.100000000000016</v>
      </c>
      <c r="Q673" s="46">
        <v>43.850499999999997</v>
      </c>
      <c r="R673" s="46">
        <v>96.305166666666707</v>
      </c>
      <c r="S673" s="46">
        <v>64.836833333333345</v>
      </c>
      <c r="T673" s="46">
        <v>73.720833333333317</v>
      </c>
      <c r="U673" s="46">
        <v>75.485833333333346</v>
      </c>
      <c r="V673" s="46">
        <v>75.189333333333323</v>
      </c>
      <c r="W673" s="46">
        <v>69.448166666666694</v>
      </c>
      <c r="X673" s="46">
        <v>17.266500000000001</v>
      </c>
      <c r="Y673" s="46">
        <v>0</v>
      </c>
      <c r="Z673" s="46">
        <v>0</v>
      </c>
      <c r="AA673" s="46">
        <v>0</v>
      </c>
      <c r="AB673" s="46">
        <v>0</v>
      </c>
      <c r="AC673" s="59"/>
      <c r="AD673" s="60">
        <f t="shared" si="24"/>
        <v>544.74983333333341</v>
      </c>
      <c r="AE673" s="59"/>
    </row>
    <row r="674" spans="2:31" x14ac:dyDescent="0.3">
      <c r="B674" s="4" t="s">
        <v>102</v>
      </c>
      <c r="C674" s="4"/>
      <c r="D674" s="4"/>
      <c r="E674" s="46">
        <v>0</v>
      </c>
      <c r="F674" s="46">
        <v>0</v>
      </c>
      <c r="G674" s="46">
        <v>0</v>
      </c>
      <c r="H674" s="46">
        <v>0</v>
      </c>
      <c r="I674" s="46">
        <v>0</v>
      </c>
      <c r="J674" s="46">
        <v>0</v>
      </c>
      <c r="K674" s="46">
        <v>0</v>
      </c>
      <c r="L674" s="46">
        <v>0</v>
      </c>
      <c r="M674" s="46">
        <v>0</v>
      </c>
      <c r="N674" s="46">
        <v>1.3076666666666665</v>
      </c>
      <c r="O674" s="46">
        <v>0.42933333333333312</v>
      </c>
      <c r="P674" s="46">
        <v>4.2333333333333348E-2</v>
      </c>
      <c r="Q674" s="46">
        <v>1.5E-3</v>
      </c>
      <c r="R674" s="46">
        <v>2.4E-2</v>
      </c>
      <c r="S674" s="46">
        <v>0.2498333333333333</v>
      </c>
      <c r="T674" s="46">
        <v>0.90599999999999947</v>
      </c>
      <c r="U674" s="46">
        <v>1.8189999999999993</v>
      </c>
      <c r="V674" s="46">
        <v>0.90104166666666663</v>
      </c>
      <c r="W674" s="46">
        <v>0</v>
      </c>
      <c r="X674" s="46">
        <v>0</v>
      </c>
      <c r="Y674" s="46">
        <v>0</v>
      </c>
      <c r="Z674" s="46">
        <v>0</v>
      </c>
      <c r="AA674" s="46">
        <v>0</v>
      </c>
      <c r="AB674" s="46">
        <v>0</v>
      </c>
      <c r="AC674" s="59"/>
      <c r="AD674" s="60">
        <f t="shared" si="24"/>
        <v>5.6807083333333317</v>
      </c>
      <c r="AE674" s="59"/>
    </row>
    <row r="675" spans="2:31" x14ac:dyDescent="0.3">
      <c r="B675" s="4" t="s">
        <v>109</v>
      </c>
      <c r="C675" s="4"/>
      <c r="D675" s="4"/>
      <c r="E675" s="46">
        <v>0</v>
      </c>
      <c r="F675" s="46">
        <v>0</v>
      </c>
      <c r="G675" s="46">
        <v>0</v>
      </c>
      <c r="H675" s="46">
        <v>0</v>
      </c>
      <c r="I675" s="46">
        <v>0</v>
      </c>
      <c r="J675" s="46">
        <v>0</v>
      </c>
      <c r="K675" s="46">
        <v>0</v>
      </c>
      <c r="L675" s="46">
        <v>0</v>
      </c>
      <c r="M675" s="46">
        <v>0</v>
      </c>
      <c r="N675" s="46">
        <v>1.4548333333333339</v>
      </c>
      <c r="O675" s="46">
        <v>3.1599999999999975</v>
      </c>
      <c r="P675" s="46">
        <v>1.9699999999999991</v>
      </c>
      <c r="Q675" s="46">
        <v>0.34233333333333343</v>
      </c>
      <c r="R675" s="46">
        <v>1.7148333333333348</v>
      </c>
      <c r="S675" s="46">
        <v>3.979999999999996</v>
      </c>
      <c r="T675" s="46">
        <v>6.25</v>
      </c>
      <c r="U675" s="46">
        <v>10.38999999999999</v>
      </c>
      <c r="V675" s="46">
        <v>16.406500000000023</v>
      </c>
      <c r="W675" s="46">
        <v>20.527499999999993</v>
      </c>
      <c r="X675" s="46">
        <v>4.6764999999999999</v>
      </c>
      <c r="Y675" s="46">
        <v>0</v>
      </c>
      <c r="Z675" s="46">
        <v>0</v>
      </c>
      <c r="AA675" s="46">
        <v>0</v>
      </c>
      <c r="AB675" s="46">
        <v>0</v>
      </c>
      <c r="AC675" s="59"/>
      <c r="AD675" s="60">
        <f t="shared" si="24"/>
        <v>70.872500000000002</v>
      </c>
      <c r="AE675" s="59"/>
    </row>
    <row r="676" spans="2:31" x14ac:dyDescent="0.3">
      <c r="B676" s="4" t="s">
        <v>115</v>
      </c>
      <c r="C676" s="4"/>
      <c r="D676" s="4"/>
      <c r="E676" s="47">
        <v>0</v>
      </c>
      <c r="F676" s="47">
        <v>0</v>
      </c>
      <c r="G676" s="47">
        <v>0</v>
      </c>
      <c r="H676" s="47">
        <v>0</v>
      </c>
      <c r="I676" s="47">
        <v>0</v>
      </c>
      <c r="J676" s="47">
        <v>0</v>
      </c>
      <c r="K676" s="47">
        <v>0</v>
      </c>
      <c r="L676" s="47">
        <v>0</v>
      </c>
      <c r="M676" s="47">
        <v>0</v>
      </c>
      <c r="N676" s="47">
        <v>0</v>
      </c>
      <c r="O676" s="47">
        <v>34.345166666666678</v>
      </c>
      <c r="P676" s="47">
        <v>60.645999999999994</v>
      </c>
      <c r="Q676" s="47">
        <v>69.524000000000015</v>
      </c>
      <c r="R676" s="47">
        <v>78.295666666666676</v>
      </c>
      <c r="S676" s="47">
        <v>69.575500000000005</v>
      </c>
      <c r="T676" s="47">
        <v>63.246999999999986</v>
      </c>
      <c r="U676" s="47">
        <v>61.319166666666675</v>
      </c>
      <c r="V676" s="47">
        <v>65.157499999999985</v>
      </c>
      <c r="W676" s="47">
        <v>60.857166666666679</v>
      </c>
      <c r="X676" s="47">
        <v>19.495333333333335</v>
      </c>
      <c r="Y676" s="47">
        <v>0</v>
      </c>
      <c r="Z676" s="47">
        <v>0</v>
      </c>
      <c r="AA676" s="47">
        <v>0</v>
      </c>
      <c r="AB676" s="47">
        <v>0</v>
      </c>
      <c r="AC676" s="59"/>
      <c r="AD676" s="60">
        <f t="shared" si="24"/>
        <v>582.46249999999998</v>
      </c>
      <c r="AE676" s="59"/>
    </row>
    <row r="677" spans="2:31" x14ac:dyDescent="0.3">
      <c r="B677" s="4" t="s">
        <v>122</v>
      </c>
      <c r="C677" s="4"/>
      <c r="D677" s="4"/>
      <c r="E677" s="47">
        <v>0</v>
      </c>
      <c r="F677" s="47">
        <v>0</v>
      </c>
      <c r="G677" s="47">
        <v>0</v>
      </c>
      <c r="H677" s="47">
        <v>0</v>
      </c>
      <c r="I677" s="47">
        <v>0</v>
      </c>
      <c r="J677" s="47">
        <v>0</v>
      </c>
      <c r="K677" s="47">
        <v>0</v>
      </c>
      <c r="L677" s="47">
        <v>0</v>
      </c>
      <c r="M677" s="47">
        <v>0</v>
      </c>
      <c r="N677" s="47">
        <v>0</v>
      </c>
      <c r="O677" s="47">
        <v>0</v>
      </c>
      <c r="P677" s="47">
        <v>0</v>
      </c>
      <c r="Q677" s="47">
        <v>0</v>
      </c>
      <c r="R677" s="47">
        <v>0</v>
      </c>
      <c r="S677" s="47">
        <v>0</v>
      </c>
      <c r="T677" s="47">
        <v>0</v>
      </c>
      <c r="U677" s="47">
        <v>0</v>
      </c>
      <c r="V677" s="47">
        <v>0</v>
      </c>
      <c r="W677" s="47">
        <v>0</v>
      </c>
      <c r="X677" s="47">
        <v>0</v>
      </c>
      <c r="Y677" s="47">
        <v>0</v>
      </c>
      <c r="Z677" s="47">
        <v>0</v>
      </c>
      <c r="AA677" s="47">
        <v>0</v>
      </c>
      <c r="AB677" s="47">
        <v>0</v>
      </c>
      <c r="AC677" s="59"/>
      <c r="AD677" s="60">
        <f t="shared" si="24"/>
        <v>0</v>
      </c>
      <c r="AE677" s="59"/>
    </row>
    <row r="678" spans="2:31" x14ac:dyDescent="0.3">
      <c r="B678" s="12" t="s">
        <v>2</v>
      </c>
      <c r="C678" s="12"/>
      <c r="D678" s="12"/>
      <c r="E678" s="13">
        <f>SUM(E632:E677)</f>
        <v>0</v>
      </c>
      <c r="F678" s="13">
        <f t="shared" ref="F678:AB678" si="25">SUM(F632:F677)</f>
        <v>0</v>
      </c>
      <c r="G678" s="13">
        <f t="shared" si="25"/>
        <v>0</v>
      </c>
      <c r="H678" s="13">
        <f t="shared" si="25"/>
        <v>0</v>
      </c>
      <c r="I678" s="13">
        <f t="shared" si="25"/>
        <v>0</v>
      </c>
      <c r="J678" s="13">
        <f t="shared" si="25"/>
        <v>0</v>
      </c>
      <c r="K678" s="13">
        <f t="shared" si="25"/>
        <v>0</v>
      </c>
      <c r="L678" s="13">
        <f>SUM(L632:L677)</f>
        <v>0</v>
      </c>
      <c r="M678" s="13">
        <f t="shared" si="25"/>
        <v>0</v>
      </c>
      <c r="N678" s="13">
        <f t="shared" si="25"/>
        <v>240.73040000000006</v>
      </c>
      <c r="O678" s="13">
        <f t="shared" si="25"/>
        <v>327.60900000000009</v>
      </c>
      <c r="P678" s="13">
        <f t="shared" si="25"/>
        <v>412.40800000000002</v>
      </c>
      <c r="Q678" s="13">
        <f t="shared" si="25"/>
        <v>534.54716666666673</v>
      </c>
      <c r="R678" s="13">
        <f t="shared" si="25"/>
        <v>859.97483333333344</v>
      </c>
      <c r="S678" s="13">
        <f t="shared" si="25"/>
        <v>797.0540000000002</v>
      </c>
      <c r="T678" s="13">
        <f t="shared" si="25"/>
        <v>886.36149999999964</v>
      </c>
      <c r="U678" s="13">
        <f t="shared" si="25"/>
        <v>989.09720000000004</v>
      </c>
      <c r="V678" s="13">
        <f t="shared" si="25"/>
        <v>1040.8410100000003</v>
      </c>
      <c r="W678" s="13">
        <f t="shared" si="25"/>
        <v>1086.5759499999995</v>
      </c>
      <c r="X678" s="13">
        <f t="shared" si="25"/>
        <v>367.3777533333332</v>
      </c>
      <c r="Y678" s="13">
        <f t="shared" si="25"/>
        <v>0</v>
      </c>
      <c r="Z678" s="13">
        <f t="shared" si="25"/>
        <v>0</v>
      </c>
      <c r="AA678" s="13">
        <f t="shared" si="25"/>
        <v>0</v>
      </c>
      <c r="AB678" s="13">
        <f t="shared" si="25"/>
        <v>0</v>
      </c>
      <c r="AC678" s="97">
        <f>SUM(AC632:AE677)</f>
        <v>7542.5768133333304</v>
      </c>
      <c r="AD678" s="97"/>
      <c r="AE678" s="97"/>
    </row>
    <row r="681" spans="2:31" x14ac:dyDescent="0.3">
      <c r="B681" s="8">
        <f>'Resumen-Mensual'!$R$22</f>
        <v>45365</v>
      </c>
    </row>
    <row r="682" spans="2:31" x14ac:dyDescent="0.3">
      <c r="B682" s="8"/>
    </row>
    <row r="683" spans="2:31" x14ac:dyDescent="0.3">
      <c r="B683" s="9" t="s">
        <v>81</v>
      </c>
      <c r="C683" s="10"/>
      <c r="D683" s="10"/>
      <c r="E683" s="11">
        <v>1</v>
      </c>
      <c r="F683" s="11">
        <v>2</v>
      </c>
      <c r="G683" s="11">
        <v>3</v>
      </c>
      <c r="H683" s="11">
        <v>4</v>
      </c>
      <c r="I683" s="11">
        <v>5</v>
      </c>
      <c r="J683" s="11">
        <v>6</v>
      </c>
      <c r="K683" s="11">
        <v>7</v>
      </c>
      <c r="L683" s="11">
        <v>8</v>
      </c>
      <c r="M683" s="11">
        <v>9</v>
      </c>
      <c r="N683" s="11">
        <v>10</v>
      </c>
      <c r="O683" s="11">
        <v>11</v>
      </c>
      <c r="P683" s="11">
        <v>12</v>
      </c>
      <c r="Q683" s="11">
        <v>13</v>
      </c>
      <c r="R683" s="11">
        <v>14</v>
      </c>
      <c r="S683" s="11">
        <v>15</v>
      </c>
      <c r="T683" s="11">
        <v>16</v>
      </c>
      <c r="U683" s="11">
        <v>17</v>
      </c>
      <c r="V683" s="11">
        <v>18</v>
      </c>
      <c r="W683" s="11">
        <v>19</v>
      </c>
      <c r="X683" s="11">
        <v>20</v>
      </c>
      <c r="Y683" s="11">
        <v>21</v>
      </c>
      <c r="Z683" s="11">
        <v>22</v>
      </c>
      <c r="AA683" s="11">
        <v>23</v>
      </c>
      <c r="AB683" s="11">
        <v>24</v>
      </c>
      <c r="AC683" s="88" t="s">
        <v>2</v>
      </c>
      <c r="AD683" s="88"/>
      <c r="AE683" s="88"/>
    </row>
    <row r="684" spans="2:31" x14ac:dyDescent="0.3">
      <c r="B684" s="14" t="s">
        <v>4</v>
      </c>
      <c r="C684" s="50"/>
      <c r="D684" s="50"/>
      <c r="E684" s="46">
        <v>0</v>
      </c>
      <c r="F684" s="47">
        <v>0</v>
      </c>
      <c r="G684" s="46">
        <v>0</v>
      </c>
      <c r="H684" s="47">
        <v>0</v>
      </c>
      <c r="I684" s="46">
        <v>0</v>
      </c>
      <c r="J684" s="47">
        <v>0</v>
      </c>
      <c r="K684" s="46">
        <v>0</v>
      </c>
      <c r="L684" s="47">
        <v>0</v>
      </c>
      <c r="M684" s="46">
        <v>0</v>
      </c>
      <c r="N684" s="47">
        <v>21.136166666666671</v>
      </c>
      <c r="O684" s="46">
        <v>6.9043333333333328</v>
      </c>
      <c r="P684" s="47">
        <v>0.94533333333333303</v>
      </c>
      <c r="Q684" s="46">
        <v>1.999999999999987E-3</v>
      </c>
      <c r="R684" s="47">
        <v>0</v>
      </c>
      <c r="S684" s="46">
        <v>0</v>
      </c>
      <c r="T684" s="47">
        <v>0</v>
      </c>
      <c r="U684" s="46">
        <v>4.2749999999999845E-3</v>
      </c>
      <c r="V684" s="47">
        <v>0</v>
      </c>
      <c r="W684" s="46">
        <v>0</v>
      </c>
      <c r="X684" s="47">
        <v>0</v>
      </c>
      <c r="Y684" s="46">
        <v>0</v>
      </c>
      <c r="Z684" s="47">
        <v>0</v>
      </c>
      <c r="AA684" s="46">
        <v>0</v>
      </c>
      <c r="AB684" s="47">
        <v>0</v>
      </c>
      <c r="AC684" s="61"/>
      <c r="AD684" s="62">
        <f>SUM(E684:AB684)</f>
        <v>28.992108333333338</v>
      </c>
      <c r="AE684" s="61"/>
    </row>
    <row r="685" spans="2:31" x14ac:dyDescent="0.3">
      <c r="B685" s="14" t="s">
        <v>5</v>
      </c>
      <c r="C685" s="14"/>
      <c r="D685" s="14"/>
      <c r="E685" s="46">
        <v>0</v>
      </c>
      <c r="F685" s="47">
        <v>0</v>
      </c>
      <c r="G685" s="46">
        <v>0</v>
      </c>
      <c r="H685" s="47">
        <v>0</v>
      </c>
      <c r="I685" s="46">
        <v>0</v>
      </c>
      <c r="J685" s="47">
        <v>0</v>
      </c>
      <c r="K685" s="46">
        <v>0</v>
      </c>
      <c r="L685" s="47">
        <v>0</v>
      </c>
      <c r="M685" s="46">
        <v>0</v>
      </c>
      <c r="N685" s="47">
        <v>0.22033333333333341</v>
      </c>
      <c r="O685" s="46">
        <v>1.0541666666666663</v>
      </c>
      <c r="P685" s="47">
        <v>2.295666666666667</v>
      </c>
      <c r="Q685" s="46">
        <v>0.74049999999999983</v>
      </c>
      <c r="R685" s="47">
        <v>0</v>
      </c>
      <c r="S685" s="46">
        <v>4.4571666666666703</v>
      </c>
      <c r="T685" s="47">
        <v>13.077333333333337</v>
      </c>
      <c r="U685" s="46">
        <v>22.066666666666677</v>
      </c>
      <c r="V685" s="47">
        <v>11.889066666666679</v>
      </c>
      <c r="W685" s="46">
        <v>0</v>
      </c>
      <c r="X685" s="47">
        <v>0</v>
      </c>
      <c r="Y685" s="46">
        <v>0</v>
      </c>
      <c r="Z685" s="47">
        <v>0</v>
      </c>
      <c r="AA685" s="46">
        <v>0</v>
      </c>
      <c r="AB685" s="47">
        <v>0</v>
      </c>
      <c r="AC685" s="59"/>
      <c r="AD685" s="60">
        <f>SUM(E685:AB685)</f>
        <v>55.800900000000027</v>
      </c>
      <c r="AE685" s="59"/>
    </row>
    <row r="686" spans="2:31" x14ac:dyDescent="0.3">
      <c r="B686" s="14" t="s">
        <v>6</v>
      </c>
      <c r="C686" s="14"/>
      <c r="D686" s="14"/>
      <c r="E686" s="46">
        <v>0</v>
      </c>
      <c r="F686" s="47">
        <v>0</v>
      </c>
      <c r="G686" s="46">
        <v>0</v>
      </c>
      <c r="H686" s="47">
        <v>0</v>
      </c>
      <c r="I686" s="46">
        <v>0</v>
      </c>
      <c r="J686" s="47">
        <v>0</v>
      </c>
      <c r="K686" s="46">
        <v>0</v>
      </c>
      <c r="L686" s="47">
        <v>0</v>
      </c>
      <c r="M686" s="46">
        <v>0</v>
      </c>
      <c r="N686" s="47">
        <v>0.10774999999999997</v>
      </c>
      <c r="O686" s="46">
        <v>0.72749999999999959</v>
      </c>
      <c r="P686" s="47">
        <v>8.623999999999997</v>
      </c>
      <c r="Q686" s="46">
        <v>18.669166666666662</v>
      </c>
      <c r="R686" s="47">
        <v>20.253499999999999</v>
      </c>
      <c r="S686" s="46">
        <v>20.020166666666658</v>
      </c>
      <c r="T686" s="47">
        <v>8.3731666666666626</v>
      </c>
      <c r="U686" s="46">
        <v>0</v>
      </c>
      <c r="V686" s="47">
        <v>0</v>
      </c>
      <c r="W686" s="46">
        <v>21.25638333333335</v>
      </c>
      <c r="X686" s="47">
        <v>0.75350666666666655</v>
      </c>
      <c r="Y686" s="46">
        <v>0</v>
      </c>
      <c r="Z686" s="47">
        <v>0</v>
      </c>
      <c r="AA686" s="46">
        <v>0</v>
      </c>
      <c r="AB686" s="47">
        <v>0</v>
      </c>
      <c r="AC686" s="59"/>
      <c r="AD686" s="60">
        <f t="shared" ref="AD686:AD729" si="26">SUM(E686:AB686)</f>
        <v>98.785139999999984</v>
      </c>
      <c r="AE686" s="59"/>
    </row>
    <row r="687" spans="2:31" x14ac:dyDescent="0.3">
      <c r="B687" s="14" t="s">
        <v>106</v>
      </c>
      <c r="C687" s="14"/>
      <c r="D687" s="14"/>
      <c r="E687" s="46">
        <v>0</v>
      </c>
      <c r="F687" s="47">
        <v>0</v>
      </c>
      <c r="G687" s="46">
        <v>0</v>
      </c>
      <c r="H687" s="47">
        <v>0</v>
      </c>
      <c r="I687" s="46">
        <v>0</v>
      </c>
      <c r="J687" s="47">
        <v>0</v>
      </c>
      <c r="K687" s="46">
        <v>0</v>
      </c>
      <c r="L687" s="47">
        <v>0</v>
      </c>
      <c r="M687" s="46">
        <v>0</v>
      </c>
      <c r="N687" s="47">
        <v>0.46190000000000025</v>
      </c>
      <c r="O687" s="46">
        <v>4.5766666666666671E-2</v>
      </c>
      <c r="P687" s="47">
        <v>3.3659999999999979</v>
      </c>
      <c r="Q687" s="46">
        <v>18.269000000000009</v>
      </c>
      <c r="R687" s="47">
        <v>45.472666666666605</v>
      </c>
      <c r="S687" s="46">
        <v>71.046833333333325</v>
      </c>
      <c r="T687" s="47">
        <v>72.72766666666665</v>
      </c>
      <c r="U687" s="46">
        <v>75.231533333333303</v>
      </c>
      <c r="V687" s="47">
        <v>75.647833333333352</v>
      </c>
      <c r="W687" s="46">
        <v>74.348216666666616</v>
      </c>
      <c r="X687" s="47">
        <v>25.451657499999996</v>
      </c>
      <c r="Y687" s="46">
        <v>0</v>
      </c>
      <c r="Z687" s="47">
        <v>0</v>
      </c>
      <c r="AA687" s="46">
        <v>0</v>
      </c>
      <c r="AB687" s="47">
        <v>0</v>
      </c>
      <c r="AC687" s="59"/>
      <c r="AD687" s="60">
        <f t="shared" si="26"/>
        <v>462.06907416666661</v>
      </c>
      <c r="AE687" s="59"/>
    </row>
    <row r="688" spans="2:31" x14ac:dyDescent="0.3">
      <c r="B688" s="14" t="s">
        <v>7</v>
      </c>
      <c r="C688" s="14"/>
      <c r="D688" s="14"/>
      <c r="E688" s="46">
        <v>0</v>
      </c>
      <c r="F688" s="47">
        <v>0</v>
      </c>
      <c r="G688" s="46">
        <v>0</v>
      </c>
      <c r="H688" s="47">
        <v>0</v>
      </c>
      <c r="I688" s="46">
        <v>0</v>
      </c>
      <c r="J688" s="47">
        <v>0</v>
      </c>
      <c r="K688" s="46">
        <v>0</v>
      </c>
      <c r="L688" s="47">
        <v>0</v>
      </c>
      <c r="M688" s="46">
        <v>0</v>
      </c>
      <c r="N688" s="47">
        <v>7.5000000000000009</v>
      </c>
      <c r="O688" s="46">
        <v>8.1161666666666683</v>
      </c>
      <c r="P688" s="47">
        <v>8.1468333333333351</v>
      </c>
      <c r="Q688" s="46">
        <v>28.027299999999986</v>
      </c>
      <c r="R688" s="47">
        <v>40.395166666666675</v>
      </c>
      <c r="S688" s="46">
        <v>54.016666666666673</v>
      </c>
      <c r="T688" s="47">
        <v>65.865833333333342</v>
      </c>
      <c r="U688" s="46">
        <v>63.678216666666657</v>
      </c>
      <c r="V688" s="47">
        <v>55.633400000000009</v>
      </c>
      <c r="W688" s="46">
        <v>52.004649999999984</v>
      </c>
      <c r="X688" s="47">
        <v>3.1678708333333332</v>
      </c>
      <c r="Y688" s="46">
        <v>0</v>
      </c>
      <c r="Z688" s="47">
        <v>0</v>
      </c>
      <c r="AA688" s="46">
        <v>0</v>
      </c>
      <c r="AB688" s="47">
        <v>0</v>
      </c>
      <c r="AC688" s="59"/>
      <c r="AD688" s="60">
        <f t="shared" si="26"/>
        <v>386.5521041666666</v>
      </c>
      <c r="AE688" s="59"/>
    </row>
    <row r="689" spans="2:31" x14ac:dyDescent="0.3">
      <c r="B689" s="14" t="s">
        <v>8</v>
      </c>
      <c r="C689" s="14"/>
      <c r="D689" s="14"/>
      <c r="E689" s="46">
        <v>0</v>
      </c>
      <c r="F689" s="47">
        <v>0</v>
      </c>
      <c r="G689" s="46">
        <v>0</v>
      </c>
      <c r="H689" s="47">
        <v>0</v>
      </c>
      <c r="I689" s="46">
        <v>0</v>
      </c>
      <c r="J689" s="47">
        <v>0</v>
      </c>
      <c r="K689" s="46">
        <v>0</v>
      </c>
      <c r="L689" s="47">
        <v>0</v>
      </c>
      <c r="M689" s="46">
        <v>0</v>
      </c>
      <c r="N689" s="47">
        <v>0.99816666666666476</v>
      </c>
      <c r="O689" s="46">
        <v>0</v>
      </c>
      <c r="P689" s="47">
        <v>0.84324999999999972</v>
      </c>
      <c r="Q689" s="46">
        <v>5.6030000000000042</v>
      </c>
      <c r="R689" s="47">
        <v>12.356333333333335</v>
      </c>
      <c r="S689" s="46">
        <v>21.455999999999985</v>
      </c>
      <c r="T689" s="47">
        <v>29.364000000000019</v>
      </c>
      <c r="U689" s="46">
        <v>29.275349999999957</v>
      </c>
      <c r="V689" s="47">
        <v>19.568658333333339</v>
      </c>
      <c r="W689" s="46">
        <v>0</v>
      </c>
      <c r="X689" s="47">
        <v>0</v>
      </c>
      <c r="Y689" s="46">
        <v>0</v>
      </c>
      <c r="Z689" s="47">
        <v>0</v>
      </c>
      <c r="AA689" s="46">
        <v>0</v>
      </c>
      <c r="AB689" s="47">
        <v>0</v>
      </c>
      <c r="AC689" s="59"/>
      <c r="AD689" s="60">
        <f t="shared" si="26"/>
        <v>119.46475833333332</v>
      </c>
      <c r="AE689" s="59"/>
    </row>
    <row r="690" spans="2:31" x14ac:dyDescent="0.3">
      <c r="B690" s="14" t="s">
        <v>9</v>
      </c>
      <c r="C690" s="14"/>
      <c r="D690" s="14"/>
      <c r="E690" s="46">
        <v>0</v>
      </c>
      <c r="F690" s="47">
        <v>0</v>
      </c>
      <c r="G690" s="46">
        <v>0</v>
      </c>
      <c r="H690" s="47">
        <v>0</v>
      </c>
      <c r="I690" s="46">
        <v>0</v>
      </c>
      <c r="J690" s="47">
        <v>0</v>
      </c>
      <c r="K690" s="46">
        <v>0</v>
      </c>
      <c r="L690" s="47">
        <v>0</v>
      </c>
      <c r="M690" s="46">
        <v>0</v>
      </c>
      <c r="N690" s="47">
        <v>14.123583333333338</v>
      </c>
      <c r="O690" s="46">
        <v>11.109166666666665</v>
      </c>
      <c r="P690" s="47">
        <v>9.0488333333333344</v>
      </c>
      <c r="Q690" s="46">
        <v>12.54</v>
      </c>
      <c r="R690" s="47">
        <v>14.917</v>
      </c>
      <c r="S690" s="46">
        <v>12.426833333333342</v>
      </c>
      <c r="T690" s="47">
        <v>23.32233333333334</v>
      </c>
      <c r="U690" s="46">
        <v>33.991550000000004</v>
      </c>
      <c r="V690" s="47">
        <v>31.051666666666641</v>
      </c>
      <c r="W690" s="46">
        <v>27.519016666666666</v>
      </c>
      <c r="X690" s="47">
        <v>20.908145833333329</v>
      </c>
      <c r="Y690" s="46">
        <v>0</v>
      </c>
      <c r="Z690" s="47">
        <v>0</v>
      </c>
      <c r="AA690" s="46">
        <v>0</v>
      </c>
      <c r="AB690" s="47">
        <v>0</v>
      </c>
      <c r="AC690" s="59"/>
      <c r="AD690" s="60">
        <f t="shared" si="26"/>
        <v>210.95812916666665</v>
      </c>
      <c r="AE690" s="59"/>
    </row>
    <row r="691" spans="2:31" x14ac:dyDescent="0.3">
      <c r="B691" s="14" t="s">
        <v>10</v>
      </c>
      <c r="C691" s="14"/>
      <c r="D691" s="14"/>
      <c r="E691" s="46">
        <v>0</v>
      </c>
      <c r="F691" s="47">
        <v>0</v>
      </c>
      <c r="G691" s="46">
        <v>0</v>
      </c>
      <c r="H691" s="47">
        <v>0</v>
      </c>
      <c r="I691" s="46">
        <v>0</v>
      </c>
      <c r="J691" s="47">
        <v>0</v>
      </c>
      <c r="K691" s="46">
        <v>0</v>
      </c>
      <c r="L691" s="47">
        <v>0</v>
      </c>
      <c r="M691" s="46">
        <v>0</v>
      </c>
      <c r="N691" s="47">
        <v>4.9305833333333338</v>
      </c>
      <c r="O691" s="46">
        <v>4.2933333333333339</v>
      </c>
      <c r="P691" s="47">
        <v>4.5353333333333321</v>
      </c>
      <c r="Q691" s="46">
        <v>4.2223333333333342</v>
      </c>
      <c r="R691" s="47">
        <v>6.7966666666666677</v>
      </c>
      <c r="S691" s="46">
        <v>3.5242333333333336</v>
      </c>
      <c r="T691" s="47">
        <v>0</v>
      </c>
      <c r="U691" s="46">
        <v>0</v>
      </c>
      <c r="V691" s="47">
        <v>3.561980000000001</v>
      </c>
      <c r="W691" s="46">
        <v>4.1652166666666597</v>
      </c>
      <c r="X691" s="47">
        <v>0</v>
      </c>
      <c r="Y691" s="46">
        <v>0</v>
      </c>
      <c r="Z691" s="47">
        <v>0</v>
      </c>
      <c r="AA691" s="46">
        <v>0</v>
      </c>
      <c r="AB691" s="47">
        <v>0</v>
      </c>
      <c r="AC691" s="59"/>
      <c r="AD691" s="60">
        <f t="shared" si="26"/>
        <v>36.029679999999999</v>
      </c>
      <c r="AE691" s="59"/>
    </row>
    <row r="692" spans="2:31" x14ac:dyDescent="0.3">
      <c r="B692" s="14" t="s">
        <v>11</v>
      </c>
      <c r="C692" s="14"/>
      <c r="D692" s="14"/>
      <c r="E692" s="46">
        <v>0</v>
      </c>
      <c r="F692" s="47">
        <v>0</v>
      </c>
      <c r="G692" s="46">
        <v>0</v>
      </c>
      <c r="H692" s="47">
        <v>0</v>
      </c>
      <c r="I692" s="46">
        <v>0</v>
      </c>
      <c r="J692" s="47">
        <v>0</v>
      </c>
      <c r="K692" s="46">
        <v>0</v>
      </c>
      <c r="L692" s="47">
        <v>0</v>
      </c>
      <c r="M692" s="46">
        <v>0</v>
      </c>
      <c r="N692" s="47">
        <v>3.9893333333333363</v>
      </c>
      <c r="O692" s="46">
        <v>4.8608333333333329</v>
      </c>
      <c r="P692" s="47">
        <v>6.3761666666666708</v>
      </c>
      <c r="Q692" s="46">
        <v>9.1211666666666691</v>
      </c>
      <c r="R692" s="47">
        <v>4.5741666666666649</v>
      </c>
      <c r="S692" s="46">
        <v>1.4200666666666666</v>
      </c>
      <c r="T692" s="47">
        <v>0</v>
      </c>
      <c r="U692" s="46">
        <v>0</v>
      </c>
      <c r="V692" s="47">
        <v>0</v>
      </c>
      <c r="W692" s="46">
        <v>0</v>
      </c>
      <c r="X692" s="47">
        <v>9.135078333333329</v>
      </c>
      <c r="Y692" s="46">
        <v>0</v>
      </c>
      <c r="Z692" s="47">
        <v>0</v>
      </c>
      <c r="AA692" s="46">
        <v>0</v>
      </c>
      <c r="AB692" s="47">
        <v>0</v>
      </c>
      <c r="AC692" s="59"/>
      <c r="AD692" s="60">
        <f t="shared" si="26"/>
        <v>39.47681166666667</v>
      </c>
      <c r="AE692" s="59"/>
    </row>
    <row r="693" spans="2:31" x14ac:dyDescent="0.3">
      <c r="B693" s="14" t="s">
        <v>12</v>
      </c>
      <c r="C693" s="14"/>
      <c r="D693" s="14"/>
      <c r="E693" s="46">
        <v>0</v>
      </c>
      <c r="F693" s="47">
        <v>0</v>
      </c>
      <c r="G693" s="46">
        <v>0</v>
      </c>
      <c r="H693" s="47">
        <v>0</v>
      </c>
      <c r="I693" s="46">
        <v>0</v>
      </c>
      <c r="J693" s="47">
        <v>0</v>
      </c>
      <c r="K693" s="46">
        <v>0</v>
      </c>
      <c r="L693" s="47">
        <v>0</v>
      </c>
      <c r="M693" s="46">
        <v>0</v>
      </c>
      <c r="N693" s="47">
        <v>6.6320000000000032</v>
      </c>
      <c r="O693" s="46">
        <v>7.3081666666666667</v>
      </c>
      <c r="P693" s="47">
        <v>7.5758333333333345</v>
      </c>
      <c r="Q693" s="46">
        <v>12.522999999999994</v>
      </c>
      <c r="R693" s="47">
        <v>5.0731666666666682</v>
      </c>
      <c r="S693" s="46">
        <v>0</v>
      </c>
      <c r="T693" s="47">
        <v>0</v>
      </c>
      <c r="U693" s="46">
        <v>0</v>
      </c>
      <c r="V693" s="47">
        <v>0</v>
      </c>
      <c r="W693" s="46">
        <v>0</v>
      </c>
      <c r="X693" s="47">
        <v>5.4609999999999967</v>
      </c>
      <c r="Y693" s="46">
        <v>0</v>
      </c>
      <c r="Z693" s="47">
        <v>0</v>
      </c>
      <c r="AA693" s="46">
        <v>0</v>
      </c>
      <c r="AB693" s="47">
        <v>0</v>
      </c>
      <c r="AC693" s="59"/>
      <c r="AD693" s="60">
        <f t="shared" si="26"/>
        <v>44.573166666666665</v>
      </c>
      <c r="AE693" s="59"/>
    </row>
    <row r="694" spans="2:31" x14ac:dyDescent="0.3">
      <c r="B694" s="14" t="s">
        <v>13</v>
      </c>
      <c r="C694" s="14"/>
      <c r="D694" s="14"/>
      <c r="E694" s="46">
        <v>0</v>
      </c>
      <c r="F694" s="47">
        <v>0</v>
      </c>
      <c r="G694" s="46">
        <v>0</v>
      </c>
      <c r="H694" s="47">
        <v>0</v>
      </c>
      <c r="I694" s="46">
        <v>0</v>
      </c>
      <c r="J694" s="47">
        <v>0</v>
      </c>
      <c r="K694" s="46">
        <v>0</v>
      </c>
      <c r="L694" s="47">
        <v>0</v>
      </c>
      <c r="M694" s="46">
        <v>0</v>
      </c>
      <c r="N694" s="47">
        <v>0</v>
      </c>
      <c r="O694" s="46">
        <v>0</v>
      </c>
      <c r="P694" s="47">
        <v>0</v>
      </c>
      <c r="Q694" s="46">
        <v>0</v>
      </c>
      <c r="R694" s="47">
        <v>0</v>
      </c>
      <c r="S694" s="46">
        <v>21.169999999999984</v>
      </c>
      <c r="T694" s="47">
        <v>44.469999999999978</v>
      </c>
      <c r="U694" s="46">
        <v>59.485000000000028</v>
      </c>
      <c r="V694" s="47">
        <v>64.400000000000063</v>
      </c>
      <c r="W694" s="46">
        <v>62.074999999999996</v>
      </c>
      <c r="X694" s="47">
        <v>18.320666666666668</v>
      </c>
      <c r="Y694" s="46">
        <v>0</v>
      </c>
      <c r="Z694" s="47">
        <v>0</v>
      </c>
      <c r="AA694" s="46">
        <v>0</v>
      </c>
      <c r="AB694" s="47">
        <v>0</v>
      </c>
      <c r="AC694" s="59"/>
      <c r="AD694" s="60">
        <f t="shared" si="26"/>
        <v>269.9206666666667</v>
      </c>
      <c r="AE694" s="59"/>
    </row>
    <row r="695" spans="2:31" x14ac:dyDescent="0.3">
      <c r="B695" s="14" t="s">
        <v>14</v>
      </c>
      <c r="C695" s="14"/>
      <c r="D695" s="14"/>
      <c r="E695" s="46">
        <v>0</v>
      </c>
      <c r="F695" s="47">
        <v>0</v>
      </c>
      <c r="G695" s="46">
        <v>0</v>
      </c>
      <c r="H695" s="47">
        <v>0</v>
      </c>
      <c r="I695" s="46">
        <v>0</v>
      </c>
      <c r="J695" s="47">
        <v>0</v>
      </c>
      <c r="K695" s="46">
        <v>0</v>
      </c>
      <c r="L695" s="47">
        <v>0</v>
      </c>
      <c r="M695" s="46">
        <v>0</v>
      </c>
      <c r="N695" s="47">
        <v>0</v>
      </c>
      <c r="O695" s="46">
        <v>0</v>
      </c>
      <c r="P695" s="47">
        <v>0</v>
      </c>
      <c r="Q695" s="46">
        <v>0</v>
      </c>
      <c r="R695" s="47">
        <v>0</v>
      </c>
      <c r="S695" s="46">
        <v>0</v>
      </c>
      <c r="T695" s="47">
        <v>0</v>
      </c>
      <c r="U695" s="46">
        <v>0</v>
      </c>
      <c r="V695" s="47">
        <v>0</v>
      </c>
      <c r="W695" s="46">
        <v>0</v>
      </c>
      <c r="X695" s="47">
        <v>0</v>
      </c>
      <c r="Y695" s="46">
        <v>0</v>
      </c>
      <c r="Z695" s="47">
        <v>0</v>
      </c>
      <c r="AA695" s="46">
        <v>0</v>
      </c>
      <c r="AB695" s="47">
        <v>0</v>
      </c>
      <c r="AC695" s="59"/>
      <c r="AD695" s="60">
        <f t="shared" si="26"/>
        <v>0</v>
      </c>
      <c r="AE695" s="59"/>
    </row>
    <row r="696" spans="2:31" x14ac:dyDescent="0.3">
      <c r="B696" s="14" t="s">
        <v>15</v>
      </c>
      <c r="C696" s="14"/>
      <c r="D696" s="14"/>
      <c r="E696" s="46">
        <v>0</v>
      </c>
      <c r="F696" s="47">
        <v>0</v>
      </c>
      <c r="G696" s="46">
        <v>0</v>
      </c>
      <c r="H696" s="47">
        <v>0</v>
      </c>
      <c r="I696" s="46">
        <v>0</v>
      </c>
      <c r="J696" s="47">
        <v>0</v>
      </c>
      <c r="K696" s="46">
        <v>0</v>
      </c>
      <c r="L696" s="47">
        <v>0</v>
      </c>
      <c r="M696" s="46">
        <v>0</v>
      </c>
      <c r="N696" s="47">
        <v>7.3684999999999992</v>
      </c>
      <c r="O696" s="46">
        <v>4.9033333333333351</v>
      </c>
      <c r="P696" s="47">
        <v>0</v>
      </c>
      <c r="Q696" s="46">
        <v>0</v>
      </c>
      <c r="R696" s="47">
        <v>30.257333333333339</v>
      </c>
      <c r="S696" s="46">
        <v>52.504333333333328</v>
      </c>
      <c r="T696" s="47">
        <v>60.448166666666673</v>
      </c>
      <c r="U696" s="46">
        <v>57.481666666666662</v>
      </c>
      <c r="V696" s="47">
        <v>52.292833333333327</v>
      </c>
      <c r="W696" s="46">
        <v>47.492833333333337</v>
      </c>
      <c r="X696" s="47">
        <v>20.892583333333334</v>
      </c>
      <c r="Y696" s="46">
        <v>0</v>
      </c>
      <c r="Z696" s="47">
        <v>0</v>
      </c>
      <c r="AA696" s="46">
        <v>0</v>
      </c>
      <c r="AB696" s="47">
        <v>0</v>
      </c>
      <c r="AC696" s="59"/>
      <c r="AD696" s="60">
        <f t="shared" si="26"/>
        <v>333.64158333333336</v>
      </c>
      <c r="AE696" s="59"/>
    </row>
    <row r="697" spans="2:31" x14ac:dyDescent="0.3">
      <c r="B697" s="14" t="s">
        <v>16</v>
      </c>
      <c r="C697" s="14"/>
      <c r="D697" s="14"/>
      <c r="E697" s="46">
        <v>0</v>
      </c>
      <c r="F697" s="47">
        <v>0</v>
      </c>
      <c r="G697" s="46">
        <v>0</v>
      </c>
      <c r="H697" s="47">
        <v>0</v>
      </c>
      <c r="I697" s="46">
        <v>0</v>
      </c>
      <c r="J697" s="47">
        <v>0</v>
      </c>
      <c r="K697" s="46">
        <v>0</v>
      </c>
      <c r="L697" s="47">
        <v>0</v>
      </c>
      <c r="M697" s="46">
        <v>0</v>
      </c>
      <c r="N697" s="47">
        <v>5.6023333333333349</v>
      </c>
      <c r="O697" s="46">
        <v>0.1783333333333332</v>
      </c>
      <c r="P697" s="47">
        <v>0</v>
      </c>
      <c r="Q697" s="46">
        <v>0</v>
      </c>
      <c r="R697" s="47">
        <v>7.0413333333333314</v>
      </c>
      <c r="S697" s="46">
        <v>12.577333333333332</v>
      </c>
      <c r="T697" s="47">
        <v>12.322000000000001</v>
      </c>
      <c r="U697" s="46">
        <v>10.540333333333333</v>
      </c>
      <c r="V697" s="47">
        <v>11.683833333333338</v>
      </c>
      <c r="W697" s="46">
        <v>11.360500000000002</v>
      </c>
      <c r="X697" s="47">
        <v>1.2138333333333331</v>
      </c>
      <c r="Y697" s="46">
        <v>0</v>
      </c>
      <c r="Z697" s="47">
        <v>0</v>
      </c>
      <c r="AA697" s="46">
        <v>0</v>
      </c>
      <c r="AB697" s="47">
        <v>0</v>
      </c>
      <c r="AC697" s="59"/>
      <c r="AD697" s="60">
        <f t="shared" si="26"/>
        <v>72.519833333333338</v>
      </c>
      <c r="AE697" s="59"/>
    </row>
    <row r="698" spans="2:31" x14ac:dyDescent="0.3">
      <c r="B698" s="14" t="s">
        <v>17</v>
      </c>
      <c r="C698" s="14"/>
      <c r="D698" s="14"/>
      <c r="E698" s="46">
        <v>0</v>
      </c>
      <c r="F698" s="47">
        <v>0</v>
      </c>
      <c r="G698" s="46">
        <v>0</v>
      </c>
      <c r="H698" s="47">
        <v>0</v>
      </c>
      <c r="I698" s="46">
        <v>0</v>
      </c>
      <c r="J698" s="47">
        <v>0</v>
      </c>
      <c r="K698" s="46">
        <v>0</v>
      </c>
      <c r="L698" s="47">
        <v>0</v>
      </c>
      <c r="M698" s="46">
        <v>0</v>
      </c>
      <c r="N698" s="47">
        <v>9.7441666666666649</v>
      </c>
      <c r="O698" s="46">
        <v>12.093666666666669</v>
      </c>
      <c r="P698" s="47">
        <v>24.733833333333322</v>
      </c>
      <c r="Q698" s="46">
        <v>49.988999999999962</v>
      </c>
      <c r="R698" s="47">
        <v>50.811333333333351</v>
      </c>
      <c r="S698" s="46">
        <v>50.282333333333341</v>
      </c>
      <c r="T698" s="47">
        <v>52.12149999999999</v>
      </c>
      <c r="U698" s="46">
        <v>46.843499999999999</v>
      </c>
      <c r="V698" s="47">
        <v>40.127666666666663</v>
      </c>
      <c r="W698" s="46">
        <v>33.581499999999998</v>
      </c>
      <c r="X698" s="47">
        <v>3.7269833333333362</v>
      </c>
      <c r="Y698" s="46">
        <v>0</v>
      </c>
      <c r="Z698" s="47">
        <v>0</v>
      </c>
      <c r="AA698" s="46">
        <v>0</v>
      </c>
      <c r="AB698" s="47">
        <v>0</v>
      </c>
      <c r="AC698" s="59"/>
      <c r="AD698" s="60">
        <f t="shared" si="26"/>
        <v>374.05548333333326</v>
      </c>
      <c r="AE698" s="59"/>
    </row>
    <row r="699" spans="2:31" x14ac:dyDescent="0.3">
      <c r="B699" s="14" t="s">
        <v>18</v>
      </c>
      <c r="C699" s="14"/>
      <c r="D699" s="14"/>
      <c r="E699" s="46">
        <v>0</v>
      </c>
      <c r="F699" s="47">
        <v>0</v>
      </c>
      <c r="G699" s="46">
        <v>0</v>
      </c>
      <c r="H699" s="47">
        <v>0</v>
      </c>
      <c r="I699" s="46">
        <v>0</v>
      </c>
      <c r="J699" s="47">
        <v>0</v>
      </c>
      <c r="K699" s="46">
        <v>0</v>
      </c>
      <c r="L699" s="47">
        <v>0</v>
      </c>
      <c r="M699" s="46">
        <v>0</v>
      </c>
      <c r="N699" s="47">
        <v>13.988666666666665</v>
      </c>
      <c r="O699" s="46">
        <v>17.449333333333335</v>
      </c>
      <c r="P699" s="47">
        <v>21.332000000000004</v>
      </c>
      <c r="Q699" s="46">
        <v>27.380166666666661</v>
      </c>
      <c r="R699" s="47">
        <v>23.947999999999997</v>
      </c>
      <c r="S699" s="46">
        <v>23.356833333333331</v>
      </c>
      <c r="T699" s="47">
        <v>26.273500000000002</v>
      </c>
      <c r="U699" s="46">
        <v>23.11066666666666</v>
      </c>
      <c r="V699" s="47">
        <v>19.841666666666658</v>
      </c>
      <c r="W699" s="46">
        <v>19.781666666666663</v>
      </c>
      <c r="X699" s="47">
        <v>7.8311666666666655</v>
      </c>
      <c r="Y699" s="46">
        <v>0</v>
      </c>
      <c r="Z699" s="47">
        <v>0</v>
      </c>
      <c r="AA699" s="46">
        <v>0</v>
      </c>
      <c r="AB699" s="47">
        <v>0</v>
      </c>
      <c r="AC699" s="59"/>
      <c r="AD699" s="60">
        <f t="shared" si="26"/>
        <v>224.29366666666664</v>
      </c>
      <c r="AE699" s="59"/>
    </row>
    <row r="700" spans="2:31" x14ac:dyDescent="0.3">
      <c r="B700" s="14" t="s">
        <v>19</v>
      </c>
      <c r="C700" s="14"/>
      <c r="D700" s="14"/>
      <c r="E700" s="46">
        <v>0</v>
      </c>
      <c r="F700" s="47">
        <v>0</v>
      </c>
      <c r="G700" s="46">
        <v>0</v>
      </c>
      <c r="H700" s="47">
        <v>0</v>
      </c>
      <c r="I700" s="46">
        <v>0</v>
      </c>
      <c r="J700" s="47">
        <v>0</v>
      </c>
      <c r="K700" s="46">
        <v>0</v>
      </c>
      <c r="L700" s="47">
        <v>0</v>
      </c>
      <c r="M700" s="46">
        <v>0</v>
      </c>
      <c r="N700" s="47">
        <v>11.955333333333334</v>
      </c>
      <c r="O700" s="46">
        <v>17.741333333333337</v>
      </c>
      <c r="P700" s="47">
        <v>31.657999999999994</v>
      </c>
      <c r="Q700" s="46">
        <v>50.752166666666689</v>
      </c>
      <c r="R700" s="47">
        <v>34.540166666666657</v>
      </c>
      <c r="S700" s="46">
        <v>25.047166666666659</v>
      </c>
      <c r="T700" s="47">
        <v>25.287833333333335</v>
      </c>
      <c r="U700" s="46">
        <v>20.712499999999991</v>
      </c>
      <c r="V700" s="47">
        <v>16.811666666666667</v>
      </c>
      <c r="W700" s="46">
        <v>16.207999999999995</v>
      </c>
      <c r="X700" s="47">
        <v>4.7035833333333317</v>
      </c>
      <c r="Y700" s="46">
        <v>0</v>
      </c>
      <c r="Z700" s="47">
        <v>0</v>
      </c>
      <c r="AA700" s="46">
        <v>0</v>
      </c>
      <c r="AB700" s="47">
        <v>0</v>
      </c>
      <c r="AC700" s="59"/>
      <c r="AD700" s="60">
        <f t="shared" si="26"/>
        <v>255.41775000000001</v>
      </c>
      <c r="AE700" s="59"/>
    </row>
    <row r="701" spans="2:31" x14ac:dyDescent="0.3">
      <c r="B701" s="4" t="s">
        <v>20</v>
      </c>
      <c r="C701" s="4"/>
      <c r="D701" s="4"/>
      <c r="E701" s="46">
        <v>0</v>
      </c>
      <c r="F701" s="47">
        <v>0</v>
      </c>
      <c r="G701" s="46">
        <v>0</v>
      </c>
      <c r="H701" s="47">
        <v>0</v>
      </c>
      <c r="I701" s="46">
        <v>0</v>
      </c>
      <c r="J701" s="47">
        <v>0</v>
      </c>
      <c r="K701" s="46">
        <v>0</v>
      </c>
      <c r="L701" s="47">
        <v>0</v>
      </c>
      <c r="M701" s="46">
        <v>0</v>
      </c>
      <c r="N701" s="47">
        <v>7.6183333333333332</v>
      </c>
      <c r="O701" s="46">
        <v>10.395333333333335</v>
      </c>
      <c r="P701" s="47">
        <v>14.348333333333331</v>
      </c>
      <c r="Q701" s="46">
        <v>21.829833333333337</v>
      </c>
      <c r="R701" s="47">
        <v>19.240166666666671</v>
      </c>
      <c r="S701" s="46">
        <v>19.955000000000009</v>
      </c>
      <c r="T701" s="47">
        <v>22.121833333333345</v>
      </c>
      <c r="U701" s="46">
        <v>19.159833333333335</v>
      </c>
      <c r="V701" s="47">
        <v>17.006499999999999</v>
      </c>
      <c r="W701" s="46">
        <v>15.793000000000001</v>
      </c>
      <c r="X701" s="47">
        <v>1.8965000000000003</v>
      </c>
      <c r="Y701" s="46">
        <v>0</v>
      </c>
      <c r="Z701" s="47">
        <v>0</v>
      </c>
      <c r="AA701" s="46">
        <v>0</v>
      </c>
      <c r="AB701" s="47">
        <v>0</v>
      </c>
      <c r="AC701" s="59"/>
      <c r="AD701" s="60">
        <f t="shared" si="26"/>
        <v>169.36466666666669</v>
      </c>
      <c r="AE701" s="59"/>
    </row>
    <row r="702" spans="2:31" x14ac:dyDescent="0.3">
      <c r="B702" s="4" t="s">
        <v>21</v>
      </c>
      <c r="C702" s="4"/>
      <c r="D702" s="4"/>
      <c r="E702" s="46">
        <v>0</v>
      </c>
      <c r="F702" s="47">
        <v>0</v>
      </c>
      <c r="G702" s="46">
        <v>0</v>
      </c>
      <c r="H702" s="47">
        <v>0</v>
      </c>
      <c r="I702" s="46">
        <v>0</v>
      </c>
      <c r="J702" s="47">
        <v>0</v>
      </c>
      <c r="K702" s="46">
        <v>0</v>
      </c>
      <c r="L702" s="47">
        <v>0</v>
      </c>
      <c r="M702" s="46">
        <v>0</v>
      </c>
      <c r="N702" s="47">
        <v>5.0391666666666675</v>
      </c>
      <c r="O702" s="46">
        <v>6.8095000000000017</v>
      </c>
      <c r="P702" s="47">
        <v>9.783000000000003</v>
      </c>
      <c r="Q702" s="46">
        <v>11.299333333333328</v>
      </c>
      <c r="R702" s="47">
        <v>7.3109999999999973</v>
      </c>
      <c r="S702" s="46">
        <v>12.835500000000003</v>
      </c>
      <c r="T702" s="47">
        <v>14.720499999999999</v>
      </c>
      <c r="U702" s="46">
        <v>13.632833333333332</v>
      </c>
      <c r="V702" s="47">
        <v>13.312999999999995</v>
      </c>
      <c r="W702" s="46">
        <v>14.007333333333332</v>
      </c>
      <c r="X702" s="47">
        <v>1.0098333333333336</v>
      </c>
      <c r="Y702" s="46">
        <v>0</v>
      </c>
      <c r="Z702" s="47">
        <v>0</v>
      </c>
      <c r="AA702" s="46">
        <v>0</v>
      </c>
      <c r="AB702" s="47">
        <v>0</v>
      </c>
      <c r="AC702" s="59"/>
      <c r="AD702" s="60">
        <f t="shared" si="26"/>
        <v>109.761</v>
      </c>
      <c r="AE702" s="59"/>
    </row>
    <row r="703" spans="2:31" x14ac:dyDescent="0.3">
      <c r="B703" s="4" t="s">
        <v>22</v>
      </c>
      <c r="C703" s="4"/>
      <c r="D703" s="4"/>
      <c r="E703" s="46">
        <v>0</v>
      </c>
      <c r="F703" s="47">
        <v>0</v>
      </c>
      <c r="G703" s="46">
        <v>0</v>
      </c>
      <c r="H703" s="47">
        <v>0</v>
      </c>
      <c r="I703" s="46">
        <v>0</v>
      </c>
      <c r="J703" s="47">
        <v>0</v>
      </c>
      <c r="K703" s="46">
        <v>0</v>
      </c>
      <c r="L703" s="47">
        <v>0</v>
      </c>
      <c r="M703" s="46">
        <v>0</v>
      </c>
      <c r="N703" s="47">
        <v>2.0213333333333336</v>
      </c>
      <c r="O703" s="46">
        <v>1.3806666666666667</v>
      </c>
      <c r="P703" s="47">
        <v>0</v>
      </c>
      <c r="Q703" s="46">
        <v>0</v>
      </c>
      <c r="R703" s="47">
        <v>0.32299999999999984</v>
      </c>
      <c r="S703" s="46">
        <v>1.1785000000000005</v>
      </c>
      <c r="T703" s="47">
        <v>0.55700000000000005</v>
      </c>
      <c r="U703" s="46">
        <v>0.15049999999999988</v>
      </c>
      <c r="V703" s="47">
        <v>4.9200000000000028E-2</v>
      </c>
      <c r="W703" s="46">
        <v>5.3750000000000265E-3</v>
      </c>
      <c r="X703" s="47">
        <v>0</v>
      </c>
      <c r="Y703" s="46">
        <v>0</v>
      </c>
      <c r="Z703" s="47">
        <v>0</v>
      </c>
      <c r="AA703" s="46">
        <v>0</v>
      </c>
      <c r="AB703" s="47">
        <v>0</v>
      </c>
      <c r="AC703" s="59"/>
      <c r="AD703" s="60">
        <f t="shared" si="26"/>
        <v>5.6655750000000014</v>
      </c>
      <c r="AE703" s="59"/>
    </row>
    <row r="704" spans="2:31" x14ac:dyDescent="0.3">
      <c r="B704" s="4" t="s">
        <v>23</v>
      </c>
      <c r="C704" s="4"/>
      <c r="D704" s="4"/>
      <c r="E704" s="46">
        <v>0</v>
      </c>
      <c r="F704" s="47">
        <v>0</v>
      </c>
      <c r="G704" s="46">
        <v>0</v>
      </c>
      <c r="H704" s="47">
        <v>0</v>
      </c>
      <c r="I704" s="46">
        <v>0</v>
      </c>
      <c r="J704" s="47">
        <v>0</v>
      </c>
      <c r="K704" s="46">
        <v>0</v>
      </c>
      <c r="L704" s="47">
        <v>0</v>
      </c>
      <c r="M704" s="46">
        <v>0</v>
      </c>
      <c r="N704" s="47">
        <v>11.038499999999997</v>
      </c>
      <c r="O704" s="46">
        <v>14.189666666666666</v>
      </c>
      <c r="P704" s="47">
        <v>21.34933333333333</v>
      </c>
      <c r="Q704" s="46">
        <v>27.798499999999986</v>
      </c>
      <c r="R704" s="47">
        <v>21.144333333333332</v>
      </c>
      <c r="S704" s="46">
        <v>24.302500000000002</v>
      </c>
      <c r="T704" s="47">
        <v>26.513499999999997</v>
      </c>
      <c r="U704" s="46">
        <v>22.246166666666671</v>
      </c>
      <c r="V704" s="47">
        <v>19.980833333333337</v>
      </c>
      <c r="W704" s="46">
        <v>16.715500000000002</v>
      </c>
      <c r="X704" s="47">
        <v>1.570125</v>
      </c>
      <c r="Y704" s="46">
        <v>0</v>
      </c>
      <c r="Z704" s="47">
        <v>0</v>
      </c>
      <c r="AA704" s="46">
        <v>0</v>
      </c>
      <c r="AB704" s="47">
        <v>0</v>
      </c>
      <c r="AC704" s="59"/>
      <c r="AD704" s="60">
        <f t="shared" si="26"/>
        <v>206.84895833333331</v>
      </c>
      <c r="AE704" s="59"/>
    </row>
    <row r="705" spans="2:31" x14ac:dyDescent="0.3">
      <c r="B705" s="4" t="s">
        <v>24</v>
      </c>
      <c r="C705" s="4"/>
      <c r="D705" s="4"/>
      <c r="E705" s="46">
        <v>0</v>
      </c>
      <c r="F705" s="47">
        <v>0</v>
      </c>
      <c r="G705" s="46">
        <v>0</v>
      </c>
      <c r="H705" s="47">
        <v>0</v>
      </c>
      <c r="I705" s="46">
        <v>0</v>
      </c>
      <c r="J705" s="47">
        <v>0</v>
      </c>
      <c r="K705" s="46">
        <v>0</v>
      </c>
      <c r="L705" s="47">
        <v>0</v>
      </c>
      <c r="M705" s="46">
        <v>0</v>
      </c>
      <c r="N705" s="47">
        <v>2.0953333333333335</v>
      </c>
      <c r="O705" s="46">
        <v>1.3370000000000002</v>
      </c>
      <c r="P705" s="47">
        <v>0.48433333333333312</v>
      </c>
      <c r="Q705" s="46">
        <v>4.8141666666666678</v>
      </c>
      <c r="R705" s="47">
        <v>5.3156666666666696</v>
      </c>
      <c r="S705" s="46">
        <v>11.256166666666669</v>
      </c>
      <c r="T705" s="47">
        <v>14.537166666666657</v>
      </c>
      <c r="U705" s="46">
        <v>14.658499999999995</v>
      </c>
      <c r="V705" s="47">
        <v>16.038166666666669</v>
      </c>
      <c r="W705" s="46">
        <v>14.682499999999997</v>
      </c>
      <c r="X705" s="47">
        <v>4.3737333333333313</v>
      </c>
      <c r="Y705" s="46">
        <v>0</v>
      </c>
      <c r="Z705" s="47">
        <v>0</v>
      </c>
      <c r="AA705" s="46">
        <v>0</v>
      </c>
      <c r="AB705" s="47">
        <v>0</v>
      </c>
      <c r="AC705" s="59"/>
      <c r="AD705" s="60">
        <f t="shared" si="26"/>
        <v>89.592733333333328</v>
      </c>
      <c r="AE705" s="59"/>
    </row>
    <row r="706" spans="2:31" x14ac:dyDescent="0.3">
      <c r="B706" s="4" t="s">
        <v>25</v>
      </c>
      <c r="C706" s="4"/>
      <c r="D706" s="4"/>
      <c r="E706" s="46">
        <v>0</v>
      </c>
      <c r="F706" s="47">
        <v>0</v>
      </c>
      <c r="G706" s="46">
        <v>0</v>
      </c>
      <c r="H706" s="47">
        <v>0</v>
      </c>
      <c r="I706" s="46">
        <v>0</v>
      </c>
      <c r="J706" s="47">
        <v>0</v>
      </c>
      <c r="K706" s="46">
        <v>0</v>
      </c>
      <c r="L706" s="47">
        <v>0</v>
      </c>
      <c r="M706" s="46">
        <v>0</v>
      </c>
      <c r="N706" s="47">
        <v>7.5936666666666683</v>
      </c>
      <c r="O706" s="46">
        <v>7.7146666666666679</v>
      </c>
      <c r="P706" s="47">
        <v>7.5545000000000009</v>
      </c>
      <c r="Q706" s="46">
        <v>6.0034999999999998</v>
      </c>
      <c r="R706" s="47">
        <v>6.5616666666666665</v>
      </c>
      <c r="S706" s="46">
        <v>8.8074999999999992</v>
      </c>
      <c r="T706" s="47">
        <v>9.0083333333333346</v>
      </c>
      <c r="U706" s="46">
        <v>7.4162000000000026</v>
      </c>
      <c r="V706" s="47">
        <v>8.2979000000000003</v>
      </c>
      <c r="W706" s="46">
        <v>9.851449999999998</v>
      </c>
      <c r="X706" s="47">
        <v>5.0858158333333341</v>
      </c>
      <c r="Y706" s="46">
        <v>0</v>
      </c>
      <c r="Z706" s="47">
        <v>0</v>
      </c>
      <c r="AA706" s="46">
        <v>0</v>
      </c>
      <c r="AB706" s="47">
        <v>0</v>
      </c>
      <c r="AC706" s="59"/>
      <c r="AD706" s="60">
        <f t="shared" si="26"/>
        <v>83.895199166666671</v>
      </c>
      <c r="AE706" s="59"/>
    </row>
    <row r="707" spans="2:31" x14ac:dyDescent="0.3">
      <c r="B707" s="4" t="s">
        <v>26</v>
      </c>
      <c r="C707" s="4"/>
      <c r="D707" s="4"/>
      <c r="E707" s="46">
        <v>0</v>
      </c>
      <c r="F707" s="47">
        <v>0</v>
      </c>
      <c r="G707" s="46">
        <v>0</v>
      </c>
      <c r="H707" s="47">
        <v>0</v>
      </c>
      <c r="I707" s="46">
        <v>0</v>
      </c>
      <c r="J707" s="47">
        <v>0</v>
      </c>
      <c r="K707" s="46">
        <v>0</v>
      </c>
      <c r="L707" s="47">
        <v>0</v>
      </c>
      <c r="M707" s="46">
        <v>0</v>
      </c>
      <c r="N707" s="47">
        <v>1.3921666666666657</v>
      </c>
      <c r="O707" s="46">
        <v>2.8755000000000015</v>
      </c>
      <c r="P707" s="47">
        <v>4.4654999999999996</v>
      </c>
      <c r="Q707" s="46">
        <v>5.165499999999998</v>
      </c>
      <c r="R707" s="47">
        <v>1.7408333333333359</v>
      </c>
      <c r="S707" s="46">
        <v>2.2724999999999986</v>
      </c>
      <c r="T707" s="47">
        <v>2.156666666666665</v>
      </c>
      <c r="U707" s="46">
        <v>1.8156666666666648</v>
      </c>
      <c r="V707" s="47">
        <v>3.475333333333336</v>
      </c>
      <c r="W707" s="46">
        <v>4.9483333333333359</v>
      </c>
      <c r="X707" s="47">
        <v>2.6871333333333327</v>
      </c>
      <c r="Y707" s="46">
        <v>0</v>
      </c>
      <c r="Z707" s="47">
        <v>0</v>
      </c>
      <c r="AA707" s="46">
        <v>0</v>
      </c>
      <c r="AB707" s="47">
        <v>0</v>
      </c>
      <c r="AC707" s="59"/>
      <c r="AD707" s="60">
        <f t="shared" si="26"/>
        <v>32.995133333333335</v>
      </c>
      <c r="AE707" s="59"/>
    </row>
    <row r="708" spans="2:31" x14ac:dyDescent="0.3">
      <c r="B708" s="4" t="s">
        <v>27</v>
      </c>
      <c r="C708" s="4"/>
      <c r="D708" s="4"/>
      <c r="E708" s="46">
        <v>0</v>
      </c>
      <c r="F708" s="47">
        <v>0</v>
      </c>
      <c r="G708" s="46">
        <v>0</v>
      </c>
      <c r="H708" s="47">
        <v>0</v>
      </c>
      <c r="I708" s="46">
        <v>0</v>
      </c>
      <c r="J708" s="47">
        <v>0</v>
      </c>
      <c r="K708" s="46">
        <v>0</v>
      </c>
      <c r="L708" s="47">
        <v>0</v>
      </c>
      <c r="M708" s="46">
        <v>0</v>
      </c>
      <c r="N708" s="47">
        <v>3.0499999999999736E-2</v>
      </c>
      <c r="O708" s="46">
        <v>3.8333333333333643E-2</v>
      </c>
      <c r="P708" s="47">
        <v>0.92366666666667008</v>
      </c>
      <c r="Q708" s="46">
        <v>3.2095000000000007</v>
      </c>
      <c r="R708" s="47">
        <v>0</v>
      </c>
      <c r="S708" s="46">
        <v>0</v>
      </c>
      <c r="T708" s="47">
        <v>0</v>
      </c>
      <c r="U708" s="46">
        <v>0</v>
      </c>
      <c r="V708" s="47">
        <v>0</v>
      </c>
      <c r="W708" s="46">
        <v>0</v>
      </c>
      <c r="X708" s="47">
        <v>0.23896666666666669</v>
      </c>
      <c r="Y708" s="46">
        <v>0</v>
      </c>
      <c r="Z708" s="47">
        <v>0</v>
      </c>
      <c r="AA708" s="46">
        <v>0</v>
      </c>
      <c r="AB708" s="47">
        <v>0</v>
      </c>
      <c r="AC708" s="59"/>
      <c r="AD708" s="60">
        <f t="shared" si="26"/>
        <v>4.4409666666666707</v>
      </c>
      <c r="AE708" s="59"/>
    </row>
    <row r="709" spans="2:31" x14ac:dyDescent="0.3">
      <c r="B709" s="4" t="s">
        <v>28</v>
      </c>
      <c r="C709" s="4"/>
      <c r="D709" s="4"/>
      <c r="E709" s="46">
        <v>0</v>
      </c>
      <c r="F709" s="47">
        <v>0</v>
      </c>
      <c r="G709" s="46">
        <v>0</v>
      </c>
      <c r="H709" s="47">
        <v>0</v>
      </c>
      <c r="I709" s="46">
        <v>0</v>
      </c>
      <c r="J709" s="47">
        <v>0</v>
      </c>
      <c r="K709" s="46">
        <v>0</v>
      </c>
      <c r="L709" s="47">
        <v>0</v>
      </c>
      <c r="M709" s="46">
        <v>0</v>
      </c>
      <c r="N709" s="47">
        <v>0</v>
      </c>
      <c r="O709" s="46">
        <v>2.0333333333333314E-2</v>
      </c>
      <c r="P709" s="47">
        <v>0.20983333333333326</v>
      </c>
      <c r="Q709" s="46">
        <v>0.18750000000000011</v>
      </c>
      <c r="R709" s="47">
        <v>6.8473333333333368</v>
      </c>
      <c r="S709" s="46">
        <v>8.4921666666666589</v>
      </c>
      <c r="T709" s="47">
        <v>7.9896666666666682</v>
      </c>
      <c r="U709" s="46">
        <v>8.1273333333333326</v>
      </c>
      <c r="V709" s="47">
        <v>11.040999999999997</v>
      </c>
      <c r="W709" s="46">
        <v>12.924333333333333</v>
      </c>
      <c r="X709" s="47">
        <v>1.331275</v>
      </c>
      <c r="Y709" s="46">
        <v>0</v>
      </c>
      <c r="Z709" s="47">
        <v>0</v>
      </c>
      <c r="AA709" s="46">
        <v>0</v>
      </c>
      <c r="AB709" s="47">
        <v>0</v>
      </c>
      <c r="AC709" s="59"/>
      <c r="AD709" s="60">
        <f t="shared" si="26"/>
        <v>57.170774999999999</v>
      </c>
      <c r="AE709" s="59"/>
    </row>
    <row r="710" spans="2:31" x14ac:dyDescent="0.3">
      <c r="B710" s="4" t="s">
        <v>107</v>
      </c>
      <c r="C710" s="4"/>
      <c r="D710" s="4"/>
      <c r="E710" s="46">
        <v>0</v>
      </c>
      <c r="F710" s="47">
        <v>0</v>
      </c>
      <c r="G710" s="46">
        <v>0</v>
      </c>
      <c r="H710" s="47">
        <v>0</v>
      </c>
      <c r="I710" s="46">
        <v>0</v>
      </c>
      <c r="J710" s="47">
        <v>0</v>
      </c>
      <c r="K710" s="46">
        <v>0</v>
      </c>
      <c r="L710" s="47">
        <v>0</v>
      </c>
      <c r="M710" s="46">
        <v>0</v>
      </c>
      <c r="N710" s="47">
        <v>0</v>
      </c>
      <c r="O710" s="46">
        <v>0.2144999999999995</v>
      </c>
      <c r="P710" s="47">
        <v>0</v>
      </c>
      <c r="Q710" s="46">
        <v>0</v>
      </c>
      <c r="R710" s="47">
        <v>2.9833333333333319E-2</v>
      </c>
      <c r="S710" s="46">
        <v>0</v>
      </c>
      <c r="T710" s="47">
        <v>0</v>
      </c>
      <c r="U710" s="46">
        <v>0</v>
      </c>
      <c r="V710" s="47">
        <v>0</v>
      </c>
      <c r="W710" s="46">
        <v>0</v>
      </c>
      <c r="X710" s="47">
        <v>0</v>
      </c>
      <c r="Y710" s="46">
        <v>0</v>
      </c>
      <c r="Z710" s="47">
        <v>0</v>
      </c>
      <c r="AA710" s="46">
        <v>0</v>
      </c>
      <c r="AB710" s="47">
        <v>0</v>
      </c>
      <c r="AC710" s="59"/>
      <c r="AD710" s="60">
        <f t="shared" si="26"/>
        <v>0.24433333333333282</v>
      </c>
      <c r="AE710" s="59"/>
    </row>
    <row r="711" spans="2:31" x14ac:dyDescent="0.3">
      <c r="B711" s="4" t="s">
        <v>29</v>
      </c>
      <c r="C711" s="4"/>
      <c r="D711" s="4"/>
      <c r="E711" s="46">
        <v>0</v>
      </c>
      <c r="F711" s="47">
        <v>0</v>
      </c>
      <c r="G711" s="46">
        <v>0</v>
      </c>
      <c r="H711" s="47">
        <v>0</v>
      </c>
      <c r="I711" s="46">
        <v>0</v>
      </c>
      <c r="J711" s="47">
        <v>0</v>
      </c>
      <c r="K711" s="46">
        <v>0</v>
      </c>
      <c r="L711" s="47">
        <v>0</v>
      </c>
      <c r="M711" s="46">
        <v>0</v>
      </c>
      <c r="N711" s="47">
        <v>0</v>
      </c>
      <c r="O711" s="46">
        <v>0</v>
      </c>
      <c r="P711" s="47">
        <v>3.7666666666666515E-2</v>
      </c>
      <c r="Q711" s="46">
        <v>0</v>
      </c>
      <c r="R711" s="47">
        <v>0</v>
      </c>
      <c r="S711" s="46">
        <v>0</v>
      </c>
      <c r="T711" s="47">
        <v>0</v>
      </c>
      <c r="U711" s="46">
        <v>0</v>
      </c>
      <c r="V711" s="47">
        <v>0</v>
      </c>
      <c r="W711" s="46">
        <v>0</v>
      </c>
      <c r="X711" s="47">
        <v>1.986800000000001</v>
      </c>
      <c r="Y711" s="46">
        <v>0</v>
      </c>
      <c r="Z711" s="47">
        <v>0</v>
      </c>
      <c r="AA711" s="46">
        <v>0</v>
      </c>
      <c r="AB711" s="47">
        <v>0</v>
      </c>
      <c r="AC711" s="59"/>
      <c r="AD711" s="60">
        <f t="shared" si="26"/>
        <v>2.0244666666666675</v>
      </c>
      <c r="AE711" s="59"/>
    </row>
    <row r="712" spans="2:31" x14ac:dyDescent="0.3">
      <c r="B712" s="4" t="s">
        <v>30</v>
      </c>
      <c r="C712" s="4"/>
      <c r="D712" s="4"/>
      <c r="E712" s="46">
        <v>0</v>
      </c>
      <c r="F712" s="47">
        <v>0</v>
      </c>
      <c r="G712" s="46">
        <v>0</v>
      </c>
      <c r="H712" s="47">
        <v>0</v>
      </c>
      <c r="I712" s="46">
        <v>0</v>
      </c>
      <c r="J712" s="47">
        <v>0</v>
      </c>
      <c r="K712" s="46">
        <v>0</v>
      </c>
      <c r="L712" s="47">
        <v>0</v>
      </c>
      <c r="M712" s="46">
        <v>0</v>
      </c>
      <c r="N712" s="47">
        <v>32.789500000000004</v>
      </c>
      <c r="O712" s="46">
        <v>1.7824999999999975</v>
      </c>
      <c r="P712" s="47">
        <v>6.7258333333333313</v>
      </c>
      <c r="Q712" s="46">
        <v>9.3451666666666711</v>
      </c>
      <c r="R712" s="47">
        <v>1.1868333333333334</v>
      </c>
      <c r="S712" s="46">
        <v>4.4938333333333302</v>
      </c>
      <c r="T712" s="47">
        <v>4.1288333333333354</v>
      </c>
      <c r="U712" s="46">
        <v>1.6858333333333322</v>
      </c>
      <c r="V712" s="47">
        <v>6.4018333333333288</v>
      </c>
      <c r="W712" s="46">
        <v>3.6406666666666654</v>
      </c>
      <c r="X712" s="47">
        <v>3.8186666666666649</v>
      </c>
      <c r="Y712" s="46">
        <v>0</v>
      </c>
      <c r="Z712" s="47">
        <v>0</v>
      </c>
      <c r="AA712" s="46">
        <v>0</v>
      </c>
      <c r="AB712" s="47">
        <v>0</v>
      </c>
      <c r="AC712" s="59"/>
      <c r="AD712" s="60">
        <f t="shared" si="26"/>
        <v>75.999499999999983</v>
      </c>
      <c r="AE712" s="59"/>
    </row>
    <row r="713" spans="2:31" x14ac:dyDescent="0.3">
      <c r="B713" s="4" t="s">
        <v>31</v>
      </c>
      <c r="C713" s="4"/>
      <c r="D713" s="4"/>
      <c r="E713" s="46">
        <v>0</v>
      </c>
      <c r="F713" s="47">
        <v>0</v>
      </c>
      <c r="G713" s="46">
        <v>0</v>
      </c>
      <c r="H713" s="47">
        <v>0</v>
      </c>
      <c r="I713" s="46">
        <v>0</v>
      </c>
      <c r="J713" s="47">
        <v>0</v>
      </c>
      <c r="K713" s="46">
        <v>0</v>
      </c>
      <c r="L713" s="47">
        <v>0</v>
      </c>
      <c r="M713" s="46">
        <v>0</v>
      </c>
      <c r="N713" s="47">
        <v>0</v>
      </c>
      <c r="O713" s="46">
        <v>0</v>
      </c>
      <c r="P713" s="47">
        <v>0</v>
      </c>
      <c r="Q713" s="46">
        <v>0</v>
      </c>
      <c r="R713" s="47">
        <v>0</v>
      </c>
      <c r="S713" s="46">
        <v>0</v>
      </c>
      <c r="T713" s="47">
        <v>0</v>
      </c>
      <c r="U713" s="46">
        <v>0.78500000000000014</v>
      </c>
      <c r="V713" s="47">
        <v>15.92999999999998</v>
      </c>
      <c r="W713" s="46">
        <v>15.55499999999998</v>
      </c>
      <c r="X713" s="47">
        <v>6.65</v>
      </c>
      <c r="Y713" s="46">
        <v>0</v>
      </c>
      <c r="Z713" s="47">
        <v>0</v>
      </c>
      <c r="AA713" s="46">
        <v>0</v>
      </c>
      <c r="AB713" s="47">
        <v>0</v>
      </c>
      <c r="AC713" s="59"/>
      <c r="AD713" s="60">
        <f t="shared" si="26"/>
        <v>38.919999999999959</v>
      </c>
      <c r="AE713" s="59"/>
    </row>
    <row r="714" spans="2:31" x14ac:dyDescent="0.3">
      <c r="B714" s="4" t="s">
        <v>32</v>
      </c>
      <c r="C714" s="4"/>
      <c r="D714" s="4"/>
      <c r="E714" s="46">
        <v>0</v>
      </c>
      <c r="F714" s="47">
        <v>0</v>
      </c>
      <c r="G714" s="46">
        <v>0</v>
      </c>
      <c r="H714" s="47">
        <v>0</v>
      </c>
      <c r="I714" s="46">
        <v>0</v>
      </c>
      <c r="J714" s="47">
        <v>0</v>
      </c>
      <c r="K714" s="46">
        <v>0</v>
      </c>
      <c r="L714" s="47">
        <v>0</v>
      </c>
      <c r="M714" s="46">
        <v>0</v>
      </c>
      <c r="N714" s="47">
        <v>9.0391666666666648</v>
      </c>
      <c r="O714" s="46">
        <v>0</v>
      </c>
      <c r="P714" s="47">
        <v>0</v>
      </c>
      <c r="Q714" s="46">
        <v>1.0934999999999997</v>
      </c>
      <c r="R714" s="47">
        <v>8.3081666666666667</v>
      </c>
      <c r="S714" s="46">
        <v>20.762333333333338</v>
      </c>
      <c r="T714" s="47">
        <v>19.786500000000004</v>
      </c>
      <c r="U714" s="46">
        <v>16.907499999999995</v>
      </c>
      <c r="V714" s="47">
        <v>6.2081666666666688</v>
      </c>
      <c r="W714" s="46">
        <v>0.13033333333333416</v>
      </c>
      <c r="X714" s="47">
        <v>1.5389999999999988</v>
      </c>
      <c r="Y714" s="46">
        <v>0</v>
      </c>
      <c r="Z714" s="47">
        <v>0</v>
      </c>
      <c r="AA714" s="46">
        <v>0</v>
      </c>
      <c r="AB714" s="47">
        <v>0</v>
      </c>
      <c r="AC714" s="59"/>
      <c r="AD714" s="60">
        <f t="shared" si="26"/>
        <v>83.774666666666675</v>
      </c>
      <c r="AE714" s="59"/>
    </row>
    <row r="715" spans="2:31" x14ac:dyDescent="0.3">
      <c r="B715" s="4" t="s">
        <v>33</v>
      </c>
      <c r="C715" s="4"/>
      <c r="D715" s="4"/>
      <c r="E715" s="46">
        <v>0</v>
      </c>
      <c r="F715" s="47">
        <v>0</v>
      </c>
      <c r="G715" s="46">
        <v>0</v>
      </c>
      <c r="H715" s="47">
        <v>0</v>
      </c>
      <c r="I715" s="46">
        <v>0</v>
      </c>
      <c r="J715" s="47">
        <v>0</v>
      </c>
      <c r="K715" s="46">
        <v>0</v>
      </c>
      <c r="L715" s="47">
        <v>0</v>
      </c>
      <c r="M715" s="46">
        <v>0</v>
      </c>
      <c r="N715" s="47">
        <v>1.2836666666666672</v>
      </c>
      <c r="O715" s="46">
        <v>2.9061666666666666</v>
      </c>
      <c r="P715" s="47">
        <v>4.4928333333333335</v>
      </c>
      <c r="Q715" s="46">
        <v>4.9581666666666697</v>
      </c>
      <c r="R715" s="47">
        <v>3.3416666666666686</v>
      </c>
      <c r="S715" s="46">
        <v>4.4049999999999994</v>
      </c>
      <c r="T715" s="47">
        <v>4.2418333333333331</v>
      </c>
      <c r="U715" s="46">
        <v>3.4706666666666681</v>
      </c>
      <c r="V715" s="47">
        <v>4.3323333333333354</v>
      </c>
      <c r="W715" s="46">
        <v>4.3028333333333313</v>
      </c>
      <c r="X715" s="47">
        <v>0.85939166666666655</v>
      </c>
      <c r="Y715" s="46">
        <v>0</v>
      </c>
      <c r="Z715" s="47">
        <v>0</v>
      </c>
      <c r="AA715" s="46">
        <v>0</v>
      </c>
      <c r="AB715" s="47">
        <v>0</v>
      </c>
      <c r="AC715" s="59"/>
      <c r="AD715" s="60">
        <f t="shared" si="26"/>
        <v>38.594558333333339</v>
      </c>
      <c r="AE715" s="59"/>
    </row>
    <row r="716" spans="2:31" x14ac:dyDescent="0.3">
      <c r="B716" s="4" t="s">
        <v>34</v>
      </c>
      <c r="C716" s="4"/>
      <c r="D716" s="4"/>
      <c r="E716" s="46">
        <v>0</v>
      </c>
      <c r="F716" s="47">
        <v>0</v>
      </c>
      <c r="G716" s="46">
        <v>0</v>
      </c>
      <c r="H716" s="47">
        <v>0</v>
      </c>
      <c r="I716" s="46">
        <v>0</v>
      </c>
      <c r="J716" s="47">
        <v>0</v>
      </c>
      <c r="K716" s="46">
        <v>0</v>
      </c>
      <c r="L716" s="47">
        <v>0</v>
      </c>
      <c r="M716" s="46">
        <v>0</v>
      </c>
      <c r="N716" s="47">
        <v>7.3166666666666685E-2</v>
      </c>
      <c r="O716" s="46">
        <v>5.1166666666666624E-2</v>
      </c>
      <c r="P716" s="47">
        <v>0</v>
      </c>
      <c r="Q716" s="46">
        <v>0</v>
      </c>
      <c r="R716" s="47">
        <v>1.6666666666666311E-4</v>
      </c>
      <c r="S716" s="46">
        <v>1.0166666666666673E-2</v>
      </c>
      <c r="T716" s="47">
        <v>9.333333333333341E-3</v>
      </c>
      <c r="U716" s="46">
        <v>0.27191666666666658</v>
      </c>
      <c r="V716" s="47">
        <v>0.30716666666666709</v>
      </c>
      <c r="W716" s="46">
        <v>0.53316666666666668</v>
      </c>
      <c r="X716" s="47">
        <v>0.58000000000000007</v>
      </c>
      <c r="Y716" s="46">
        <v>0</v>
      </c>
      <c r="Z716" s="47">
        <v>0</v>
      </c>
      <c r="AA716" s="46">
        <v>0</v>
      </c>
      <c r="AB716" s="47">
        <v>0</v>
      </c>
      <c r="AC716" s="59"/>
      <c r="AD716" s="60">
        <f t="shared" si="26"/>
        <v>1.8362500000000006</v>
      </c>
      <c r="AE716" s="59"/>
    </row>
    <row r="717" spans="2:31" x14ac:dyDescent="0.3">
      <c r="B717" s="4" t="s">
        <v>35</v>
      </c>
      <c r="C717" s="4"/>
      <c r="D717" s="4"/>
      <c r="E717" s="46">
        <v>0</v>
      </c>
      <c r="F717" s="47">
        <v>0</v>
      </c>
      <c r="G717" s="46">
        <v>0</v>
      </c>
      <c r="H717" s="47">
        <v>0</v>
      </c>
      <c r="I717" s="46">
        <v>0</v>
      </c>
      <c r="J717" s="47">
        <v>0</v>
      </c>
      <c r="K717" s="46">
        <v>0</v>
      </c>
      <c r="L717" s="47">
        <v>0</v>
      </c>
      <c r="M717" s="46">
        <v>0</v>
      </c>
      <c r="N717" s="47">
        <v>6.116666666666673E-2</v>
      </c>
      <c r="O717" s="46">
        <v>4.3453333333333335</v>
      </c>
      <c r="P717" s="47">
        <v>4.3739999999999979</v>
      </c>
      <c r="Q717" s="46">
        <v>2.2543333333333329</v>
      </c>
      <c r="R717" s="47">
        <v>2.3750000000000004</v>
      </c>
      <c r="S717" s="46">
        <v>1.8788333333333327</v>
      </c>
      <c r="T717" s="47">
        <v>6.9171666666666658</v>
      </c>
      <c r="U717" s="46">
        <v>11.164833333333332</v>
      </c>
      <c r="V717" s="47">
        <v>6.1881666666666684</v>
      </c>
      <c r="W717" s="46">
        <v>10.646166666666668</v>
      </c>
      <c r="X717" s="47">
        <v>1.9588333333333325</v>
      </c>
      <c r="Y717" s="46">
        <v>0</v>
      </c>
      <c r="Z717" s="47">
        <v>0</v>
      </c>
      <c r="AA717" s="46">
        <v>0</v>
      </c>
      <c r="AB717" s="47">
        <v>0</v>
      </c>
      <c r="AC717" s="59"/>
      <c r="AD717" s="60">
        <f t="shared" si="26"/>
        <v>52.163833333333329</v>
      </c>
      <c r="AE717" s="59"/>
    </row>
    <row r="718" spans="2:31" x14ac:dyDescent="0.3">
      <c r="B718" s="4" t="s">
        <v>36</v>
      </c>
      <c r="C718" s="4"/>
      <c r="D718" s="4"/>
      <c r="E718" s="46">
        <v>0</v>
      </c>
      <c r="F718" s="47">
        <v>0</v>
      </c>
      <c r="G718" s="46">
        <v>0</v>
      </c>
      <c r="H718" s="47">
        <v>0</v>
      </c>
      <c r="I718" s="46">
        <v>0</v>
      </c>
      <c r="J718" s="47">
        <v>0</v>
      </c>
      <c r="K718" s="46">
        <v>0</v>
      </c>
      <c r="L718" s="47">
        <v>0</v>
      </c>
      <c r="M718" s="46">
        <v>0</v>
      </c>
      <c r="N718" s="47">
        <v>0.22983333333333344</v>
      </c>
      <c r="O718" s="46">
        <v>3.2444999999999999</v>
      </c>
      <c r="P718" s="47">
        <v>0.9265000000000001</v>
      </c>
      <c r="Q718" s="46">
        <v>2.2773333333333325</v>
      </c>
      <c r="R718" s="47">
        <v>1.3031666666666666</v>
      </c>
      <c r="S718" s="46">
        <v>2.8318333333333343</v>
      </c>
      <c r="T718" s="47">
        <v>5.1979999999999995</v>
      </c>
      <c r="U718" s="46">
        <v>2.2241666666666671</v>
      </c>
      <c r="V718" s="47">
        <v>1.6406666666666676</v>
      </c>
      <c r="W718" s="46">
        <v>2.3321666666666667</v>
      </c>
      <c r="X718" s="47">
        <v>5.0000000000000122E-3</v>
      </c>
      <c r="Y718" s="46">
        <v>0</v>
      </c>
      <c r="Z718" s="47">
        <v>0</v>
      </c>
      <c r="AA718" s="46">
        <v>0</v>
      </c>
      <c r="AB718" s="47">
        <v>0</v>
      </c>
      <c r="AC718" s="59"/>
      <c r="AD718" s="60">
        <f t="shared" si="26"/>
        <v>22.21316666666667</v>
      </c>
      <c r="AE718" s="59"/>
    </row>
    <row r="719" spans="2:31" x14ac:dyDescent="0.3">
      <c r="B719" s="4" t="s">
        <v>108</v>
      </c>
      <c r="C719" s="4"/>
      <c r="D719" s="4"/>
      <c r="E719" s="46">
        <v>0</v>
      </c>
      <c r="F719" s="47">
        <v>0</v>
      </c>
      <c r="G719" s="46">
        <v>0</v>
      </c>
      <c r="H719" s="47">
        <v>0</v>
      </c>
      <c r="I719" s="46">
        <v>0</v>
      </c>
      <c r="J719" s="47">
        <v>0</v>
      </c>
      <c r="K719" s="46">
        <v>0</v>
      </c>
      <c r="L719" s="47">
        <v>0</v>
      </c>
      <c r="M719" s="46">
        <v>0</v>
      </c>
      <c r="N719" s="47">
        <v>0.68983333333333363</v>
      </c>
      <c r="O719" s="46">
        <v>8.0236666666666654</v>
      </c>
      <c r="P719" s="47">
        <v>4.754666666666667</v>
      </c>
      <c r="Q719" s="46">
        <v>6.7425000000000024</v>
      </c>
      <c r="R719" s="47">
        <v>6.3096666666666676</v>
      </c>
      <c r="S719" s="46">
        <v>7.2436666666666687</v>
      </c>
      <c r="T719" s="47">
        <v>11.843833333333334</v>
      </c>
      <c r="U719" s="46">
        <v>8.351833333333337</v>
      </c>
      <c r="V719" s="47">
        <v>4.8988333333333323</v>
      </c>
      <c r="W719" s="46">
        <v>7.2127500000000007</v>
      </c>
      <c r="X719" s="47">
        <v>6.3666666666666608E-2</v>
      </c>
      <c r="Y719" s="46">
        <v>0</v>
      </c>
      <c r="Z719" s="47">
        <v>0</v>
      </c>
      <c r="AA719" s="46">
        <v>0</v>
      </c>
      <c r="AB719" s="47">
        <v>0</v>
      </c>
      <c r="AC719" s="59"/>
      <c r="AD719" s="60">
        <f t="shared" si="26"/>
        <v>66.134916666666669</v>
      </c>
      <c r="AE719" s="59"/>
    </row>
    <row r="720" spans="2:31" x14ac:dyDescent="0.3">
      <c r="B720" s="4" t="s">
        <v>86</v>
      </c>
      <c r="C720" s="4"/>
      <c r="D720" s="4"/>
      <c r="E720" s="46">
        <v>0</v>
      </c>
      <c r="F720" s="47">
        <v>0</v>
      </c>
      <c r="G720" s="46">
        <v>0</v>
      </c>
      <c r="H720" s="47">
        <v>0</v>
      </c>
      <c r="I720" s="46">
        <v>0</v>
      </c>
      <c r="J720" s="47">
        <v>0</v>
      </c>
      <c r="K720" s="46">
        <v>0</v>
      </c>
      <c r="L720" s="47">
        <v>0</v>
      </c>
      <c r="M720" s="46">
        <v>0</v>
      </c>
      <c r="N720" s="47">
        <v>1.2999999999999994</v>
      </c>
      <c r="O720" s="46">
        <v>1.126666666666668</v>
      </c>
      <c r="P720" s="47">
        <v>1.4206666666666656</v>
      </c>
      <c r="Q720" s="46">
        <v>2.8056666666666659</v>
      </c>
      <c r="R720" s="47">
        <v>1.4876666666666667</v>
      </c>
      <c r="S720" s="46">
        <v>1.5338333333333338</v>
      </c>
      <c r="T720" s="47">
        <v>2.2823333333333342</v>
      </c>
      <c r="U720" s="46">
        <v>1.9335833333333323</v>
      </c>
      <c r="V720" s="47">
        <v>8.7333333333333481E-3</v>
      </c>
      <c r="W720" s="46">
        <v>2.016666666666668E-2</v>
      </c>
      <c r="X720" s="47">
        <v>0.44564166666666682</v>
      </c>
      <c r="Y720" s="46">
        <v>0</v>
      </c>
      <c r="Z720" s="47">
        <v>0</v>
      </c>
      <c r="AA720" s="46">
        <v>0</v>
      </c>
      <c r="AB720" s="47">
        <v>0</v>
      </c>
      <c r="AC720" s="59"/>
      <c r="AD720" s="60">
        <f t="shared" si="26"/>
        <v>14.364958333333332</v>
      </c>
      <c r="AE720" s="59"/>
    </row>
    <row r="721" spans="2:31" x14ac:dyDescent="0.3">
      <c r="B721" s="4" t="s">
        <v>87</v>
      </c>
      <c r="C721" s="4"/>
      <c r="D721" s="4"/>
      <c r="E721" s="46">
        <v>0</v>
      </c>
      <c r="F721" s="47">
        <v>0</v>
      </c>
      <c r="G721" s="46">
        <v>0</v>
      </c>
      <c r="H721" s="47">
        <v>0</v>
      </c>
      <c r="I721" s="46">
        <v>0</v>
      </c>
      <c r="J721" s="47">
        <v>0</v>
      </c>
      <c r="K721" s="46">
        <v>0</v>
      </c>
      <c r="L721" s="47">
        <v>0</v>
      </c>
      <c r="M721" s="46">
        <v>0</v>
      </c>
      <c r="N721" s="47">
        <v>14.184333333333333</v>
      </c>
      <c r="O721" s="46">
        <v>14.628666666666671</v>
      </c>
      <c r="P721" s="47">
        <v>11.433999999999997</v>
      </c>
      <c r="Q721" s="46">
        <v>8.8994999999999997</v>
      </c>
      <c r="R721" s="47">
        <v>0.40183333333333321</v>
      </c>
      <c r="S721" s="46">
        <v>0</v>
      </c>
      <c r="T721" s="47">
        <v>0</v>
      </c>
      <c r="U721" s="46">
        <v>0.21749999999999853</v>
      </c>
      <c r="V721" s="47">
        <v>8.5159999999999982</v>
      </c>
      <c r="W721" s="46">
        <v>11.959499999999993</v>
      </c>
      <c r="X721" s="47">
        <v>5.5551083333333322</v>
      </c>
      <c r="Y721" s="46">
        <v>0</v>
      </c>
      <c r="Z721" s="47">
        <v>0</v>
      </c>
      <c r="AA721" s="46">
        <v>0</v>
      </c>
      <c r="AB721" s="47">
        <v>0</v>
      </c>
      <c r="AC721" s="59"/>
      <c r="AD721" s="60">
        <f t="shared" si="26"/>
        <v>75.796441666666666</v>
      </c>
      <c r="AE721" s="59"/>
    </row>
    <row r="722" spans="2:31" x14ac:dyDescent="0.3">
      <c r="B722" s="4" t="s">
        <v>93</v>
      </c>
      <c r="C722" s="4"/>
      <c r="D722" s="4"/>
      <c r="E722" s="46">
        <v>0</v>
      </c>
      <c r="F722" s="46">
        <v>0</v>
      </c>
      <c r="G722" s="46">
        <v>0</v>
      </c>
      <c r="H722" s="46">
        <v>0</v>
      </c>
      <c r="I722" s="46">
        <v>0</v>
      </c>
      <c r="J722" s="46">
        <v>0</v>
      </c>
      <c r="K722" s="46">
        <v>0</v>
      </c>
      <c r="L722" s="46">
        <v>0</v>
      </c>
      <c r="M722" s="46">
        <v>0</v>
      </c>
      <c r="N722" s="46">
        <v>1.8878333333333339</v>
      </c>
      <c r="O722" s="46">
        <v>1.508666666666665</v>
      </c>
      <c r="P722" s="46">
        <v>3.457833333333332</v>
      </c>
      <c r="Q722" s="46">
        <v>1.551500000000001</v>
      </c>
      <c r="R722" s="46">
        <v>0</v>
      </c>
      <c r="S722" s="46">
        <v>0</v>
      </c>
      <c r="T722" s="46">
        <v>0</v>
      </c>
      <c r="U722" s="46">
        <v>0</v>
      </c>
      <c r="V722" s="46">
        <v>0</v>
      </c>
      <c r="W722" s="46">
        <v>0</v>
      </c>
      <c r="X722" s="46">
        <v>6.4249999999999946E-2</v>
      </c>
      <c r="Y722" s="46">
        <v>0</v>
      </c>
      <c r="Z722" s="46">
        <v>0</v>
      </c>
      <c r="AA722" s="46">
        <v>0</v>
      </c>
      <c r="AB722" s="46">
        <v>0</v>
      </c>
      <c r="AC722" s="59"/>
      <c r="AD722" s="60">
        <f t="shared" si="26"/>
        <v>8.4700833333333314</v>
      </c>
      <c r="AE722" s="59"/>
    </row>
    <row r="723" spans="2:31" x14ac:dyDescent="0.3">
      <c r="B723" s="4" t="s">
        <v>99</v>
      </c>
      <c r="C723" s="4"/>
      <c r="D723" s="4"/>
      <c r="E723" s="46">
        <v>0</v>
      </c>
      <c r="F723" s="46">
        <v>0</v>
      </c>
      <c r="G723" s="46">
        <v>0</v>
      </c>
      <c r="H723" s="46">
        <v>0</v>
      </c>
      <c r="I723" s="46">
        <v>0</v>
      </c>
      <c r="J723" s="46">
        <v>0</v>
      </c>
      <c r="K723" s="46">
        <v>0</v>
      </c>
      <c r="L723" s="46">
        <v>0</v>
      </c>
      <c r="M723" s="46">
        <v>0</v>
      </c>
      <c r="N723" s="46">
        <v>0</v>
      </c>
      <c r="O723" s="46">
        <v>1.2578333333333338</v>
      </c>
      <c r="P723" s="46">
        <v>0</v>
      </c>
      <c r="Q723" s="46">
        <v>0</v>
      </c>
      <c r="R723" s="46">
        <v>0</v>
      </c>
      <c r="S723" s="46">
        <v>0</v>
      </c>
      <c r="T723" s="46">
        <v>1.5999999999999955E-2</v>
      </c>
      <c r="U723" s="46">
        <v>0</v>
      </c>
      <c r="V723" s="46">
        <v>0</v>
      </c>
      <c r="W723" s="46">
        <v>0</v>
      </c>
      <c r="X723" s="46">
        <v>1.667025</v>
      </c>
      <c r="Y723" s="46">
        <v>0</v>
      </c>
      <c r="Z723" s="46">
        <v>0</v>
      </c>
      <c r="AA723" s="46">
        <v>0</v>
      </c>
      <c r="AB723" s="46">
        <v>0</v>
      </c>
      <c r="AC723" s="59"/>
      <c r="AD723" s="60">
        <f t="shared" si="26"/>
        <v>2.9408583333333338</v>
      </c>
      <c r="AE723" s="59"/>
    </row>
    <row r="724" spans="2:31" x14ac:dyDescent="0.3">
      <c r="B724" s="4" t="s">
        <v>100</v>
      </c>
      <c r="C724" s="4"/>
      <c r="D724" s="4"/>
      <c r="E724" s="46">
        <v>0</v>
      </c>
      <c r="F724" s="46">
        <v>0</v>
      </c>
      <c r="G724" s="46">
        <v>0</v>
      </c>
      <c r="H724" s="46">
        <v>0</v>
      </c>
      <c r="I724" s="46">
        <v>0</v>
      </c>
      <c r="J724" s="46">
        <v>0</v>
      </c>
      <c r="K724" s="46">
        <v>0</v>
      </c>
      <c r="L724" s="46">
        <v>0</v>
      </c>
      <c r="M724" s="46">
        <v>0</v>
      </c>
      <c r="N724" s="46">
        <v>4.0070000000000006</v>
      </c>
      <c r="O724" s="46">
        <v>2.634166666666665</v>
      </c>
      <c r="P724" s="46">
        <v>3.2460000000000022</v>
      </c>
      <c r="Q724" s="46">
        <v>3.6999999999999962</v>
      </c>
      <c r="R724" s="46">
        <v>3.0999999999999965</v>
      </c>
      <c r="S724" s="46">
        <v>0</v>
      </c>
      <c r="T724" s="46">
        <v>0</v>
      </c>
      <c r="U724" s="46">
        <v>0</v>
      </c>
      <c r="V724" s="46">
        <v>0</v>
      </c>
      <c r="W724" s="46">
        <v>3.1689999999999996</v>
      </c>
      <c r="X724" s="46">
        <v>1.6160833333333331</v>
      </c>
      <c r="Y724" s="46">
        <v>0</v>
      </c>
      <c r="Z724" s="46">
        <v>0</v>
      </c>
      <c r="AA724" s="46">
        <v>0</v>
      </c>
      <c r="AB724" s="46">
        <v>0</v>
      </c>
      <c r="AC724" s="59"/>
      <c r="AD724" s="60">
        <f t="shared" si="26"/>
        <v>21.472249999999992</v>
      </c>
      <c r="AE724" s="59"/>
    </row>
    <row r="725" spans="2:31" x14ac:dyDescent="0.3">
      <c r="B725" s="4" t="s">
        <v>101</v>
      </c>
      <c r="C725" s="4"/>
      <c r="D725" s="4"/>
      <c r="E725" s="46">
        <v>0</v>
      </c>
      <c r="F725" s="46">
        <v>0</v>
      </c>
      <c r="G725" s="46">
        <v>0</v>
      </c>
      <c r="H725" s="46">
        <v>0</v>
      </c>
      <c r="I725" s="46">
        <v>0</v>
      </c>
      <c r="J725" s="46">
        <v>0</v>
      </c>
      <c r="K725" s="46">
        <v>0</v>
      </c>
      <c r="L725" s="46">
        <v>0</v>
      </c>
      <c r="M725" s="46">
        <v>0</v>
      </c>
      <c r="N725" s="46">
        <v>11.550000000000011</v>
      </c>
      <c r="O725" s="46">
        <v>16.700000000000021</v>
      </c>
      <c r="P725" s="46">
        <v>19.605833333333333</v>
      </c>
      <c r="Q725" s="46">
        <v>37.599999999999959</v>
      </c>
      <c r="R725" s="46">
        <v>46.527166666666652</v>
      </c>
      <c r="S725" s="46">
        <v>66.490166666666653</v>
      </c>
      <c r="T725" s="46">
        <v>76.055499999999981</v>
      </c>
      <c r="U725" s="46">
        <v>68.857166666666643</v>
      </c>
      <c r="V725" s="46">
        <v>67.802500000000038</v>
      </c>
      <c r="W725" s="46">
        <v>69.251833333333323</v>
      </c>
      <c r="X725" s="46">
        <v>24.326250000000009</v>
      </c>
      <c r="Y725" s="46">
        <v>0</v>
      </c>
      <c r="Z725" s="46">
        <v>0</v>
      </c>
      <c r="AA725" s="46">
        <v>0</v>
      </c>
      <c r="AB725" s="46">
        <v>0</v>
      </c>
      <c r="AC725" s="59"/>
      <c r="AD725" s="60">
        <f t="shared" si="26"/>
        <v>504.7664166666666</v>
      </c>
      <c r="AE725" s="59"/>
    </row>
    <row r="726" spans="2:31" x14ac:dyDescent="0.3">
      <c r="B726" s="4" t="s">
        <v>102</v>
      </c>
      <c r="C726" s="4"/>
      <c r="D726" s="4"/>
      <c r="E726" s="46">
        <v>0</v>
      </c>
      <c r="F726" s="46">
        <v>0</v>
      </c>
      <c r="G726" s="46">
        <v>0</v>
      </c>
      <c r="H726" s="46">
        <v>0</v>
      </c>
      <c r="I726" s="46">
        <v>0</v>
      </c>
      <c r="J726" s="46">
        <v>0</v>
      </c>
      <c r="K726" s="46">
        <v>0</v>
      </c>
      <c r="L726" s="46">
        <v>0</v>
      </c>
      <c r="M726" s="46">
        <v>0</v>
      </c>
      <c r="N726" s="46">
        <v>0</v>
      </c>
      <c r="O726" s="46">
        <v>0</v>
      </c>
      <c r="P726" s="46">
        <v>0</v>
      </c>
      <c r="Q726" s="46">
        <v>0</v>
      </c>
      <c r="R726" s="46">
        <v>0</v>
      </c>
      <c r="S726" s="46">
        <v>0</v>
      </c>
      <c r="T726" s="46">
        <v>0</v>
      </c>
      <c r="U726" s="46">
        <v>0</v>
      </c>
      <c r="V726" s="46">
        <v>0</v>
      </c>
      <c r="W726" s="46">
        <v>0</v>
      </c>
      <c r="X726" s="46">
        <v>0.11590833333333345</v>
      </c>
      <c r="Y726" s="46">
        <v>0</v>
      </c>
      <c r="Z726" s="46">
        <v>0</v>
      </c>
      <c r="AA726" s="46">
        <v>0</v>
      </c>
      <c r="AB726" s="46">
        <v>0</v>
      </c>
      <c r="AC726" s="59"/>
      <c r="AD726" s="60">
        <f t="shared" si="26"/>
        <v>0.11590833333333345</v>
      </c>
      <c r="AE726" s="59"/>
    </row>
    <row r="727" spans="2:31" x14ac:dyDescent="0.3">
      <c r="B727" s="4" t="s">
        <v>109</v>
      </c>
      <c r="C727" s="4"/>
      <c r="D727" s="4"/>
      <c r="E727" s="46">
        <v>0</v>
      </c>
      <c r="F727" s="46">
        <v>0</v>
      </c>
      <c r="G727" s="46">
        <v>0</v>
      </c>
      <c r="H727" s="46">
        <v>0</v>
      </c>
      <c r="I727" s="46">
        <v>0</v>
      </c>
      <c r="J727" s="46">
        <v>0</v>
      </c>
      <c r="K727" s="46">
        <v>0</v>
      </c>
      <c r="L727" s="46">
        <v>0</v>
      </c>
      <c r="M727" s="46">
        <v>0</v>
      </c>
      <c r="N727" s="46">
        <v>0</v>
      </c>
      <c r="O727" s="46">
        <v>0</v>
      </c>
      <c r="P727" s="46">
        <v>0</v>
      </c>
      <c r="Q727" s="46">
        <v>0</v>
      </c>
      <c r="R727" s="46">
        <v>0</v>
      </c>
      <c r="S727" s="46">
        <v>0</v>
      </c>
      <c r="T727" s="46">
        <v>0</v>
      </c>
      <c r="U727" s="46">
        <v>0</v>
      </c>
      <c r="V727" s="46">
        <v>0.98896666666666633</v>
      </c>
      <c r="W727" s="46">
        <v>5.4706666666666672</v>
      </c>
      <c r="X727" s="46">
        <v>1.3464999999999996</v>
      </c>
      <c r="Y727" s="46">
        <v>0</v>
      </c>
      <c r="Z727" s="46">
        <v>0</v>
      </c>
      <c r="AA727" s="46">
        <v>0</v>
      </c>
      <c r="AB727" s="46">
        <v>0</v>
      </c>
      <c r="AC727" s="59"/>
      <c r="AD727" s="60">
        <f t="shared" si="26"/>
        <v>7.8061333333333334</v>
      </c>
      <c r="AE727" s="59"/>
    </row>
    <row r="728" spans="2:31" x14ac:dyDescent="0.3">
      <c r="B728" s="4" t="s">
        <v>115</v>
      </c>
      <c r="C728" s="4"/>
      <c r="D728" s="4"/>
      <c r="E728" s="47">
        <v>0</v>
      </c>
      <c r="F728" s="47">
        <v>0</v>
      </c>
      <c r="G728" s="47">
        <v>0</v>
      </c>
      <c r="H728" s="47">
        <v>0</v>
      </c>
      <c r="I728" s="47">
        <v>0</v>
      </c>
      <c r="J728" s="47">
        <v>0</v>
      </c>
      <c r="K728" s="47">
        <v>0</v>
      </c>
      <c r="L728" s="47">
        <v>0</v>
      </c>
      <c r="M728" s="47">
        <v>0</v>
      </c>
      <c r="N728" s="47">
        <v>3.2166666666666663E-2</v>
      </c>
      <c r="O728" s="47">
        <v>0</v>
      </c>
      <c r="P728" s="47">
        <v>0</v>
      </c>
      <c r="Q728" s="47">
        <v>7.0999999999999938E-2</v>
      </c>
      <c r="R728" s="47">
        <v>21.335333333333335</v>
      </c>
      <c r="S728" s="47">
        <v>53.050499999999992</v>
      </c>
      <c r="T728" s="47">
        <v>79.96016666666668</v>
      </c>
      <c r="U728" s="47">
        <v>82.230666666666636</v>
      </c>
      <c r="V728" s="47">
        <v>82.009166666666701</v>
      </c>
      <c r="W728" s="47">
        <v>52.871000000000002</v>
      </c>
      <c r="X728" s="47">
        <v>22.946749999999998</v>
      </c>
      <c r="Y728" s="47">
        <v>0</v>
      </c>
      <c r="Z728" s="47">
        <v>0</v>
      </c>
      <c r="AA728" s="47">
        <v>0</v>
      </c>
      <c r="AB728" s="47">
        <v>0</v>
      </c>
      <c r="AC728" s="59"/>
      <c r="AD728" s="60">
        <f t="shared" si="26"/>
        <v>394.50675000000001</v>
      </c>
      <c r="AE728" s="59"/>
    </row>
    <row r="729" spans="2:31" x14ac:dyDescent="0.3">
      <c r="B729" s="4" t="s">
        <v>122</v>
      </c>
      <c r="C729" s="4"/>
      <c r="D729" s="4"/>
      <c r="E729" s="47">
        <v>0</v>
      </c>
      <c r="F729" s="47">
        <v>0</v>
      </c>
      <c r="G729" s="47">
        <v>0</v>
      </c>
      <c r="H729" s="47">
        <v>0</v>
      </c>
      <c r="I729" s="47">
        <v>0</v>
      </c>
      <c r="J729" s="47">
        <v>0</v>
      </c>
      <c r="K729" s="47">
        <v>0</v>
      </c>
      <c r="L729" s="47">
        <v>0</v>
      </c>
      <c r="M729" s="47">
        <v>0</v>
      </c>
      <c r="N729" s="47">
        <v>1.6666666666666904E-3</v>
      </c>
      <c r="O729" s="47">
        <v>0</v>
      </c>
      <c r="P729" s="47">
        <v>1.5666666666666627E-2</v>
      </c>
      <c r="Q729" s="47">
        <v>0</v>
      </c>
      <c r="R729" s="47">
        <v>0</v>
      </c>
      <c r="S729" s="47">
        <v>0</v>
      </c>
      <c r="T729" s="47">
        <v>0</v>
      </c>
      <c r="U729" s="47">
        <v>0</v>
      </c>
      <c r="V729" s="47">
        <v>7.8333333333328403E-4</v>
      </c>
      <c r="W729" s="47">
        <v>1.1015166666666678</v>
      </c>
      <c r="X729" s="47">
        <v>0.66266666666666663</v>
      </c>
      <c r="Y729" s="47">
        <v>0</v>
      </c>
      <c r="Z729" s="47">
        <v>0</v>
      </c>
      <c r="AA729" s="47">
        <v>0</v>
      </c>
      <c r="AB729" s="47">
        <v>0</v>
      </c>
      <c r="AC729" s="59"/>
      <c r="AD729" s="60">
        <f t="shared" si="26"/>
        <v>1.7823000000000011</v>
      </c>
      <c r="AE729" s="59"/>
    </row>
    <row r="730" spans="2:31" x14ac:dyDescent="0.3">
      <c r="B730" s="12" t="s">
        <v>2</v>
      </c>
      <c r="C730" s="12"/>
      <c r="D730" s="12"/>
      <c r="E730" s="13">
        <f>SUM(E684:E729)</f>
        <v>0</v>
      </c>
      <c r="F730" s="13">
        <f>SUM(F684:F729)</f>
        <v>0</v>
      </c>
      <c r="G730" s="13">
        <f t="shared" ref="G730:AB730" si="27">SUM(G684:G729)</f>
        <v>0</v>
      </c>
      <c r="H730" s="13">
        <f t="shared" si="27"/>
        <v>0</v>
      </c>
      <c r="I730" s="13">
        <f t="shared" si="27"/>
        <v>0</v>
      </c>
      <c r="J730" s="13">
        <f t="shared" si="27"/>
        <v>0</v>
      </c>
      <c r="K730" s="13">
        <f t="shared" si="27"/>
        <v>0</v>
      </c>
      <c r="L730" s="13">
        <f t="shared" si="27"/>
        <v>0</v>
      </c>
      <c r="M730" s="13">
        <f t="shared" si="27"/>
        <v>0</v>
      </c>
      <c r="N730" s="13">
        <f t="shared" si="27"/>
        <v>222.71715000000006</v>
      </c>
      <c r="O730" s="13">
        <f t="shared" si="27"/>
        <v>199.97026666666665</v>
      </c>
      <c r="P730" s="13">
        <f t="shared" si="27"/>
        <v>249.0910833333333</v>
      </c>
      <c r="Q730" s="13">
        <f t="shared" si="27"/>
        <v>399.44529999999986</v>
      </c>
      <c r="R730" s="13">
        <f t="shared" si="27"/>
        <v>460.62733333333324</v>
      </c>
      <c r="S730" s="13">
        <f t="shared" si="27"/>
        <v>625.10596666666663</v>
      </c>
      <c r="T730" s="13">
        <f t="shared" si="27"/>
        <v>741.69749999999999</v>
      </c>
      <c r="U730" s="13">
        <f>SUM(U684:U729)</f>
        <v>727.72895833333325</v>
      </c>
      <c r="V730" s="13">
        <f t="shared" si="27"/>
        <v>696.94552166666665</v>
      </c>
      <c r="W730" s="13">
        <f>SUM(W684:W729)</f>
        <v>646.91757500000006</v>
      </c>
      <c r="X730" s="13">
        <f t="shared" si="27"/>
        <v>215.96699999999993</v>
      </c>
      <c r="Y730" s="13">
        <f t="shared" si="27"/>
        <v>0</v>
      </c>
      <c r="Z730" s="13">
        <f t="shared" si="27"/>
        <v>0</v>
      </c>
      <c r="AA730" s="13">
        <f t="shared" si="27"/>
        <v>0</v>
      </c>
      <c r="AB730" s="13">
        <f t="shared" si="27"/>
        <v>0</v>
      </c>
      <c r="AC730" s="97">
        <f>SUM(AC684:AE729)</f>
        <v>5186.2136550000005</v>
      </c>
      <c r="AD730" s="97"/>
      <c r="AE730" s="97"/>
    </row>
    <row r="733" spans="2:31" x14ac:dyDescent="0.3">
      <c r="B733" s="8">
        <f>'Resumen-Mensual'!$S$22</f>
        <v>45366</v>
      </c>
    </row>
    <row r="734" spans="2:31" x14ac:dyDescent="0.3">
      <c r="B734" s="8"/>
    </row>
    <row r="735" spans="2:31" x14ac:dyDescent="0.3">
      <c r="B735" s="9" t="s">
        <v>81</v>
      </c>
      <c r="C735" s="10"/>
      <c r="D735" s="10"/>
      <c r="E735" s="11">
        <v>1</v>
      </c>
      <c r="F735" s="11">
        <v>2</v>
      </c>
      <c r="G735" s="11">
        <v>3</v>
      </c>
      <c r="H735" s="11">
        <v>4</v>
      </c>
      <c r="I735" s="11">
        <v>5</v>
      </c>
      <c r="J735" s="11">
        <v>6</v>
      </c>
      <c r="K735" s="11">
        <v>7</v>
      </c>
      <c r="L735" s="11">
        <v>8</v>
      </c>
      <c r="M735" s="11">
        <v>9</v>
      </c>
      <c r="N735" s="11">
        <v>10</v>
      </c>
      <c r="O735" s="11">
        <v>11</v>
      </c>
      <c r="P735" s="11">
        <v>12</v>
      </c>
      <c r="Q735" s="11">
        <v>13</v>
      </c>
      <c r="R735" s="11">
        <v>14</v>
      </c>
      <c r="S735" s="11">
        <v>15</v>
      </c>
      <c r="T735" s="11">
        <v>16</v>
      </c>
      <c r="U735" s="11">
        <v>17</v>
      </c>
      <c r="V735" s="11">
        <v>18</v>
      </c>
      <c r="W735" s="11">
        <v>19</v>
      </c>
      <c r="X735" s="11">
        <v>20</v>
      </c>
      <c r="Y735" s="11">
        <v>21</v>
      </c>
      <c r="Z735" s="11">
        <v>22</v>
      </c>
      <c r="AA735" s="11">
        <v>23</v>
      </c>
      <c r="AB735" s="11">
        <v>24</v>
      </c>
      <c r="AC735" s="88" t="s">
        <v>2</v>
      </c>
      <c r="AD735" s="88"/>
      <c r="AE735" s="88"/>
    </row>
    <row r="736" spans="2:31" x14ac:dyDescent="0.3">
      <c r="B736" s="14" t="s">
        <v>4</v>
      </c>
      <c r="C736" s="50"/>
      <c r="D736" s="50"/>
      <c r="E736" s="46">
        <v>0</v>
      </c>
      <c r="F736" s="47">
        <v>0</v>
      </c>
      <c r="G736" s="46">
        <v>0</v>
      </c>
      <c r="H736" s="47">
        <v>0</v>
      </c>
      <c r="I736" s="46">
        <v>0</v>
      </c>
      <c r="J736" s="47">
        <v>0</v>
      </c>
      <c r="K736" s="46">
        <v>0</v>
      </c>
      <c r="L736" s="47">
        <v>0</v>
      </c>
      <c r="M736" s="46">
        <v>0</v>
      </c>
      <c r="N736" s="47">
        <v>14.428000000000004</v>
      </c>
      <c r="O736" s="46">
        <v>1.0046666666666662</v>
      </c>
      <c r="P736" s="47">
        <v>0</v>
      </c>
      <c r="Q736" s="46">
        <v>0</v>
      </c>
      <c r="R736" s="47">
        <v>0.22616666666666654</v>
      </c>
      <c r="S736" s="46">
        <v>0</v>
      </c>
      <c r="T736" s="47">
        <v>1.5989999999999986</v>
      </c>
      <c r="U736" s="46">
        <v>1.3021666666666678</v>
      </c>
      <c r="V736" s="47">
        <v>0</v>
      </c>
      <c r="W736" s="46">
        <v>0</v>
      </c>
      <c r="X736" s="47">
        <v>0.57791666666666686</v>
      </c>
      <c r="Y736" s="46">
        <v>0</v>
      </c>
      <c r="Z736" s="47">
        <v>0</v>
      </c>
      <c r="AA736" s="46">
        <v>0</v>
      </c>
      <c r="AB736" s="47">
        <v>0</v>
      </c>
      <c r="AC736" s="61"/>
      <c r="AD736" s="62">
        <f>SUM(E736:AB736)</f>
        <v>19.137916666666669</v>
      </c>
      <c r="AE736" s="61"/>
    </row>
    <row r="737" spans="2:31" x14ac:dyDescent="0.3">
      <c r="B737" s="14" t="s">
        <v>5</v>
      </c>
      <c r="C737" s="14"/>
      <c r="D737" s="14"/>
      <c r="E737" s="46">
        <v>0</v>
      </c>
      <c r="F737" s="47">
        <v>0</v>
      </c>
      <c r="G737" s="46">
        <v>0</v>
      </c>
      <c r="H737" s="47">
        <v>0</v>
      </c>
      <c r="I737" s="46">
        <v>0</v>
      </c>
      <c r="J737" s="47">
        <v>0</v>
      </c>
      <c r="K737" s="46">
        <v>0</v>
      </c>
      <c r="L737" s="47">
        <v>0</v>
      </c>
      <c r="M737" s="46">
        <v>0</v>
      </c>
      <c r="N737" s="47">
        <v>1.6666666666666311E-4</v>
      </c>
      <c r="O737" s="46">
        <v>1.8973333333333329</v>
      </c>
      <c r="P737" s="47">
        <v>1.8279999999999998</v>
      </c>
      <c r="Q737" s="46">
        <v>0</v>
      </c>
      <c r="R737" s="47">
        <v>7.4648333333333339</v>
      </c>
      <c r="S737" s="46">
        <v>5.5326666666666648</v>
      </c>
      <c r="T737" s="47">
        <v>16.502999999999997</v>
      </c>
      <c r="U737" s="46">
        <v>26.903833333333328</v>
      </c>
      <c r="V737" s="47">
        <v>6.7681999999999984</v>
      </c>
      <c r="W737" s="46">
        <v>0</v>
      </c>
      <c r="X737" s="47">
        <v>0</v>
      </c>
      <c r="Y737" s="46">
        <v>0</v>
      </c>
      <c r="Z737" s="47">
        <v>0</v>
      </c>
      <c r="AA737" s="46">
        <v>0</v>
      </c>
      <c r="AB737" s="47">
        <v>0</v>
      </c>
      <c r="AC737" s="59"/>
      <c r="AD737" s="60">
        <f>SUM(E737:AB737)</f>
        <v>66.898033333333316</v>
      </c>
      <c r="AE737" s="59"/>
    </row>
    <row r="738" spans="2:31" x14ac:dyDescent="0.3">
      <c r="B738" s="14" t="s">
        <v>6</v>
      </c>
      <c r="C738" s="14"/>
      <c r="D738" s="14"/>
      <c r="E738" s="46">
        <v>0</v>
      </c>
      <c r="F738" s="47">
        <v>0</v>
      </c>
      <c r="G738" s="46">
        <v>0</v>
      </c>
      <c r="H738" s="47">
        <v>0</v>
      </c>
      <c r="I738" s="46">
        <v>0</v>
      </c>
      <c r="J738" s="47">
        <v>0</v>
      </c>
      <c r="K738" s="46">
        <v>0</v>
      </c>
      <c r="L738" s="47">
        <v>0</v>
      </c>
      <c r="M738" s="46">
        <v>0</v>
      </c>
      <c r="N738" s="47">
        <v>0</v>
      </c>
      <c r="O738" s="46">
        <v>0.5224000000000002</v>
      </c>
      <c r="P738" s="47">
        <v>4.1320000000000023</v>
      </c>
      <c r="Q738" s="46">
        <v>20.893666666666647</v>
      </c>
      <c r="R738" s="47">
        <v>39.176833333333327</v>
      </c>
      <c r="S738" s="46">
        <v>26.018000000000015</v>
      </c>
      <c r="T738" s="47">
        <v>33.224166666666683</v>
      </c>
      <c r="U738" s="46">
        <v>33.85500000000004</v>
      </c>
      <c r="V738" s="47">
        <v>28.204833333333355</v>
      </c>
      <c r="W738" s="46">
        <v>16.85433333333334</v>
      </c>
      <c r="X738" s="47">
        <v>0.46750499999999989</v>
      </c>
      <c r="Y738" s="46">
        <v>0</v>
      </c>
      <c r="Z738" s="47">
        <v>0</v>
      </c>
      <c r="AA738" s="46">
        <v>0</v>
      </c>
      <c r="AB738" s="47">
        <v>0</v>
      </c>
      <c r="AC738" s="59"/>
      <c r="AD738" s="60">
        <f t="shared" ref="AD738:AD781" si="28">SUM(E738:AB738)</f>
        <v>203.34873833333339</v>
      </c>
      <c r="AE738" s="59"/>
    </row>
    <row r="739" spans="2:31" x14ac:dyDescent="0.3">
      <c r="B739" s="14" t="s">
        <v>106</v>
      </c>
      <c r="C739" s="14"/>
      <c r="D739" s="14"/>
      <c r="E739" s="46">
        <v>0</v>
      </c>
      <c r="F739" s="47">
        <v>0</v>
      </c>
      <c r="G739" s="46">
        <v>0</v>
      </c>
      <c r="H739" s="47">
        <v>0</v>
      </c>
      <c r="I739" s="46">
        <v>0</v>
      </c>
      <c r="J739" s="47">
        <v>0</v>
      </c>
      <c r="K739" s="46">
        <v>0</v>
      </c>
      <c r="L739" s="47">
        <v>0</v>
      </c>
      <c r="M739" s="46">
        <v>0</v>
      </c>
      <c r="N739" s="47">
        <v>0.28368333333333334</v>
      </c>
      <c r="O739" s="46">
        <v>1.605666666666667</v>
      </c>
      <c r="P739" s="47">
        <v>5.4780000000000042</v>
      </c>
      <c r="Q739" s="46">
        <v>21.844333333333331</v>
      </c>
      <c r="R739" s="47">
        <v>47.240633333333328</v>
      </c>
      <c r="S739" s="46">
        <v>46.727499999999999</v>
      </c>
      <c r="T739" s="47">
        <v>65.818000000000012</v>
      </c>
      <c r="U739" s="46">
        <v>80.551833333333363</v>
      </c>
      <c r="V739" s="47">
        <v>84.540366666666628</v>
      </c>
      <c r="W739" s="46">
        <v>68.12615000000001</v>
      </c>
      <c r="X739" s="47">
        <v>8.5175750000000008</v>
      </c>
      <c r="Y739" s="46">
        <v>0</v>
      </c>
      <c r="Z739" s="47">
        <v>0</v>
      </c>
      <c r="AA739" s="46">
        <v>0</v>
      </c>
      <c r="AB739" s="47">
        <v>0</v>
      </c>
      <c r="AC739" s="59"/>
      <c r="AD739" s="60">
        <f t="shared" si="28"/>
        <v>430.73374166666667</v>
      </c>
      <c r="AE739" s="59"/>
    </row>
    <row r="740" spans="2:31" x14ac:dyDescent="0.3">
      <c r="B740" s="14" t="s">
        <v>7</v>
      </c>
      <c r="C740" s="14"/>
      <c r="D740" s="14"/>
      <c r="E740" s="46">
        <v>0</v>
      </c>
      <c r="F740" s="47">
        <v>0</v>
      </c>
      <c r="G740" s="46">
        <v>0</v>
      </c>
      <c r="H740" s="47">
        <v>0</v>
      </c>
      <c r="I740" s="46">
        <v>0</v>
      </c>
      <c r="J740" s="47">
        <v>0</v>
      </c>
      <c r="K740" s="46">
        <v>0</v>
      </c>
      <c r="L740" s="47">
        <v>0</v>
      </c>
      <c r="M740" s="46">
        <v>0</v>
      </c>
      <c r="N740" s="47">
        <v>0.85366666666666657</v>
      </c>
      <c r="O740" s="46">
        <v>7.904333333333331</v>
      </c>
      <c r="P740" s="47">
        <v>5.693500000000002</v>
      </c>
      <c r="Q740" s="46">
        <v>16.473333333333326</v>
      </c>
      <c r="R740" s="47">
        <v>30.632133333333336</v>
      </c>
      <c r="S740" s="46">
        <v>35.325499999999998</v>
      </c>
      <c r="T740" s="47">
        <v>47.618166666666681</v>
      </c>
      <c r="U740" s="46">
        <v>63.813833333333356</v>
      </c>
      <c r="V740" s="47">
        <v>65.789533333333338</v>
      </c>
      <c r="W740" s="46">
        <v>52.160483333333318</v>
      </c>
      <c r="X740" s="47">
        <v>6.6441750000000006</v>
      </c>
      <c r="Y740" s="46">
        <v>0</v>
      </c>
      <c r="Z740" s="47">
        <v>0</v>
      </c>
      <c r="AA740" s="46">
        <v>0</v>
      </c>
      <c r="AB740" s="47">
        <v>0</v>
      </c>
      <c r="AC740" s="59"/>
      <c r="AD740" s="60">
        <f t="shared" si="28"/>
        <v>332.90865833333339</v>
      </c>
      <c r="AE740" s="59"/>
    </row>
    <row r="741" spans="2:31" x14ac:dyDescent="0.3">
      <c r="B741" s="14" t="s">
        <v>8</v>
      </c>
      <c r="C741" s="14"/>
      <c r="D741" s="14"/>
      <c r="E741" s="46">
        <v>0</v>
      </c>
      <c r="F741" s="47">
        <v>0</v>
      </c>
      <c r="G741" s="46">
        <v>0</v>
      </c>
      <c r="H741" s="47">
        <v>0</v>
      </c>
      <c r="I741" s="46">
        <v>0</v>
      </c>
      <c r="J741" s="47">
        <v>0</v>
      </c>
      <c r="K741" s="46">
        <v>0</v>
      </c>
      <c r="L741" s="47">
        <v>0</v>
      </c>
      <c r="M741" s="46">
        <v>0</v>
      </c>
      <c r="N741" s="47">
        <v>2.369833333333331</v>
      </c>
      <c r="O741" s="46">
        <v>0.25500000000000034</v>
      </c>
      <c r="P741" s="47">
        <v>0.629</v>
      </c>
      <c r="Q741" s="46">
        <v>3.8018333333333327</v>
      </c>
      <c r="R741" s="47">
        <v>11.227499999999988</v>
      </c>
      <c r="S741" s="46">
        <v>24.951333333333345</v>
      </c>
      <c r="T741" s="47">
        <v>32.161000000000044</v>
      </c>
      <c r="U741" s="46">
        <v>7.5988999999999995</v>
      </c>
      <c r="V741" s="47">
        <v>7.2822466666666665</v>
      </c>
      <c r="W741" s="46">
        <v>0</v>
      </c>
      <c r="X741" s="47">
        <v>0</v>
      </c>
      <c r="Y741" s="46">
        <v>0</v>
      </c>
      <c r="Z741" s="47">
        <v>0</v>
      </c>
      <c r="AA741" s="46">
        <v>0</v>
      </c>
      <c r="AB741" s="47">
        <v>0</v>
      </c>
      <c r="AC741" s="59"/>
      <c r="AD741" s="60">
        <f t="shared" si="28"/>
        <v>90.276646666666707</v>
      </c>
      <c r="AE741" s="59"/>
    </row>
    <row r="742" spans="2:31" x14ac:dyDescent="0.3">
      <c r="B742" s="14" t="s">
        <v>9</v>
      </c>
      <c r="C742" s="14"/>
      <c r="D742" s="14"/>
      <c r="E742" s="46">
        <v>0</v>
      </c>
      <c r="F742" s="47">
        <v>0</v>
      </c>
      <c r="G742" s="46">
        <v>0</v>
      </c>
      <c r="H742" s="47">
        <v>0</v>
      </c>
      <c r="I742" s="46">
        <v>0</v>
      </c>
      <c r="J742" s="47">
        <v>0</v>
      </c>
      <c r="K742" s="46">
        <v>0</v>
      </c>
      <c r="L742" s="47">
        <v>0</v>
      </c>
      <c r="M742" s="46">
        <v>0</v>
      </c>
      <c r="N742" s="47">
        <v>4.9538833333333283</v>
      </c>
      <c r="O742" s="46">
        <v>2.8461666666666661</v>
      </c>
      <c r="P742" s="47">
        <v>2.477666666666666</v>
      </c>
      <c r="Q742" s="46">
        <v>4.302666666666668</v>
      </c>
      <c r="R742" s="47">
        <v>4.8050166666666652</v>
      </c>
      <c r="S742" s="46">
        <v>0</v>
      </c>
      <c r="T742" s="47">
        <v>3.0265000000000004</v>
      </c>
      <c r="U742" s="46">
        <v>3.6440999999999999</v>
      </c>
      <c r="V742" s="47">
        <v>10.001450000000002</v>
      </c>
      <c r="W742" s="46">
        <v>22.06966666666667</v>
      </c>
      <c r="X742" s="47">
        <v>4.772549999999999</v>
      </c>
      <c r="Y742" s="46">
        <v>0</v>
      </c>
      <c r="Z742" s="47">
        <v>0</v>
      </c>
      <c r="AA742" s="46">
        <v>0</v>
      </c>
      <c r="AB742" s="47">
        <v>0</v>
      </c>
      <c r="AC742" s="59"/>
      <c r="AD742" s="60">
        <f t="shared" si="28"/>
        <v>62.899666666666661</v>
      </c>
      <c r="AE742" s="59"/>
    </row>
    <row r="743" spans="2:31" x14ac:dyDescent="0.3">
      <c r="B743" s="14" t="s">
        <v>10</v>
      </c>
      <c r="C743" s="14"/>
      <c r="D743" s="14"/>
      <c r="E743" s="46">
        <v>0</v>
      </c>
      <c r="F743" s="47">
        <v>0</v>
      </c>
      <c r="G743" s="46">
        <v>0</v>
      </c>
      <c r="H743" s="47">
        <v>0</v>
      </c>
      <c r="I743" s="46">
        <v>0</v>
      </c>
      <c r="J743" s="47">
        <v>0</v>
      </c>
      <c r="K743" s="46">
        <v>0</v>
      </c>
      <c r="L743" s="47">
        <v>0</v>
      </c>
      <c r="M743" s="46">
        <v>0</v>
      </c>
      <c r="N743" s="47">
        <v>1.2992499999999996</v>
      </c>
      <c r="O743" s="46">
        <v>2.6566666666666659E-2</v>
      </c>
      <c r="P743" s="47">
        <v>2.1972000000000009</v>
      </c>
      <c r="Q743" s="46">
        <v>6.3193333333333301</v>
      </c>
      <c r="R743" s="47">
        <v>6.4813333333333309</v>
      </c>
      <c r="S743" s="46">
        <v>11.441000000000001</v>
      </c>
      <c r="T743" s="47">
        <v>19.134166666666665</v>
      </c>
      <c r="U743" s="46">
        <v>8.7543333333333351</v>
      </c>
      <c r="V743" s="47">
        <v>0</v>
      </c>
      <c r="W743" s="46">
        <v>0</v>
      </c>
      <c r="X743" s="47">
        <v>0</v>
      </c>
      <c r="Y743" s="46">
        <v>0</v>
      </c>
      <c r="Z743" s="47">
        <v>0</v>
      </c>
      <c r="AA743" s="46">
        <v>0</v>
      </c>
      <c r="AB743" s="47">
        <v>0</v>
      </c>
      <c r="AC743" s="59"/>
      <c r="AD743" s="60">
        <f t="shared" si="28"/>
        <v>55.653183333333331</v>
      </c>
      <c r="AE743" s="59"/>
    </row>
    <row r="744" spans="2:31" x14ac:dyDescent="0.3">
      <c r="B744" s="14" t="s">
        <v>11</v>
      </c>
      <c r="C744" s="14"/>
      <c r="D744" s="14"/>
      <c r="E744" s="46">
        <v>0</v>
      </c>
      <c r="F744" s="47">
        <v>0</v>
      </c>
      <c r="G744" s="46">
        <v>0</v>
      </c>
      <c r="H744" s="47">
        <v>0</v>
      </c>
      <c r="I744" s="46">
        <v>0</v>
      </c>
      <c r="J744" s="47">
        <v>0</v>
      </c>
      <c r="K744" s="46">
        <v>0</v>
      </c>
      <c r="L744" s="47">
        <v>0</v>
      </c>
      <c r="M744" s="46">
        <v>0</v>
      </c>
      <c r="N744" s="47">
        <v>2.3657000000000012</v>
      </c>
      <c r="O744" s="46">
        <v>0.7102499999999996</v>
      </c>
      <c r="P744" s="47">
        <v>4.0954999999999995</v>
      </c>
      <c r="Q744" s="46">
        <v>9.4858333333333302</v>
      </c>
      <c r="R744" s="47">
        <v>5.1828666666666692</v>
      </c>
      <c r="S744" s="46">
        <v>0</v>
      </c>
      <c r="T744" s="47">
        <v>3.7909999999999986</v>
      </c>
      <c r="U744" s="46">
        <v>3.0842166666666659</v>
      </c>
      <c r="V744" s="47">
        <v>0</v>
      </c>
      <c r="W744" s="46">
        <v>0</v>
      </c>
      <c r="X744" s="47">
        <v>0</v>
      </c>
      <c r="Y744" s="46">
        <v>0</v>
      </c>
      <c r="Z744" s="47">
        <v>0</v>
      </c>
      <c r="AA744" s="46">
        <v>0</v>
      </c>
      <c r="AB744" s="47">
        <v>0</v>
      </c>
      <c r="AC744" s="59"/>
      <c r="AD744" s="60">
        <f t="shared" si="28"/>
        <v>28.715366666666664</v>
      </c>
      <c r="AE744" s="59"/>
    </row>
    <row r="745" spans="2:31" x14ac:dyDescent="0.3">
      <c r="B745" s="14" t="s">
        <v>12</v>
      </c>
      <c r="C745" s="14"/>
      <c r="D745" s="14"/>
      <c r="E745" s="46">
        <v>0</v>
      </c>
      <c r="F745" s="47">
        <v>0</v>
      </c>
      <c r="G745" s="46">
        <v>0</v>
      </c>
      <c r="H745" s="47">
        <v>0</v>
      </c>
      <c r="I745" s="46">
        <v>0</v>
      </c>
      <c r="J745" s="47">
        <v>0</v>
      </c>
      <c r="K745" s="46">
        <v>0</v>
      </c>
      <c r="L745" s="47">
        <v>0</v>
      </c>
      <c r="M745" s="46">
        <v>0</v>
      </c>
      <c r="N745" s="47">
        <v>4.0140000000000011</v>
      </c>
      <c r="O745" s="46">
        <v>3.8720000000000012</v>
      </c>
      <c r="P745" s="47">
        <v>3.9458333333333333</v>
      </c>
      <c r="Q745" s="46">
        <v>3.9334999999999996</v>
      </c>
      <c r="R745" s="47">
        <v>2.1649999999999996</v>
      </c>
      <c r="S745" s="46">
        <v>0</v>
      </c>
      <c r="T745" s="47">
        <v>5.4491666666666667</v>
      </c>
      <c r="U745" s="46">
        <v>4.640833333333334</v>
      </c>
      <c r="V745" s="47">
        <v>0</v>
      </c>
      <c r="W745" s="46">
        <v>0</v>
      </c>
      <c r="X745" s="47">
        <v>0</v>
      </c>
      <c r="Y745" s="46">
        <v>0</v>
      </c>
      <c r="Z745" s="47">
        <v>0</v>
      </c>
      <c r="AA745" s="46">
        <v>0</v>
      </c>
      <c r="AB745" s="47">
        <v>0</v>
      </c>
      <c r="AC745" s="59"/>
      <c r="AD745" s="60">
        <f t="shared" si="28"/>
        <v>28.020333333333333</v>
      </c>
      <c r="AE745" s="59"/>
    </row>
    <row r="746" spans="2:31" x14ac:dyDescent="0.3">
      <c r="B746" s="14" t="s">
        <v>13</v>
      </c>
      <c r="C746" s="14"/>
      <c r="D746" s="14"/>
      <c r="E746" s="46">
        <v>0</v>
      </c>
      <c r="F746" s="47">
        <v>0</v>
      </c>
      <c r="G746" s="46">
        <v>0</v>
      </c>
      <c r="H746" s="47">
        <v>0</v>
      </c>
      <c r="I746" s="46">
        <v>0</v>
      </c>
      <c r="J746" s="47">
        <v>0</v>
      </c>
      <c r="K746" s="46">
        <v>0</v>
      </c>
      <c r="L746" s="47">
        <v>0</v>
      </c>
      <c r="M746" s="46">
        <v>0</v>
      </c>
      <c r="N746" s="47">
        <v>0</v>
      </c>
      <c r="O746" s="46">
        <v>0</v>
      </c>
      <c r="P746" s="47">
        <v>0</v>
      </c>
      <c r="Q746" s="46">
        <v>0</v>
      </c>
      <c r="R746" s="47">
        <v>0</v>
      </c>
      <c r="S746" s="46">
        <v>18.654999999999998</v>
      </c>
      <c r="T746" s="47">
        <v>41.744000000000021</v>
      </c>
      <c r="U746" s="46">
        <v>17.676333333333332</v>
      </c>
      <c r="V746" s="47">
        <v>9.7875000000000014</v>
      </c>
      <c r="W746" s="46">
        <v>19.479333333333336</v>
      </c>
      <c r="X746" s="47">
        <v>3.9791666666666656</v>
      </c>
      <c r="Y746" s="46">
        <v>0</v>
      </c>
      <c r="Z746" s="47">
        <v>0</v>
      </c>
      <c r="AA746" s="46">
        <v>0</v>
      </c>
      <c r="AB746" s="47">
        <v>0</v>
      </c>
      <c r="AC746" s="59"/>
      <c r="AD746" s="60">
        <f t="shared" si="28"/>
        <v>111.32133333333336</v>
      </c>
      <c r="AE746" s="59"/>
    </row>
    <row r="747" spans="2:31" x14ac:dyDescent="0.3">
      <c r="B747" s="14" t="s">
        <v>14</v>
      </c>
      <c r="C747" s="14"/>
      <c r="D747" s="14"/>
      <c r="E747" s="46">
        <v>0</v>
      </c>
      <c r="F747" s="47">
        <v>0</v>
      </c>
      <c r="G747" s="46">
        <v>0</v>
      </c>
      <c r="H747" s="47">
        <v>0</v>
      </c>
      <c r="I747" s="46">
        <v>0</v>
      </c>
      <c r="J747" s="47">
        <v>0</v>
      </c>
      <c r="K747" s="46">
        <v>0</v>
      </c>
      <c r="L747" s="47">
        <v>0</v>
      </c>
      <c r="M747" s="46">
        <v>0</v>
      </c>
      <c r="N747" s="47">
        <v>0</v>
      </c>
      <c r="O747" s="46">
        <v>0</v>
      </c>
      <c r="P747" s="47">
        <v>0</v>
      </c>
      <c r="Q747" s="46">
        <v>0</v>
      </c>
      <c r="R747" s="47">
        <v>0</v>
      </c>
      <c r="S747" s="46">
        <v>0</v>
      </c>
      <c r="T747" s="47">
        <v>0</v>
      </c>
      <c r="U747" s="46">
        <v>0</v>
      </c>
      <c r="V747" s="47">
        <v>0</v>
      </c>
      <c r="W747" s="46">
        <v>0</v>
      </c>
      <c r="X747" s="47">
        <v>0</v>
      </c>
      <c r="Y747" s="46">
        <v>0</v>
      </c>
      <c r="Z747" s="47">
        <v>0</v>
      </c>
      <c r="AA747" s="46">
        <v>0</v>
      </c>
      <c r="AB747" s="47">
        <v>0</v>
      </c>
      <c r="AC747" s="59"/>
      <c r="AD747" s="60">
        <f t="shared" si="28"/>
        <v>0</v>
      </c>
      <c r="AE747" s="59"/>
    </row>
    <row r="748" spans="2:31" x14ac:dyDescent="0.3">
      <c r="B748" s="14" t="s">
        <v>15</v>
      </c>
      <c r="C748" s="14"/>
      <c r="D748" s="14"/>
      <c r="E748" s="46">
        <v>0</v>
      </c>
      <c r="F748" s="47">
        <v>0</v>
      </c>
      <c r="G748" s="46">
        <v>0</v>
      </c>
      <c r="H748" s="47">
        <v>0</v>
      </c>
      <c r="I748" s="46">
        <v>0</v>
      </c>
      <c r="J748" s="47">
        <v>0</v>
      </c>
      <c r="K748" s="46">
        <v>0</v>
      </c>
      <c r="L748" s="47">
        <v>0</v>
      </c>
      <c r="M748" s="46">
        <v>0</v>
      </c>
      <c r="N748" s="47">
        <v>1.7080000000000006</v>
      </c>
      <c r="O748" s="46">
        <v>0.22100000000000014</v>
      </c>
      <c r="P748" s="47">
        <v>0</v>
      </c>
      <c r="Q748" s="46">
        <v>0</v>
      </c>
      <c r="R748" s="47">
        <v>0</v>
      </c>
      <c r="S748" s="46">
        <v>0</v>
      </c>
      <c r="T748" s="47">
        <v>14.144499999999997</v>
      </c>
      <c r="U748" s="46">
        <v>21.100499999999997</v>
      </c>
      <c r="V748" s="47">
        <v>31.325000000000006</v>
      </c>
      <c r="W748" s="46">
        <v>35.296333333333337</v>
      </c>
      <c r="X748" s="47">
        <v>6.8130000000000015</v>
      </c>
      <c r="Y748" s="46">
        <v>0</v>
      </c>
      <c r="Z748" s="47">
        <v>0</v>
      </c>
      <c r="AA748" s="46">
        <v>0</v>
      </c>
      <c r="AB748" s="47">
        <v>0</v>
      </c>
      <c r="AC748" s="59"/>
      <c r="AD748" s="60">
        <f t="shared" si="28"/>
        <v>110.60833333333333</v>
      </c>
      <c r="AE748" s="59"/>
    </row>
    <row r="749" spans="2:31" x14ac:dyDescent="0.3">
      <c r="B749" s="14" t="s">
        <v>16</v>
      </c>
      <c r="C749" s="14"/>
      <c r="D749" s="14"/>
      <c r="E749" s="46">
        <v>0</v>
      </c>
      <c r="F749" s="47">
        <v>0</v>
      </c>
      <c r="G749" s="46">
        <v>0</v>
      </c>
      <c r="H749" s="47">
        <v>0</v>
      </c>
      <c r="I749" s="46">
        <v>0</v>
      </c>
      <c r="J749" s="47">
        <v>0</v>
      </c>
      <c r="K749" s="46">
        <v>0</v>
      </c>
      <c r="L749" s="47">
        <v>0</v>
      </c>
      <c r="M749" s="46">
        <v>0</v>
      </c>
      <c r="N749" s="47">
        <v>1.6833333333333419E-2</v>
      </c>
      <c r="O749" s="46">
        <v>7.2166666666666615E-2</v>
      </c>
      <c r="P749" s="47">
        <v>6.4166666666666636E-2</v>
      </c>
      <c r="Q749" s="46">
        <v>0</v>
      </c>
      <c r="R749" s="47">
        <v>0</v>
      </c>
      <c r="S749" s="46">
        <v>2.4999999999999172E-3</v>
      </c>
      <c r="T749" s="47">
        <v>3.3325000000000005</v>
      </c>
      <c r="U749" s="46">
        <v>1.6230000000000013</v>
      </c>
      <c r="V749" s="47">
        <v>6.3708333333333327</v>
      </c>
      <c r="W749" s="46">
        <v>7.4313333333333356</v>
      </c>
      <c r="X749" s="47">
        <v>2.3240000000000003</v>
      </c>
      <c r="Y749" s="46">
        <v>0</v>
      </c>
      <c r="Z749" s="47">
        <v>0</v>
      </c>
      <c r="AA749" s="46">
        <v>0</v>
      </c>
      <c r="AB749" s="47">
        <v>0</v>
      </c>
      <c r="AC749" s="59"/>
      <c r="AD749" s="60">
        <f t="shared" si="28"/>
        <v>21.237333333333339</v>
      </c>
      <c r="AE749" s="59"/>
    </row>
    <row r="750" spans="2:31" x14ac:dyDescent="0.3">
      <c r="B750" s="14" t="s">
        <v>17</v>
      </c>
      <c r="C750" s="14"/>
      <c r="D750" s="14"/>
      <c r="E750" s="46">
        <v>0</v>
      </c>
      <c r="F750" s="47">
        <v>0</v>
      </c>
      <c r="G750" s="46">
        <v>0</v>
      </c>
      <c r="H750" s="47">
        <v>0</v>
      </c>
      <c r="I750" s="46">
        <v>0</v>
      </c>
      <c r="J750" s="47">
        <v>0</v>
      </c>
      <c r="K750" s="46">
        <v>0</v>
      </c>
      <c r="L750" s="47">
        <v>0</v>
      </c>
      <c r="M750" s="46">
        <v>0</v>
      </c>
      <c r="N750" s="47">
        <v>2.9999999999999953E-3</v>
      </c>
      <c r="O750" s="46">
        <v>1.6666666666666311E-4</v>
      </c>
      <c r="P750" s="47">
        <v>2.4700000000000006</v>
      </c>
      <c r="Q750" s="46">
        <v>18.308333333333323</v>
      </c>
      <c r="R750" s="47">
        <v>42.807000000000002</v>
      </c>
      <c r="S750" s="46">
        <v>63.296833333333339</v>
      </c>
      <c r="T750" s="47">
        <v>72.21316666666668</v>
      </c>
      <c r="U750" s="46">
        <v>47.772166666666678</v>
      </c>
      <c r="V750" s="47">
        <v>8.3031249999999961</v>
      </c>
      <c r="W750" s="46">
        <v>0</v>
      </c>
      <c r="X750" s="47">
        <v>0</v>
      </c>
      <c r="Y750" s="46">
        <v>0</v>
      </c>
      <c r="Z750" s="47">
        <v>0</v>
      </c>
      <c r="AA750" s="46">
        <v>0</v>
      </c>
      <c r="AB750" s="47">
        <v>0</v>
      </c>
      <c r="AC750" s="59"/>
      <c r="AD750" s="60">
        <f t="shared" si="28"/>
        <v>255.17379166666669</v>
      </c>
      <c r="AE750" s="59"/>
    </row>
    <row r="751" spans="2:31" x14ac:dyDescent="0.3">
      <c r="B751" s="14" t="s">
        <v>18</v>
      </c>
      <c r="C751" s="14"/>
      <c r="D751" s="14"/>
      <c r="E751" s="46">
        <v>0</v>
      </c>
      <c r="F751" s="47">
        <v>0</v>
      </c>
      <c r="G751" s="46">
        <v>0</v>
      </c>
      <c r="H751" s="47">
        <v>0</v>
      </c>
      <c r="I751" s="46">
        <v>0</v>
      </c>
      <c r="J751" s="47">
        <v>0</v>
      </c>
      <c r="K751" s="46">
        <v>0</v>
      </c>
      <c r="L751" s="47">
        <v>0</v>
      </c>
      <c r="M751" s="46">
        <v>0</v>
      </c>
      <c r="N751" s="47">
        <v>3.8591666666666682</v>
      </c>
      <c r="O751" s="46">
        <v>4.8031666666666668</v>
      </c>
      <c r="P751" s="47">
        <v>3.7595000000000001</v>
      </c>
      <c r="Q751" s="46">
        <v>8.695666666666666</v>
      </c>
      <c r="R751" s="47">
        <v>5.4396666666666667</v>
      </c>
      <c r="S751" s="46">
        <v>0</v>
      </c>
      <c r="T751" s="47">
        <v>0</v>
      </c>
      <c r="U751" s="46">
        <v>3.8866666666666645</v>
      </c>
      <c r="V751" s="47">
        <v>8.9861666666666675</v>
      </c>
      <c r="W751" s="46">
        <v>12.210000000000003</v>
      </c>
      <c r="X751" s="47">
        <v>3.5301666666666676</v>
      </c>
      <c r="Y751" s="46">
        <v>0</v>
      </c>
      <c r="Z751" s="47">
        <v>0</v>
      </c>
      <c r="AA751" s="46">
        <v>0</v>
      </c>
      <c r="AB751" s="47">
        <v>0</v>
      </c>
      <c r="AC751" s="59"/>
      <c r="AD751" s="60">
        <f t="shared" si="28"/>
        <v>55.170166666666667</v>
      </c>
      <c r="AE751" s="59"/>
    </row>
    <row r="752" spans="2:31" x14ac:dyDescent="0.3">
      <c r="B752" s="14" t="s">
        <v>19</v>
      </c>
      <c r="C752" s="14"/>
      <c r="D752" s="14"/>
      <c r="E752" s="46">
        <v>0</v>
      </c>
      <c r="F752" s="47">
        <v>0</v>
      </c>
      <c r="G752" s="46">
        <v>0</v>
      </c>
      <c r="H752" s="47">
        <v>0</v>
      </c>
      <c r="I752" s="46">
        <v>0</v>
      </c>
      <c r="J752" s="47">
        <v>0</v>
      </c>
      <c r="K752" s="46">
        <v>0</v>
      </c>
      <c r="L752" s="47">
        <v>0</v>
      </c>
      <c r="M752" s="46">
        <v>0</v>
      </c>
      <c r="N752" s="47">
        <v>0</v>
      </c>
      <c r="O752" s="46">
        <v>0</v>
      </c>
      <c r="P752" s="47">
        <v>0.20716666666666683</v>
      </c>
      <c r="Q752" s="46">
        <v>0</v>
      </c>
      <c r="R752" s="47">
        <v>0</v>
      </c>
      <c r="S752" s="46">
        <v>0</v>
      </c>
      <c r="T752" s="47">
        <v>0</v>
      </c>
      <c r="U752" s="46">
        <v>7.971666666666672</v>
      </c>
      <c r="V752" s="47">
        <v>11.187166666666668</v>
      </c>
      <c r="W752" s="46">
        <v>8.0363333333333333</v>
      </c>
      <c r="X752" s="47">
        <v>2.1949166666666655</v>
      </c>
      <c r="Y752" s="46">
        <v>0</v>
      </c>
      <c r="Z752" s="47">
        <v>0</v>
      </c>
      <c r="AA752" s="46">
        <v>0</v>
      </c>
      <c r="AB752" s="47">
        <v>0</v>
      </c>
      <c r="AC752" s="59"/>
      <c r="AD752" s="60">
        <f t="shared" si="28"/>
        <v>29.597250000000003</v>
      </c>
      <c r="AE752" s="59"/>
    </row>
    <row r="753" spans="2:31" x14ac:dyDescent="0.3">
      <c r="B753" s="4" t="s">
        <v>20</v>
      </c>
      <c r="C753" s="4"/>
      <c r="D753" s="4"/>
      <c r="E753" s="46">
        <v>0</v>
      </c>
      <c r="F753" s="47">
        <v>0</v>
      </c>
      <c r="G753" s="46">
        <v>0</v>
      </c>
      <c r="H753" s="47">
        <v>0</v>
      </c>
      <c r="I753" s="46">
        <v>0</v>
      </c>
      <c r="J753" s="47">
        <v>0</v>
      </c>
      <c r="K753" s="46">
        <v>0</v>
      </c>
      <c r="L753" s="47">
        <v>0</v>
      </c>
      <c r="M753" s="46">
        <v>0</v>
      </c>
      <c r="N753" s="47">
        <v>1.2615000000000003</v>
      </c>
      <c r="O753" s="46">
        <v>2.3136666666666668</v>
      </c>
      <c r="P753" s="47">
        <v>2.8045000000000004</v>
      </c>
      <c r="Q753" s="46">
        <v>6.0141666666666671</v>
      </c>
      <c r="R753" s="47">
        <v>4.9090000000000016</v>
      </c>
      <c r="S753" s="46">
        <v>4.1666666666667256E-3</v>
      </c>
      <c r="T753" s="47">
        <v>3.1273333333333353</v>
      </c>
      <c r="U753" s="46">
        <v>5.0613333333333337</v>
      </c>
      <c r="V753" s="47">
        <v>6.8938333333333315</v>
      </c>
      <c r="W753" s="46">
        <v>7.1931666666666674</v>
      </c>
      <c r="X753" s="47">
        <v>1.5405000000000004</v>
      </c>
      <c r="Y753" s="46">
        <v>0</v>
      </c>
      <c r="Z753" s="47">
        <v>0</v>
      </c>
      <c r="AA753" s="46">
        <v>0</v>
      </c>
      <c r="AB753" s="47">
        <v>0</v>
      </c>
      <c r="AC753" s="59"/>
      <c r="AD753" s="60">
        <f t="shared" si="28"/>
        <v>41.123166666666677</v>
      </c>
      <c r="AE753" s="59"/>
    </row>
    <row r="754" spans="2:31" x14ac:dyDescent="0.3">
      <c r="B754" s="4" t="s">
        <v>21</v>
      </c>
      <c r="C754" s="4"/>
      <c r="D754" s="4"/>
      <c r="E754" s="46">
        <v>0</v>
      </c>
      <c r="F754" s="47">
        <v>0</v>
      </c>
      <c r="G754" s="46">
        <v>0</v>
      </c>
      <c r="H754" s="47">
        <v>0</v>
      </c>
      <c r="I754" s="46">
        <v>0</v>
      </c>
      <c r="J754" s="47">
        <v>0</v>
      </c>
      <c r="K754" s="46">
        <v>0</v>
      </c>
      <c r="L754" s="47">
        <v>0</v>
      </c>
      <c r="M754" s="46">
        <v>0</v>
      </c>
      <c r="N754" s="47">
        <v>2.9814999999999996</v>
      </c>
      <c r="O754" s="46">
        <v>0.19399999999999992</v>
      </c>
      <c r="P754" s="47">
        <v>7.7500000000000124E-2</v>
      </c>
      <c r="Q754" s="46">
        <v>0</v>
      </c>
      <c r="R754" s="47">
        <v>0</v>
      </c>
      <c r="S754" s="46">
        <v>0</v>
      </c>
      <c r="T754" s="47">
        <v>1.6500000000000271E-2</v>
      </c>
      <c r="U754" s="46">
        <v>6.0596666666666659</v>
      </c>
      <c r="V754" s="47">
        <v>9.3343333333333298</v>
      </c>
      <c r="W754" s="46">
        <v>11.678333333333331</v>
      </c>
      <c r="X754" s="47">
        <v>2.5383333333333331</v>
      </c>
      <c r="Y754" s="46">
        <v>0</v>
      </c>
      <c r="Z754" s="47">
        <v>0</v>
      </c>
      <c r="AA754" s="46">
        <v>0</v>
      </c>
      <c r="AB754" s="47">
        <v>0</v>
      </c>
      <c r="AC754" s="59"/>
      <c r="AD754" s="60">
        <f t="shared" si="28"/>
        <v>32.880166666666661</v>
      </c>
      <c r="AE754" s="59"/>
    </row>
    <row r="755" spans="2:31" x14ac:dyDescent="0.3">
      <c r="B755" s="4" t="s">
        <v>22</v>
      </c>
      <c r="C755" s="4"/>
      <c r="D755" s="4"/>
      <c r="E755" s="46">
        <v>0</v>
      </c>
      <c r="F755" s="47">
        <v>0</v>
      </c>
      <c r="G755" s="46">
        <v>0</v>
      </c>
      <c r="H755" s="47">
        <v>0</v>
      </c>
      <c r="I755" s="46">
        <v>0</v>
      </c>
      <c r="J755" s="47">
        <v>0</v>
      </c>
      <c r="K755" s="46">
        <v>0</v>
      </c>
      <c r="L755" s="47">
        <v>0</v>
      </c>
      <c r="M755" s="46">
        <v>0</v>
      </c>
      <c r="N755" s="47">
        <v>0.4711666666666669</v>
      </c>
      <c r="O755" s="46">
        <v>4.3333333333333331E-3</v>
      </c>
      <c r="P755" s="47">
        <v>2.9999999999999953E-3</v>
      </c>
      <c r="Q755" s="46">
        <v>0</v>
      </c>
      <c r="R755" s="47">
        <v>3.4499999999999975E-2</v>
      </c>
      <c r="S755" s="46">
        <v>8.6666666666666593E-3</v>
      </c>
      <c r="T755" s="47">
        <v>0.16750000000000007</v>
      </c>
      <c r="U755" s="46">
        <v>2.9166666666666636E-2</v>
      </c>
      <c r="V755" s="47">
        <v>7.4500000000000156E-3</v>
      </c>
      <c r="W755" s="46">
        <v>0</v>
      </c>
      <c r="X755" s="47">
        <v>0</v>
      </c>
      <c r="Y755" s="46">
        <v>0</v>
      </c>
      <c r="Z755" s="47">
        <v>0</v>
      </c>
      <c r="AA755" s="46">
        <v>0</v>
      </c>
      <c r="AB755" s="47">
        <v>0</v>
      </c>
      <c r="AC755" s="59"/>
      <c r="AD755" s="60">
        <f t="shared" si="28"/>
        <v>0.72578333333333378</v>
      </c>
      <c r="AE755" s="59"/>
    </row>
    <row r="756" spans="2:31" x14ac:dyDescent="0.3">
      <c r="B756" s="4" t="s">
        <v>23</v>
      </c>
      <c r="C756" s="4"/>
      <c r="D756" s="4"/>
      <c r="E756" s="46">
        <v>0</v>
      </c>
      <c r="F756" s="47">
        <v>0</v>
      </c>
      <c r="G756" s="46">
        <v>0</v>
      </c>
      <c r="H756" s="47">
        <v>0</v>
      </c>
      <c r="I756" s="46">
        <v>0</v>
      </c>
      <c r="J756" s="47">
        <v>0</v>
      </c>
      <c r="K756" s="46">
        <v>0</v>
      </c>
      <c r="L756" s="47">
        <v>0</v>
      </c>
      <c r="M756" s="46">
        <v>0</v>
      </c>
      <c r="N756" s="47">
        <v>1.7173333333333338</v>
      </c>
      <c r="O756" s="46">
        <v>0</v>
      </c>
      <c r="P756" s="47">
        <v>0</v>
      </c>
      <c r="Q756" s="46">
        <v>0</v>
      </c>
      <c r="R756" s="47">
        <v>0</v>
      </c>
      <c r="S756" s="46">
        <v>4.0123333333333298</v>
      </c>
      <c r="T756" s="47">
        <v>11.290666666666672</v>
      </c>
      <c r="U756" s="46">
        <v>13.608833333333335</v>
      </c>
      <c r="V756" s="47">
        <v>10.358166666666666</v>
      </c>
      <c r="W756" s="46">
        <v>11.744833333333327</v>
      </c>
      <c r="X756" s="47">
        <v>2.1850000000000001</v>
      </c>
      <c r="Y756" s="46">
        <v>0</v>
      </c>
      <c r="Z756" s="47">
        <v>0</v>
      </c>
      <c r="AA756" s="46">
        <v>0</v>
      </c>
      <c r="AB756" s="47">
        <v>0</v>
      </c>
      <c r="AC756" s="59"/>
      <c r="AD756" s="60">
        <f t="shared" si="28"/>
        <v>54.917166666666667</v>
      </c>
      <c r="AE756" s="59"/>
    </row>
    <row r="757" spans="2:31" x14ac:dyDescent="0.3">
      <c r="B757" s="4" t="s">
        <v>24</v>
      </c>
      <c r="C757" s="4"/>
      <c r="D757" s="4"/>
      <c r="E757" s="46">
        <v>0</v>
      </c>
      <c r="F757" s="47">
        <v>0</v>
      </c>
      <c r="G757" s="46">
        <v>0</v>
      </c>
      <c r="H757" s="47">
        <v>0</v>
      </c>
      <c r="I757" s="46">
        <v>0</v>
      </c>
      <c r="J757" s="47">
        <v>0</v>
      </c>
      <c r="K757" s="46">
        <v>0</v>
      </c>
      <c r="L757" s="47">
        <v>0</v>
      </c>
      <c r="M757" s="46">
        <v>0</v>
      </c>
      <c r="N757" s="47">
        <v>8.2000000000000017E-2</v>
      </c>
      <c r="O757" s="46">
        <v>0</v>
      </c>
      <c r="P757" s="47">
        <v>0</v>
      </c>
      <c r="Q757" s="46">
        <v>0</v>
      </c>
      <c r="R757" s="47">
        <v>0</v>
      </c>
      <c r="S757" s="46">
        <v>0</v>
      </c>
      <c r="T757" s="47">
        <v>4.4140000000000006</v>
      </c>
      <c r="U757" s="46">
        <v>2.1666666666666661</v>
      </c>
      <c r="V757" s="47">
        <v>4.1168333333333349</v>
      </c>
      <c r="W757" s="46">
        <v>7.2996666666666679</v>
      </c>
      <c r="X757" s="47">
        <v>1.7492499999999997</v>
      </c>
      <c r="Y757" s="46">
        <v>0</v>
      </c>
      <c r="Z757" s="47">
        <v>0</v>
      </c>
      <c r="AA757" s="46">
        <v>0</v>
      </c>
      <c r="AB757" s="47">
        <v>0</v>
      </c>
      <c r="AC757" s="59"/>
      <c r="AD757" s="60">
        <f t="shared" si="28"/>
        <v>19.828416666666669</v>
      </c>
      <c r="AE757" s="59"/>
    </row>
    <row r="758" spans="2:31" x14ac:dyDescent="0.3">
      <c r="B758" s="4" t="s">
        <v>25</v>
      </c>
      <c r="C758" s="4"/>
      <c r="D758" s="4"/>
      <c r="E758" s="46">
        <v>0</v>
      </c>
      <c r="F758" s="47">
        <v>0</v>
      </c>
      <c r="G758" s="46">
        <v>0</v>
      </c>
      <c r="H758" s="47">
        <v>0</v>
      </c>
      <c r="I758" s="46">
        <v>0</v>
      </c>
      <c r="J758" s="47">
        <v>0</v>
      </c>
      <c r="K758" s="46">
        <v>0</v>
      </c>
      <c r="L758" s="47">
        <v>0</v>
      </c>
      <c r="M758" s="46">
        <v>0</v>
      </c>
      <c r="N758" s="47">
        <v>8.2161833333333281</v>
      </c>
      <c r="O758" s="46">
        <v>5.8340000000000014</v>
      </c>
      <c r="P758" s="47">
        <v>3.9393333333333329</v>
      </c>
      <c r="Q758" s="46">
        <v>3.5684999999999993</v>
      </c>
      <c r="R758" s="47">
        <v>4.1636666666666677</v>
      </c>
      <c r="S758" s="46">
        <v>3.61</v>
      </c>
      <c r="T758" s="47">
        <v>2.0764999999999989</v>
      </c>
      <c r="U758" s="46">
        <v>0.45066666666666688</v>
      </c>
      <c r="V758" s="47">
        <v>0</v>
      </c>
      <c r="W758" s="46">
        <v>0</v>
      </c>
      <c r="X758" s="47">
        <v>0.4656583333333334</v>
      </c>
      <c r="Y758" s="46">
        <v>0</v>
      </c>
      <c r="Z758" s="47">
        <v>0</v>
      </c>
      <c r="AA758" s="46">
        <v>0</v>
      </c>
      <c r="AB758" s="47">
        <v>0</v>
      </c>
      <c r="AC758" s="59"/>
      <c r="AD758" s="60">
        <f t="shared" si="28"/>
        <v>32.324508333333327</v>
      </c>
      <c r="AE758" s="59"/>
    </row>
    <row r="759" spans="2:31" x14ac:dyDescent="0.3">
      <c r="B759" s="4" t="s">
        <v>26</v>
      </c>
      <c r="C759" s="4"/>
      <c r="D759" s="4"/>
      <c r="E759" s="46">
        <v>0</v>
      </c>
      <c r="F759" s="47">
        <v>0</v>
      </c>
      <c r="G759" s="46">
        <v>0</v>
      </c>
      <c r="H759" s="47">
        <v>0</v>
      </c>
      <c r="I759" s="46">
        <v>1.5935000000000004</v>
      </c>
      <c r="J759" s="47">
        <v>3.1978333333333335</v>
      </c>
      <c r="K759" s="46">
        <v>3.1966666666666677</v>
      </c>
      <c r="L759" s="47">
        <v>2.8081666666666667</v>
      </c>
      <c r="M759" s="46">
        <v>1.341166666666666</v>
      </c>
      <c r="N759" s="47">
        <v>0.18999999999999997</v>
      </c>
      <c r="O759" s="46">
        <v>2.6666666666666692E-3</v>
      </c>
      <c r="P759" s="47">
        <v>3.4354999999999993</v>
      </c>
      <c r="Q759" s="46">
        <v>1.7803333333333349</v>
      </c>
      <c r="R759" s="47">
        <v>0.78266666666666718</v>
      </c>
      <c r="S759" s="46">
        <v>0.21583333333333321</v>
      </c>
      <c r="T759" s="47">
        <v>0.57066666666666654</v>
      </c>
      <c r="U759" s="46">
        <v>1.083833333333333</v>
      </c>
      <c r="V759" s="47">
        <v>0.43592499999999995</v>
      </c>
      <c r="W759" s="46">
        <v>1.1087666666666665</v>
      </c>
      <c r="X759" s="47">
        <v>0.89066666666666661</v>
      </c>
      <c r="Y759" s="46">
        <v>0</v>
      </c>
      <c r="Z759" s="47">
        <v>0</v>
      </c>
      <c r="AA759" s="46">
        <v>0</v>
      </c>
      <c r="AB759" s="47">
        <v>0</v>
      </c>
      <c r="AC759" s="59"/>
      <c r="AD759" s="60">
        <f t="shared" si="28"/>
        <v>22.634191666666673</v>
      </c>
      <c r="AE759" s="59"/>
    </row>
    <row r="760" spans="2:31" x14ac:dyDescent="0.3">
      <c r="B760" s="4" t="s">
        <v>27</v>
      </c>
      <c r="C760" s="4"/>
      <c r="D760" s="4"/>
      <c r="E760" s="46">
        <v>0</v>
      </c>
      <c r="F760" s="47">
        <v>0</v>
      </c>
      <c r="G760" s="46">
        <v>0</v>
      </c>
      <c r="H760" s="47">
        <v>0</v>
      </c>
      <c r="I760" s="46">
        <v>0</v>
      </c>
      <c r="J760" s="47">
        <v>0</v>
      </c>
      <c r="K760" s="46">
        <v>0</v>
      </c>
      <c r="L760" s="47">
        <v>0</v>
      </c>
      <c r="M760" s="46">
        <v>0</v>
      </c>
      <c r="N760" s="47">
        <v>8.5375000000000014</v>
      </c>
      <c r="O760" s="46">
        <v>2.1133333333333337</v>
      </c>
      <c r="P760" s="47">
        <v>3.250000000000005E-2</v>
      </c>
      <c r="Q760" s="46">
        <v>0.14633333333333323</v>
      </c>
      <c r="R760" s="47">
        <v>0.83999999999999908</v>
      </c>
      <c r="S760" s="46">
        <v>1.1714999999999993</v>
      </c>
      <c r="T760" s="47">
        <v>0.86099999999999999</v>
      </c>
      <c r="U760" s="46">
        <v>0.73299999999999998</v>
      </c>
      <c r="V760" s="47">
        <v>0</v>
      </c>
      <c r="W760" s="46">
        <v>0</v>
      </c>
      <c r="X760" s="47">
        <v>0</v>
      </c>
      <c r="Y760" s="46">
        <v>0</v>
      </c>
      <c r="Z760" s="47">
        <v>0</v>
      </c>
      <c r="AA760" s="46">
        <v>0</v>
      </c>
      <c r="AB760" s="47">
        <v>0</v>
      </c>
      <c r="AC760" s="59"/>
      <c r="AD760" s="60">
        <f t="shared" si="28"/>
        <v>14.435166666666669</v>
      </c>
      <c r="AE760" s="59"/>
    </row>
    <row r="761" spans="2:31" x14ac:dyDescent="0.3">
      <c r="B761" s="4" t="s">
        <v>28</v>
      </c>
      <c r="C761" s="4"/>
      <c r="D761" s="4"/>
      <c r="E761" s="46">
        <v>0</v>
      </c>
      <c r="F761" s="47">
        <v>0</v>
      </c>
      <c r="G761" s="46">
        <v>0</v>
      </c>
      <c r="H761" s="47">
        <v>0</v>
      </c>
      <c r="I761" s="46">
        <v>0</v>
      </c>
      <c r="J761" s="47">
        <v>0</v>
      </c>
      <c r="K761" s="46">
        <v>0</v>
      </c>
      <c r="L761" s="47">
        <v>0</v>
      </c>
      <c r="M761" s="46">
        <v>0</v>
      </c>
      <c r="N761" s="47">
        <v>6.8180000000000005</v>
      </c>
      <c r="O761" s="46">
        <v>5.9658333333333298</v>
      </c>
      <c r="P761" s="47">
        <v>2.6688333333333309</v>
      </c>
      <c r="Q761" s="46">
        <v>0.26500000000000035</v>
      </c>
      <c r="R761" s="47">
        <v>0.58733333333333271</v>
      </c>
      <c r="S761" s="46">
        <v>5.384166666666669</v>
      </c>
      <c r="T761" s="47">
        <v>7.5344999999999995</v>
      </c>
      <c r="U761" s="46">
        <v>3.3913333333333333</v>
      </c>
      <c r="V761" s="47">
        <v>4.6765333333333325</v>
      </c>
      <c r="W761" s="46">
        <v>4.4363333333333346</v>
      </c>
      <c r="X761" s="47">
        <v>1.0906666666666667</v>
      </c>
      <c r="Y761" s="46">
        <v>0</v>
      </c>
      <c r="Z761" s="47">
        <v>0</v>
      </c>
      <c r="AA761" s="46">
        <v>0</v>
      </c>
      <c r="AB761" s="47">
        <v>0</v>
      </c>
      <c r="AC761" s="59"/>
      <c r="AD761" s="60">
        <f t="shared" si="28"/>
        <v>42.818533333333335</v>
      </c>
      <c r="AE761" s="59"/>
    </row>
    <row r="762" spans="2:31" x14ac:dyDescent="0.3">
      <c r="B762" s="4" t="s">
        <v>107</v>
      </c>
      <c r="C762" s="4"/>
      <c r="D762" s="4"/>
      <c r="E762" s="46">
        <v>0</v>
      </c>
      <c r="F762" s="47">
        <v>0</v>
      </c>
      <c r="G762" s="46">
        <v>0</v>
      </c>
      <c r="H762" s="47">
        <v>0</v>
      </c>
      <c r="I762" s="46">
        <v>0</v>
      </c>
      <c r="J762" s="47">
        <v>0</v>
      </c>
      <c r="K762" s="46">
        <v>0</v>
      </c>
      <c r="L762" s="47">
        <v>0</v>
      </c>
      <c r="M762" s="46">
        <v>0</v>
      </c>
      <c r="N762" s="47">
        <v>2.3435000000000001</v>
      </c>
      <c r="O762" s="46">
        <v>1.7563333333333333</v>
      </c>
      <c r="P762" s="47">
        <v>0</v>
      </c>
      <c r="Q762" s="46">
        <v>0</v>
      </c>
      <c r="R762" s="47">
        <v>0</v>
      </c>
      <c r="S762" s="46">
        <v>0</v>
      </c>
      <c r="T762" s="47">
        <v>0</v>
      </c>
      <c r="U762" s="46">
        <v>0</v>
      </c>
      <c r="V762" s="47">
        <v>0</v>
      </c>
      <c r="W762" s="46">
        <v>0</v>
      </c>
      <c r="X762" s="47">
        <v>0</v>
      </c>
      <c r="Y762" s="46">
        <v>0</v>
      </c>
      <c r="Z762" s="47">
        <v>0</v>
      </c>
      <c r="AA762" s="46">
        <v>0</v>
      </c>
      <c r="AB762" s="47">
        <v>0</v>
      </c>
      <c r="AC762" s="59"/>
      <c r="AD762" s="60">
        <f t="shared" si="28"/>
        <v>4.0998333333333337</v>
      </c>
      <c r="AE762" s="59"/>
    </row>
    <row r="763" spans="2:31" x14ac:dyDescent="0.3">
      <c r="B763" s="4" t="s">
        <v>29</v>
      </c>
      <c r="C763" s="4"/>
      <c r="D763" s="4"/>
      <c r="E763" s="46">
        <v>0</v>
      </c>
      <c r="F763" s="47">
        <v>0</v>
      </c>
      <c r="G763" s="46">
        <v>0</v>
      </c>
      <c r="H763" s="47">
        <v>0</v>
      </c>
      <c r="I763" s="46">
        <v>0</v>
      </c>
      <c r="J763" s="47">
        <v>0</v>
      </c>
      <c r="K763" s="46">
        <v>0</v>
      </c>
      <c r="L763" s="47">
        <v>0</v>
      </c>
      <c r="M763" s="46">
        <v>0</v>
      </c>
      <c r="N763" s="47">
        <v>0.86749999999999838</v>
      </c>
      <c r="O763" s="46">
        <v>9.833333333333355E-2</v>
      </c>
      <c r="P763" s="47">
        <v>0</v>
      </c>
      <c r="Q763" s="46">
        <v>0</v>
      </c>
      <c r="R763" s="47">
        <v>0</v>
      </c>
      <c r="S763" s="46">
        <v>0</v>
      </c>
      <c r="T763" s="47">
        <v>0</v>
      </c>
      <c r="U763" s="46">
        <v>0</v>
      </c>
      <c r="V763" s="47">
        <v>0</v>
      </c>
      <c r="W763" s="46">
        <v>0</v>
      </c>
      <c r="X763" s="47">
        <v>0</v>
      </c>
      <c r="Y763" s="46">
        <v>0</v>
      </c>
      <c r="Z763" s="47">
        <v>0</v>
      </c>
      <c r="AA763" s="46">
        <v>0</v>
      </c>
      <c r="AB763" s="47">
        <v>0</v>
      </c>
      <c r="AC763" s="59"/>
      <c r="AD763" s="60">
        <f t="shared" si="28"/>
        <v>0.96583333333333199</v>
      </c>
      <c r="AE763" s="59"/>
    </row>
    <row r="764" spans="2:31" x14ac:dyDescent="0.3">
      <c r="B764" s="4" t="s">
        <v>30</v>
      </c>
      <c r="C764" s="4"/>
      <c r="D764" s="4"/>
      <c r="E764" s="46">
        <v>0</v>
      </c>
      <c r="F764" s="47">
        <v>0</v>
      </c>
      <c r="G764" s="46">
        <v>0</v>
      </c>
      <c r="H764" s="47">
        <v>0</v>
      </c>
      <c r="I764" s="46">
        <v>0</v>
      </c>
      <c r="J764" s="47">
        <v>0</v>
      </c>
      <c r="K764" s="46">
        <v>0</v>
      </c>
      <c r="L764" s="47">
        <v>0</v>
      </c>
      <c r="M764" s="46">
        <v>0</v>
      </c>
      <c r="N764" s="47">
        <v>25.212500000000002</v>
      </c>
      <c r="O764" s="46">
        <v>19.070833333333329</v>
      </c>
      <c r="P764" s="47">
        <v>2.012666666666667</v>
      </c>
      <c r="Q764" s="46">
        <v>0.8881666666666661</v>
      </c>
      <c r="R764" s="47">
        <v>1.4696666666666682</v>
      </c>
      <c r="S764" s="46">
        <v>0.97433333333333494</v>
      </c>
      <c r="T764" s="47">
        <v>0.19033333333333324</v>
      </c>
      <c r="U764" s="46">
        <v>0</v>
      </c>
      <c r="V764" s="47">
        <v>2.277583333333332</v>
      </c>
      <c r="W764" s="46">
        <v>5.769000000000001</v>
      </c>
      <c r="X764" s="47">
        <v>3.1376666666666675</v>
      </c>
      <c r="Y764" s="46">
        <v>0</v>
      </c>
      <c r="Z764" s="47">
        <v>0</v>
      </c>
      <c r="AA764" s="46">
        <v>0</v>
      </c>
      <c r="AB764" s="47">
        <v>0</v>
      </c>
      <c r="AC764" s="59"/>
      <c r="AD764" s="60">
        <f t="shared" si="28"/>
        <v>61.002749999999999</v>
      </c>
      <c r="AE764" s="59"/>
    </row>
    <row r="765" spans="2:31" x14ac:dyDescent="0.3">
      <c r="B765" s="4" t="s">
        <v>31</v>
      </c>
      <c r="C765" s="4"/>
      <c r="D765" s="4"/>
      <c r="E765" s="46">
        <v>0</v>
      </c>
      <c r="F765" s="47">
        <v>0</v>
      </c>
      <c r="G765" s="46">
        <v>0</v>
      </c>
      <c r="H765" s="47">
        <v>0</v>
      </c>
      <c r="I765" s="46">
        <v>0</v>
      </c>
      <c r="J765" s="47">
        <v>0</v>
      </c>
      <c r="K765" s="46">
        <v>0</v>
      </c>
      <c r="L765" s="47">
        <v>0</v>
      </c>
      <c r="M765" s="46">
        <v>0</v>
      </c>
      <c r="N765" s="47">
        <v>0</v>
      </c>
      <c r="O765" s="46">
        <v>0</v>
      </c>
      <c r="P765" s="47">
        <v>0.13000000000000256</v>
      </c>
      <c r="Q765" s="46">
        <v>0</v>
      </c>
      <c r="R765" s="47">
        <v>0</v>
      </c>
      <c r="S765" s="46">
        <v>14.5</v>
      </c>
      <c r="T765" s="47">
        <v>13.399999999999986</v>
      </c>
      <c r="U765" s="46">
        <v>12.5</v>
      </c>
      <c r="V765" s="47">
        <v>12.445000000000013</v>
      </c>
      <c r="W765" s="46">
        <v>13.51499999999999</v>
      </c>
      <c r="X765" s="47">
        <v>2.5783333333333336</v>
      </c>
      <c r="Y765" s="46">
        <v>0</v>
      </c>
      <c r="Z765" s="47">
        <v>0</v>
      </c>
      <c r="AA765" s="46">
        <v>0</v>
      </c>
      <c r="AB765" s="47">
        <v>0</v>
      </c>
      <c r="AC765" s="59"/>
      <c r="AD765" s="60">
        <f t="shared" si="28"/>
        <v>69.068333333333328</v>
      </c>
      <c r="AE765" s="59"/>
    </row>
    <row r="766" spans="2:31" x14ac:dyDescent="0.3">
      <c r="B766" s="4" t="s">
        <v>32</v>
      </c>
      <c r="C766" s="4"/>
      <c r="D766" s="4"/>
      <c r="E766" s="46">
        <v>0</v>
      </c>
      <c r="F766" s="47">
        <v>0</v>
      </c>
      <c r="G766" s="46">
        <v>0</v>
      </c>
      <c r="H766" s="47">
        <v>0</v>
      </c>
      <c r="I766" s="46">
        <v>0</v>
      </c>
      <c r="J766" s="47">
        <v>0</v>
      </c>
      <c r="K766" s="46">
        <v>0</v>
      </c>
      <c r="L766" s="47">
        <v>0</v>
      </c>
      <c r="M766" s="46">
        <v>0</v>
      </c>
      <c r="N766" s="47">
        <v>2.089166666666662</v>
      </c>
      <c r="O766" s="46">
        <v>1.4333333333333087E-2</v>
      </c>
      <c r="P766" s="47">
        <v>4.2084999999999999</v>
      </c>
      <c r="Q766" s="46">
        <v>8.6831666666666685</v>
      </c>
      <c r="R766" s="47">
        <v>1.404833333333336</v>
      </c>
      <c r="S766" s="46">
        <v>5.1666666666667048E-3</v>
      </c>
      <c r="T766" s="47">
        <v>0.20516666666666683</v>
      </c>
      <c r="U766" s="46">
        <v>3.9666666666666593E-2</v>
      </c>
      <c r="V766" s="47">
        <v>3.6333333333333266E-2</v>
      </c>
      <c r="W766" s="46">
        <v>0.33300000000000002</v>
      </c>
      <c r="X766" s="47">
        <v>1.1331666666666669</v>
      </c>
      <c r="Y766" s="46">
        <v>0</v>
      </c>
      <c r="Z766" s="47">
        <v>0</v>
      </c>
      <c r="AA766" s="46">
        <v>0</v>
      </c>
      <c r="AB766" s="47">
        <v>0</v>
      </c>
      <c r="AC766" s="59"/>
      <c r="AD766" s="60">
        <f t="shared" si="28"/>
        <v>18.152499999999996</v>
      </c>
      <c r="AE766" s="59"/>
    </row>
    <row r="767" spans="2:31" x14ac:dyDescent="0.3">
      <c r="B767" s="4" t="s">
        <v>33</v>
      </c>
      <c r="C767" s="4"/>
      <c r="D767" s="4"/>
      <c r="E767" s="46">
        <v>0</v>
      </c>
      <c r="F767" s="47">
        <v>0</v>
      </c>
      <c r="G767" s="46">
        <v>0</v>
      </c>
      <c r="H767" s="47">
        <v>0</v>
      </c>
      <c r="I767" s="46">
        <v>4.2833333333333341E-2</v>
      </c>
      <c r="J767" s="47">
        <v>3.1666666666666995E-2</v>
      </c>
      <c r="K767" s="46">
        <v>8.3333333333335102E-3</v>
      </c>
      <c r="L767" s="47">
        <v>0</v>
      </c>
      <c r="M767" s="46">
        <v>7.2166666666666726E-2</v>
      </c>
      <c r="N767" s="47">
        <v>1.8333333333333358E-2</v>
      </c>
      <c r="O767" s="46">
        <v>5.1000000000000011E-2</v>
      </c>
      <c r="P767" s="47">
        <v>5.1666666666666449E-3</v>
      </c>
      <c r="Q767" s="46">
        <v>0</v>
      </c>
      <c r="R767" s="47">
        <v>1.1666666666666685E-2</v>
      </c>
      <c r="S767" s="46">
        <v>0.19866666666666674</v>
      </c>
      <c r="T767" s="47">
        <v>0.54416666666666613</v>
      </c>
      <c r="U767" s="46">
        <v>0.22649999999999984</v>
      </c>
      <c r="V767" s="47">
        <v>3.5583333333333286E-2</v>
      </c>
      <c r="W767" s="46">
        <v>0.58170833333333316</v>
      </c>
      <c r="X767" s="47">
        <v>0.2980000000000001</v>
      </c>
      <c r="Y767" s="46">
        <v>0</v>
      </c>
      <c r="Z767" s="47">
        <v>0</v>
      </c>
      <c r="AA767" s="46">
        <v>0</v>
      </c>
      <c r="AB767" s="47">
        <v>0</v>
      </c>
      <c r="AC767" s="59"/>
      <c r="AD767" s="60">
        <f t="shared" si="28"/>
        <v>2.1257916666666667</v>
      </c>
      <c r="AE767" s="59"/>
    </row>
    <row r="768" spans="2:31" x14ac:dyDescent="0.3">
      <c r="B768" s="4" t="s">
        <v>34</v>
      </c>
      <c r="C768" s="4"/>
      <c r="D768" s="4"/>
      <c r="E768" s="46">
        <v>0</v>
      </c>
      <c r="F768" s="47">
        <v>0</v>
      </c>
      <c r="G768" s="46">
        <v>0</v>
      </c>
      <c r="H768" s="47">
        <v>0</v>
      </c>
      <c r="I768" s="46">
        <v>0</v>
      </c>
      <c r="J768" s="47">
        <v>0</v>
      </c>
      <c r="K768" s="46">
        <v>0</v>
      </c>
      <c r="L768" s="47">
        <v>0</v>
      </c>
      <c r="M768" s="46">
        <v>0</v>
      </c>
      <c r="N768" s="47">
        <v>0</v>
      </c>
      <c r="O768" s="46">
        <v>0</v>
      </c>
      <c r="P768" s="47">
        <v>0</v>
      </c>
      <c r="Q768" s="46">
        <v>0</v>
      </c>
      <c r="R768" s="47">
        <v>0</v>
      </c>
      <c r="S768" s="46">
        <v>3.6166666666666666E-2</v>
      </c>
      <c r="T768" s="47">
        <v>3.249999999999998E-2</v>
      </c>
      <c r="U768" s="46">
        <v>0.13500000000000006</v>
      </c>
      <c r="V768" s="47">
        <v>0.13866666666666663</v>
      </c>
      <c r="W768" s="46">
        <v>0.2820833333333333</v>
      </c>
      <c r="X768" s="47">
        <v>0.23608333333333331</v>
      </c>
      <c r="Y768" s="46">
        <v>0</v>
      </c>
      <c r="Z768" s="47">
        <v>0</v>
      </c>
      <c r="AA768" s="46">
        <v>0</v>
      </c>
      <c r="AB768" s="47">
        <v>0</v>
      </c>
      <c r="AC768" s="59"/>
      <c r="AD768" s="60">
        <f t="shared" si="28"/>
        <v>0.86049999999999993</v>
      </c>
      <c r="AE768" s="59"/>
    </row>
    <row r="769" spans="2:31" x14ac:dyDescent="0.3">
      <c r="B769" s="4" t="s">
        <v>35</v>
      </c>
      <c r="C769" s="4"/>
      <c r="D769" s="4"/>
      <c r="E769" s="46">
        <v>0</v>
      </c>
      <c r="F769" s="47">
        <v>0</v>
      </c>
      <c r="G769" s="46">
        <v>0</v>
      </c>
      <c r="H769" s="47">
        <v>0</v>
      </c>
      <c r="I769" s="46">
        <v>0</v>
      </c>
      <c r="J769" s="47">
        <v>0</v>
      </c>
      <c r="K769" s="46">
        <v>0</v>
      </c>
      <c r="L769" s="47">
        <v>0</v>
      </c>
      <c r="M769" s="46">
        <v>0</v>
      </c>
      <c r="N769" s="47">
        <v>0</v>
      </c>
      <c r="O769" s="46">
        <v>3.6616666666666684</v>
      </c>
      <c r="P769" s="47">
        <v>10.489666666666666</v>
      </c>
      <c r="Q769" s="46">
        <v>5.2108333333333325</v>
      </c>
      <c r="R769" s="47">
        <v>10.237666666666666</v>
      </c>
      <c r="S769" s="46">
        <v>10.683666666666669</v>
      </c>
      <c r="T769" s="47">
        <v>23.814333333333341</v>
      </c>
      <c r="U769" s="46">
        <v>16.2455</v>
      </c>
      <c r="V769" s="47">
        <v>1.9643333333333346</v>
      </c>
      <c r="W769" s="46">
        <v>0.70499999999999996</v>
      </c>
      <c r="X769" s="47">
        <v>0</v>
      </c>
      <c r="Y769" s="46">
        <v>0</v>
      </c>
      <c r="Z769" s="47">
        <v>0</v>
      </c>
      <c r="AA769" s="46">
        <v>0</v>
      </c>
      <c r="AB769" s="47">
        <v>0</v>
      </c>
      <c r="AC769" s="59"/>
      <c r="AD769" s="60">
        <f t="shared" si="28"/>
        <v>83.012666666666661</v>
      </c>
      <c r="AE769" s="59"/>
    </row>
    <row r="770" spans="2:31" x14ac:dyDescent="0.3">
      <c r="B770" s="4" t="s">
        <v>36</v>
      </c>
      <c r="C770" s="4"/>
      <c r="D770" s="4"/>
      <c r="E770" s="46">
        <v>0</v>
      </c>
      <c r="F770" s="47">
        <v>0</v>
      </c>
      <c r="G770" s="46">
        <v>0</v>
      </c>
      <c r="H770" s="47">
        <v>0</v>
      </c>
      <c r="I770" s="46">
        <v>0</v>
      </c>
      <c r="J770" s="47">
        <v>0</v>
      </c>
      <c r="K770" s="46">
        <v>0</v>
      </c>
      <c r="L770" s="47">
        <v>0</v>
      </c>
      <c r="M770" s="46">
        <v>0</v>
      </c>
      <c r="N770" s="47">
        <v>2.4821666666666662</v>
      </c>
      <c r="O770" s="46">
        <v>6.1134999999999975</v>
      </c>
      <c r="P770" s="47">
        <v>2.1591666666666658</v>
      </c>
      <c r="Q770" s="46">
        <v>2.1986666666666665</v>
      </c>
      <c r="R770" s="47">
        <v>4.1943333333333328</v>
      </c>
      <c r="S770" s="46">
        <v>3.5118333333333354</v>
      </c>
      <c r="T770" s="47">
        <v>2.5241666666666664</v>
      </c>
      <c r="U770" s="46">
        <v>2.0398333333333332</v>
      </c>
      <c r="V770" s="47">
        <v>0.30691666666666551</v>
      </c>
      <c r="W770" s="46">
        <v>1.1334166666666661</v>
      </c>
      <c r="X770" s="47">
        <v>0.13249999999999984</v>
      </c>
      <c r="Y770" s="46">
        <v>0</v>
      </c>
      <c r="Z770" s="47">
        <v>0</v>
      </c>
      <c r="AA770" s="46">
        <v>0</v>
      </c>
      <c r="AB770" s="47">
        <v>0</v>
      </c>
      <c r="AC770" s="59"/>
      <c r="AD770" s="60">
        <f t="shared" si="28"/>
        <v>26.796499999999995</v>
      </c>
      <c r="AE770" s="59"/>
    </row>
    <row r="771" spans="2:31" x14ac:dyDescent="0.3">
      <c r="B771" s="4" t="s">
        <v>108</v>
      </c>
      <c r="C771" s="4"/>
      <c r="D771" s="4"/>
      <c r="E771" s="46">
        <v>0</v>
      </c>
      <c r="F771" s="47">
        <v>0</v>
      </c>
      <c r="G771" s="46">
        <v>0</v>
      </c>
      <c r="H771" s="47">
        <v>0</v>
      </c>
      <c r="I771" s="46">
        <v>0</v>
      </c>
      <c r="J771" s="47">
        <v>0</v>
      </c>
      <c r="K771" s="46">
        <v>0</v>
      </c>
      <c r="L771" s="47">
        <v>0</v>
      </c>
      <c r="M771" s="46">
        <v>0</v>
      </c>
      <c r="N771" s="47">
        <v>9.4028333333333354</v>
      </c>
      <c r="O771" s="46">
        <v>11.237166666666669</v>
      </c>
      <c r="P771" s="47">
        <v>8.7858333333333345</v>
      </c>
      <c r="Q771" s="46">
        <v>10.092833333333337</v>
      </c>
      <c r="R771" s="47">
        <v>9.9823333333333242</v>
      </c>
      <c r="S771" s="46">
        <v>9.1658333333333335</v>
      </c>
      <c r="T771" s="47">
        <v>9.5946666666666722</v>
      </c>
      <c r="U771" s="46">
        <v>4.4610000000000003</v>
      </c>
      <c r="V771" s="47">
        <v>2.7933333333333339</v>
      </c>
      <c r="W771" s="46">
        <v>1.5161666666666667</v>
      </c>
      <c r="X771" s="47">
        <v>7.9666666666666802E-2</v>
      </c>
      <c r="Y771" s="46">
        <v>0</v>
      </c>
      <c r="Z771" s="47">
        <v>0</v>
      </c>
      <c r="AA771" s="46">
        <v>0</v>
      </c>
      <c r="AB771" s="47">
        <v>0</v>
      </c>
      <c r="AC771" s="59"/>
      <c r="AD771" s="60">
        <f t="shared" si="28"/>
        <v>77.111666666666665</v>
      </c>
      <c r="AE771" s="59"/>
    </row>
    <row r="772" spans="2:31" x14ac:dyDescent="0.3">
      <c r="B772" s="4" t="s">
        <v>86</v>
      </c>
      <c r="C772" s="4"/>
      <c r="D772" s="4"/>
      <c r="E772" s="46">
        <v>0</v>
      </c>
      <c r="F772" s="47">
        <v>0</v>
      </c>
      <c r="G772" s="46">
        <v>0</v>
      </c>
      <c r="H772" s="47">
        <v>0</v>
      </c>
      <c r="I772" s="46">
        <v>3.6666666666667069E-3</v>
      </c>
      <c r="J772" s="47">
        <v>1.1499999999999962E-2</v>
      </c>
      <c r="K772" s="46">
        <v>0</v>
      </c>
      <c r="L772" s="47">
        <v>0.12383333333333345</v>
      </c>
      <c r="M772" s="46">
        <v>3.6258333333333352</v>
      </c>
      <c r="N772" s="47">
        <v>5.0755000000000008</v>
      </c>
      <c r="O772" s="46">
        <v>4.5753333333333321</v>
      </c>
      <c r="P772" s="47">
        <v>3.6606666666666658</v>
      </c>
      <c r="Q772" s="46">
        <v>3.5763333333333329</v>
      </c>
      <c r="R772" s="47">
        <v>3.9920000000000013</v>
      </c>
      <c r="S772" s="46">
        <v>4.1175000000000015</v>
      </c>
      <c r="T772" s="47">
        <v>2.2301666666666677</v>
      </c>
      <c r="U772" s="46">
        <v>1.2183333333333337</v>
      </c>
      <c r="V772" s="47">
        <v>0</v>
      </c>
      <c r="W772" s="46">
        <v>9.0833333333333478E-3</v>
      </c>
      <c r="X772" s="47">
        <v>0</v>
      </c>
      <c r="Y772" s="46">
        <v>0</v>
      </c>
      <c r="Z772" s="47">
        <v>0</v>
      </c>
      <c r="AA772" s="46">
        <v>0</v>
      </c>
      <c r="AB772" s="47">
        <v>0</v>
      </c>
      <c r="AC772" s="59"/>
      <c r="AD772" s="60">
        <f t="shared" si="28"/>
        <v>32.219750000000012</v>
      </c>
      <c r="AE772" s="59"/>
    </row>
    <row r="773" spans="2:31" x14ac:dyDescent="0.3">
      <c r="B773" s="4" t="s">
        <v>87</v>
      </c>
      <c r="C773" s="4"/>
      <c r="D773" s="4"/>
      <c r="E773" s="46">
        <v>0</v>
      </c>
      <c r="F773" s="47">
        <v>0</v>
      </c>
      <c r="G773" s="46">
        <v>0</v>
      </c>
      <c r="H773" s="47">
        <v>0</v>
      </c>
      <c r="I773" s="46">
        <v>0</v>
      </c>
      <c r="J773" s="47">
        <v>0</v>
      </c>
      <c r="K773" s="46">
        <v>0</v>
      </c>
      <c r="L773" s="47">
        <v>0</v>
      </c>
      <c r="M773" s="46">
        <v>0</v>
      </c>
      <c r="N773" s="47">
        <v>1.0833333333333309E-2</v>
      </c>
      <c r="O773" s="46">
        <v>5.6649999999999983</v>
      </c>
      <c r="P773" s="47">
        <v>12.182666666666666</v>
      </c>
      <c r="Q773" s="46">
        <v>3.1659999999999995</v>
      </c>
      <c r="R773" s="47">
        <v>13.434500000000003</v>
      </c>
      <c r="S773" s="46">
        <v>11.99183333333333</v>
      </c>
      <c r="T773" s="47">
        <v>4.131166666666668</v>
      </c>
      <c r="U773" s="46">
        <v>1.6374999999999991</v>
      </c>
      <c r="V773" s="47">
        <v>0.22583333333333352</v>
      </c>
      <c r="W773" s="46">
        <v>3.5589999999999993</v>
      </c>
      <c r="X773" s="47">
        <v>1.2128333333333332</v>
      </c>
      <c r="Y773" s="46">
        <v>0</v>
      </c>
      <c r="Z773" s="47">
        <v>0</v>
      </c>
      <c r="AA773" s="46">
        <v>0</v>
      </c>
      <c r="AB773" s="47">
        <v>0</v>
      </c>
      <c r="AC773" s="59"/>
      <c r="AD773" s="60">
        <f t="shared" si="28"/>
        <v>57.217166666666664</v>
      </c>
      <c r="AE773" s="59"/>
    </row>
    <row r="774" spans="2:31" x14ac:dyDescent="0.3">
      <c r="B774" s="4" t="s">
        <v>93</v>
      </c>
      <c r="C774" s="4"/>
      <c r="D774" s="4"/>
      <c r="E774" s="46">
        <v>0</v>
      </c>
      <c r="F774" s="47">
        <v>0</v>
      </c>
      <c r="G774" s="46">
        <v>0</v>
      </c>
      <c r="H774" s="47">
        <v>0</v>
      </c>
      <c r="I774" s="46">
        <v>0</v>
      </c>
      <c r="J774" s="47">
        <v>3.4499999999999885E-2</v>
      </c>
      <c r="K774" s="46">
        <v>0</v>
      </c>
      <c r="L774" s="47">
        <v>0</v>
      </c>
      <c r="M774" s="46">
        <v>0.61933333333333307</v>
      </c>
      <c r="N774" s="47">
        <v>1.1046666666666662</v>
      </c>
      <c r="O774" s="46">
        <v>2.5666666666666654E-2</v>
      </c>
      <c r="P774" s="47">
        <v>0</v>
      </c>
      <c r="Q774" s="46">
        <v>0</v>
      </c>
      <c r="R774" s="47">
        <v>2.1333333333333294E-2</v>
      </c>
      <c r="S774" s="46">
        <v>0.30116666666666664</v>
      </c>
      <c r="T774" s="47">
        <v>0.17716666666666678</v>
      </c>
      <c r="U774" s="46">
        <v>4.5999999999999937E-2</v>
      </c>
      <c r="V774" s="47">
        <v>2.2750000000000003E-2</v>
      </c>
      <c r="W774" s="46">
        <v>1.9166666666666672E-2</v>
      </c>
      <c r="X774" s="47">
        <v>0.56666666666666665</v>
      </c>
      <c r="Y774" s="46">
        <v>0</v>
      </c>
      <c r="Z774" s="47">
        <v>0</v>
      </c>
      <c r="AA774" s="46">
        <v>0</v>
      </c>
      <c r="AB774" s="47">
        <v>0</v>
      </c>
      <c r="AC774" s="59"/>
      <c r="AD774" s="60">
        <f t="shared" si="28"/>
        <v>2.938416666666666</v>
      </c>
      <c r="AE774" s="59"/>
    </row>
    <row r="775" spans="2:31" x14ac:dyDescent="0.3">
      <c r="B775" s="4" t="s">
        <v>99</v>
      </c>
      <c r="C775" s="4"/>
      <c r="D775" s="4"/>
      <c r="E775" s="46">
        <v>0</v>
      </c>
      <c r="F775" s="47">
        <v>0</v>
      </c>
      <c r="G775" s="46">
        <v>0</v>
      </c>
      <c r="H775" s="47">
        <v>0</v>
      </c>
      <c r="I775" s="46">
        <v>0</v>
      </c>
      <c r="J775" s="47">
        <v>0</v>
      </c>
      <c r="K775" s="46">
        <v>0</v>
      </c>
      <c r="L775" s="47">
        <v>0</v>
      </c>
      <c r="M775" s="46">
        <v>0</v>
      </c>
      <c r="N775" s="47">
        <v>0.15566666666666673</v>
      </c>
      <c r="O775" s="46">
        <v>0</v>
      </c>
      <c r="P775" s="47">
        <v>0</v>
      </c>
      <c r="Q775" s="46">
        <v>0</v>
      </c>
      <c r="R775" s="47">
        <v>0</v>
      </c>
      <c r="S775" s="46">
        <v>0</v>
      </c>
      <c r="T775" s="47">
        <v>5.8333333333333275E-3</v>
      </c>
      <c r="U775" s="46">
        <v>1.0833333333333339E-2</v>
      </c>
      <c r="V775" s="47">
        <v>0</v>
      </c>
      <c r="W775" s="46">
        <v>0</v>
      </c>
      <c r="X775" s="47">
        <v>0</v>
      </c>
      <c r="Y775" s="46">
        <v>0</v>
      </c>
      <c r="Z775" s="47">
        <v>0</v>
      </c>
      <c r="AA775" s="46">
        <v>0</v>
      </c>
      <c r="AB775" s="47">
        <v>0</v>
      </c>
      <c r="AC775" s="59"/>
      <c r="AD775" s="60">
        <f t="shared" si="28"/>
        <v>0.17233333333333339</v>
      </c>
      <c r="AE775" s="59"/>
    </row>
    <row r="776" spans="2:31" x14ac:dyDescent="0.3">
      <c r="B776" s="4" t="s">
        <v>100</v>
      </c>
      <c r="C776" s="4"/>
      <c r="D776" s="4"/>
      <c r="E776" s="46">
        <v>0</v>
      </c>
      <c r="F776" s="47">
        <v>0</v>
      </c>
      <c r="G776" s="46">
        <v>0</v>
      </c>
      <c r="H776" s="47">
        <v>0</v>
      </c>
      <c r="I776" s="46">
        <v>0</v>
      </c>
      <c r="J776" s="47">
        <v>0</v>
      </c>
      <c r="K776" s="46">
        <v>0</v>
      </c>
      <c r="L776" s="47">
        <v>0</v>
      </c>
      <c r="M776" s="46">
        <v>0</v>
      </c>
      <c r="N776" s="47">
        <v>14.805000000000005</v>
      </c>
      <c r="O776" s="46">
        <v>14.491999999999997</v>
      </c>
      <c r="P776" s="47">
        <v>26.246333333333329</v>
      </c>
      <c r="Q776" s="46">
        <v>42.012333333333345</v>
      </c>
      <c r="R776" s="47">
        <v>49.378166666666665</v>
      </c>
      <c r="S776" s="46">
        <v>45.381166666666665</v>
      </c>
      <c r="T776" s="47">
        <v>66.074000000000012</v>
      </c>
      <c r="U776" s="46">
        <v>72.105499999999992</v>
      </c>
      <c r="V776" s="47">
        <v>78.419333333333299</v>
      </c>
      <c r="W776" s="46">
        <v>47.685499999999998</v>
      </c>
      <c r="X776" s="47">
        <v>4.8280000000000012</v>
      </c>
      <c r="Y776" s="46">
        <v>0</v>
      </c>
      <c r="Z776" s="47">
        <v>0</v>
      </c>
      <c r="AA776" s="46">
        <v>0</v>
      </c>
      <c r="AB776" s="47">
        <v>0</v>
      </c>
      <c r="AC776" s="59"/>
      <c r="AD776" s="60">
        <f t="shared" si="28"/>
        <v>461.42733333333325</v>
      </c>
      <c r="AE776" s="59"/>
    </row>
    <row r="777" spans="2:31" x14ac:dyDescent="0.3">
      <c r="B777" s="4" t="s">
        <v>101</v>
      </c>
      <c r="C777" s="4"/>
      <c r="D777" s="4"/>
      <c r="E777" s="46">
        <v>0</v>
      </c>
      <c r="F777" s="47">
        <v>0</v>
      </c>
      <c r="G777" s="46">
        <v>0</v>
      </c>
      <c r="H777" s="47">
        <v>0</v>
      </c>
      <c r="I777" s="46">
        <v>0</v>
      </c>
      <c r="J777" s="47">
        <v>0</v>
      </c>
      <c r="K777" s="46">
        <v>0</v>
      </c>
      <c r="L777" s="47">
        <v>0</v>
      </c>
      <c r="M777" s="46">
        <v>0</v>
      </c>
      <c r="N777" s="47">
        <v>3.2450000000000028</v>
      </c>
      <c r="O777" s="46">
        <v>9.2646666666666651</v>
      </c>
      <c r="P777" s="47">
        <v>18.299999999999979</v>
      </c>
      <c r="Q777" s="46">
        <v>43.199999999999982</v>
      </c>
      <c r="R777" s="47">
        <v>49.694833333333328</v>
      </c>
      <c r="S777" s="46">
        <v>48.560500000000005</v>
      </c>
      <c r="T777" s="47">
        <v>58.722666666666676</v>
      </c>
      <c r="U777" s="46">
        <v>71.509500000000017</v>
      </c>
      <c r="V777" s="47">
        <v>74.94433333333329</v>
      </c>
      <c r="W777" s="46">
        <v>68.544499999999985</v>
      </c>
      <c r="X777" s="47">
        <v>8.1468333333333316</v>
      </c>
      <c r="Y777" s="46">
        <v>0</v>
      </c>
      <c r="Z777" s="47">
        <v>0</v>
      </c>
      <c r="AA777" s="46">
        <v>0</v>
      </c>
      <c r="AB777" s="47">
        <v>0</v>
      </c>
      <c r="AC777" s="59"/>
      <c r="AD777" s="60">
        <f t="shared" si="28"/>
        <v>454.13283333333328</v>
      </c>
      <c r="AE777" s="59"/>
    </row>
    <row r="778" spans="2:31" x14ac:dyDescent="0.3">
      <c r="B778" s="4" t="s">
        <v>102</v>
      </c>
      <c r="C778" s="4"/>
      <c r="D778" s="4"/>
      <c r="E778" s="46">
        <v>0</v>
      </c>
      <c r="F778" s="47">
        <v>0</v>
      </c>
      <c r="G778" s="46">
        <v>0</v>
      </c>
      <c r="H778" s="47">
        <v>0</v>
      </c>
      <c r="I778" s="46">
        <v>0</v>
      </c>
      <c r="J778" s="47">
        <v>0</v>
      </c>
      <c r="K778" s="46">
        <v>0</v>
      </c>
      <c r="L778" s="47">
        <v>0</v>
      </c>
      <c r="M778" s="46">
        <v>0</v>
      </c>
      <c r="N778" s="47">
        <v>1.3333333333333641E-3</v>
      </c>
      <c r="O778" s="46">
        <v>0</v>
      </c>
      <c r="P778" s="47">
        <v>0</v>
      </c>
      <c r="Q778" s="46">
        <v>0</v>
      </c>
      <c r="R778" s="47">
        <v>5.0333333333333383E-2</v>
      </c>
      <c r="S778" s="46">
        <v>0.20916666666666645</v>
      </c>
      <c r="T778" s="47">
        <v>0.98483333333333334</v>
      </c>
      <c r="U778" s="46">
        <v>6.4500000000000043E-2</v>
      </c>
      <c r="V778" s="47">
        <v>1.95E-2</v>
      </c>
      <c r="W778" s="46">
        <v>0</v>
      </c>
      <c r="X778" s="47">
        <v>3.1416666666666634E-2</v>
      </c>
      <c r="Y778" s="46">
        <v>0</v>
      </c>
      <c r="Z778" s="47">
        <v>0</v>
      </c>
      <c r="AA778" s="46">
        <v>0</v>
      </c>
      <c r="AB778" s="47">
        <v>0</v>
      </c>
      <c r="AC778" s="59"/>
      <c r="AD778" s="60">
        <f t="shared" si="28"/>
        <v>1.3610833333333332</v>
      </c>
      <c r="AE778" s="59"/>
    </row>
    <row r="779" spans="2:31" x14ac:dyDescent="0.3">
      <c r="B779" s="4" t="s">
        <v>109</v>
      </c>
      <c r="C779" s="4"/>
      <c r="D779" s="4"/>
      <c r="E779" s="46">
        <v>0</v>
      </c>
      <c r="F779" s="47">
        <v>0</v>
      </c>
      <c r="G779" s="46">
        <v>0</v>
      </c>
      <c r="H779" s="47">
        <v>0</v>
      </c>
      <c r="I779" s="46">
        <v>0</v>
      </c>
      <c r="J779" s="47">
        <v>0</v>
      </c>
      <c r="K779" s="46">
        <v>0</v>
      </c>
      <c r="L779" s="47">
        <v>0</v>
      </c>
      <c r="M779" s="46">
        <v>0</v>
      </c>
      <c r="N779" s="47">
        <v>1.2333333333333248E-2</v>
      </c>
      <c r="O779" s="46">
        <v>0</v>
      </c>
      <c r="P779" s="47">
        <v>0</v>
      </c>
      <c r="Q779" s="46">
        <v>0</v>
      </c>
      <c r="R779" s="47">
        <v>0</v>
      </c>
      <c r="S779" s="46">
        <v>0</v>
      </c>
      <c r="T779" s="47">
        <v>0</v>
      </c>
      <c r="U779" s="46">
        <v>0</v>
      </c>
      <c r="V779" s="47">
        <v>0</v>
      </c>
      <c r="W779" s="46">
        <v>0</v>
      </c>
      <c r="X779" s="47">
        <v>0</v>
      </c>
      <c r="Y779" s="46">
        <v>0</v>
      </c>
      <c r="Z779" s="47">
        <v>0</v>
      </c>
      <c r="AA779" s="46">
        <v>0</v>
      </c>
      <c r="AB779" s="47">
        <v>0</v>
      </c>
      <c r="AC779" s="59"/>
      <c r="AD779" s="60">
        <f t="shared" si="28"/>
        <v>1.2333333333333248E-2</v>
      </c>
      <c r="AE779" s="59"/>
    </row>
    <row r="780" spans="2:31" x14ac:dyDescent="0.3">
      <c r="B780" s="4" t="s">
        <v>115</v>
      </c>
      <c r="C780" s="4"/>
      <c r="D780" s="4"/>
      <c r="E780" s="46">
        <v>0</v>
      </c>
      <c r="F780" s="47">
        <v>0</v>
      </c>
      <c r="G780" s="46">
        <v>0</v>
      </c>
      <c r="H780" s="47">
        <v>0</v>
      </c>
      <c r="I780" s="46">
        <v>0</v>
      </c>
      <c r="J780" s="47">
        <v>0</v>
      </c>
      <c r="K780" s="46">
        <v>0</v>
      </c>
      <c r="L780" s="47">
        <v>0</v>
      </c>
      <c r="M780" s="46">
        <v>0</v>
      </c>
      <c r="N780" s="47">
        <v>1.8333333333333339E-3</v>
      </c>
      <c r="O780" s="46">
        <v>0.22983333333333347</v>
      </c>
      <c r="P780" s="47">
        <v>8.7221666666666628</v>
      </c>
      <c r="Q780" s="46">
        <v>32.880333333333333</v>
      </c>
      <c r="R780" s="47">
        <v>35.031333333333329</v>
      </c>
      <c r="S780" s="46">
        <v>48.666000000000011</v>
      </c>
      <c r="T780" s="47">
        <v>76.886166666666668</v>
      </c>
      <c r="U780" s="46">
        <v>62.619000000000007</v>
      </c>
      <c r="V780" s="47">
        <v>43.842500000000015</v>
      </c>
      <c r="W780" s="46">
        <v>42.291000000000004</v>
      </c>
      <c r="X780" s="47">
        <v>7.9210000000000003</v>
      </c>
      <c r="Y780" s="46">
        <v>0</v>
      </c>
      <c r="Z780" s="47">
        <v>0</v>
      </c>
      <c r="AA780" s="46">
        <v>0</v>
      </c>
      <c r="AB780" s="47">
        <v>0</v>
      </c>
      <c r="AC780" s="59"/>
      <c r="AD780" s="60">
        <f t="shared" si="28"/>
        <v>359.09116666666671</v>
      </c>
      <c r="AE780" s="59"/>
    </row>
    <row r="781" spans="2:31" x14ac:dyDescent="0.3">
      <c r="B781" s="4" t="s">
        <v>122</v>
      </c>
      <c r="C781" s="4"/>
      <c r="D781" s="4"/>
      <c r="E781" s="46">
        <v>0</v>
      </c>
      <c r="F781" s="47">
        <v>0</v>
      </c>
      <c r="G781" s="46">
        <v>0</v>
      </c>
      <c r="H781" s="47">
        <v>0</v>
      </c>
      <c r="I781" s="46">
        <v>0</v>
      </c>
      <c r="J781" s="47">
        <v>0</v>
      </c>
      <c r="K781" s="46">
        <v>0</v>
      </c>
      <c r="L781" s="47">
        <v>0</v>
      </c>
      <c r="M781" s="46">
        <v>0</v>
      </c>
      <c r="N781" s="47">
        <v>12.493833333333331</v>
      </c>
      <c r="O781" s="46">
        <v>1.4555000000000011</v>
      </c>
      <c r="P781" s="47">
        <v>40.897166666666642</v>
      </c>
      <c r="Q781" s="46">
        <v>26.323666666666664</v>
      </c>
      <c r="R781" s="47">
        <v>0</v>
      </c>
      <c r="S781" s="46">
        <v>0</v>
      </c>
      <c r="T781" s="47">
        <v>0</v>
      </c>
      <c r="U781" s="46">
        <v>0</v>
      </c>
      <c r="V781" s="47">
        <v>0</v>
      </c>
      <c r="W781" s="46">
        <v>0</v>
      </c>
      <c r="X781" s="47">
        <v>0</v>
      </c>
      <c r="Y781" s="46">
        <v>0</v>
      </c>
      <c r="Z781" s="47">
        <v>0</v>
      </c>
      <c r="AA781" s="46">
        <v>0</v>
      </c>
      <c r="AB781" s="47">
        <v>0</v>
      </c>
      <c r="AC781" s="59"/>
      <c r="AD781" s="60">
        <f t="shared" si="28"/>
        <v>81.170166666666645</v>
      </c>
      <c r="AE781" s="59"/>
    </row>
    <row r="782" spans="2:31" x14ac:dyDescent="0.3">
      <c r="B782" s="12" t="s">
        <v>2</v>
      </c>
      <c r="C782" s="12"/>
      <c r="D782" s="12"/>
      <c r="E782" s="13">
        <f>SUM(E736:E781)</f>
        <v>0</v>
      </c>
      <c r="F782" s="13">
        <f t="shared" ref="F782:AB782" si="29">SUM(F736:F781)</f>
        <v>0</v>
      </c>
      <c r="G782" s="13">
        <f t="shared" si="29"/>
        <v>0</v>
      </c>
      <c r="H782" s="13">
        <f t="shared" si="29"/>
        <v>0</v>
      </c>
      <c r="I782" s="13">
        <f t="shared" si="29"/>
        <v>1.6400000000000003</v>
      </c>
      <c r="J782" s="13">
        <f t="shared" si="29"/>
        <v>3.2755000000000005</v>
      </c>
      <c r="K782" s="13">
        <f t="shared" si="29"/>
        <v>3.205000000000001</v>
      </c>
      <c r="L782" s="13">
        <f t="shared" si="29"/>
        <v>2.9319999999999999</v>
      </c>
      <c r="M782" s="13">
        <f t="shared" si="29"/>
        <v>5.6585000000000019</v>
      </c>
      <c r="N782" s="13">
        <f t="shared" si="29"/>
        <v>145.75236666666666</v>
      </c>
      <c r="O782" s="13">
        <f t="shared" si="29"/>
        <v>119.87988333333332</v>
      </c>
      <c r="P782" s="13">
        <f t="shared" si="29"/>
        <v>187.73869999999994</v>
      </c>
      <c r="Q782" s="13">
        <f>SUM(Q736:Q781)</f>
        <v>304.06516666666664</v>
      </c>
      <c r="R782" s="13">
        <f t="shared" si="29"/>
        <v>393.06915000000004</v>
      </c>
      <c r="S782" s="13">
        <f t="shared" si="29"/>
        <v>444.65999999999997</v>
      </c>
      <c r="T782" s="13">
        <f t="shared" si="29"/>
        <v>649.33433333333346</v>
      </c>
      <c r="U782" s="13">
        <f t="shared" si="29"/>
        <v>611.62255000000016</v>
      </c>
      <c r="V782" s="13">
        <f t="shared" si="29"/>
        <v>531.84149666666667</v>
      </c>
      <c r="W782" s="13">
        <f>SUM(W736:W781)</f>
        <v>471.06869166666655</v>
      </c>
      <c r="X782" s="13">
        <f t="shared" si="29"/>
        <v>80.583213333333347</v>
      </c>
      <c r="Y782" s="13">
        <f t="shared" si="29"/>
        <v>0</v>
      </c>
      <c r="Z782" s="13">
        <f t="shared" si="29"/>
        <v>0</v>
      </c>
      <c r="AA782" s="13">
        <f t="shared" si="29"/>
        <v>0</v>
      </c>
      <c r="AB782" s="13">
        <f t="shared" si="29"/>
        <v>0</v>
      </c>
      <c r="AC782" s="97">
        <f>SUM(AC736:AE781)</f>
        <v>3956.3265516666656</v>
      </c>
      <c r="AD782" s="97"/>
      <c r="AE782" s="97"/>
    </row>
    <row r="785" spans="2:31" x14ac:dyDescent="0.3">
      <c r="B785" s="8">
        <f>'Resumen-Mensual'!$T$22</f>
        <v>45367</v>
      </c>
    </row>
    <row r="786" spans="2:31" x14ac:dyDescent="0.3">
      <c r="B786" s="8"/>
    </row>
    <row r="787" spans="2:31" x14ac:dyDescent="0.3">
      <c r="B787" s="9" t="s">
        <v>81</v>
      </c>
      <c r="C787" s="10"/>
      <c r="D787" s="10"/>
      <c r="E787" s="11">
        <v>1</v>
      </c>
      <c r="F787" s="11">
        <v>2</v>
      </c>
      <c r="G787" s="11">
        <v>3</v>
      </c>
      <c r="H787" s="11">
        <v>4</v>
      </c>
      <c r="I787" s="11">
        <v>5</v>
      </c>
      <c r="J787" s="11">
        <v>6</v>
      </c>
      <c r="K787" s="11">
        <v>7</v>
      </c>
      <c r="L787" s="11">
        <v>8</v>
      </c>
      <c r="M787" s="11">
        <v>9</v>
      </c>
      <c r="N787" s="11">
        <v>10</v>
      </c>
      <c r="O787" s="11">
        <v>11</v>
      </c>
      <c r="P787" s="11">
        <v>12</v>
      </c>
      <c r="Q787" s="11">
        <v>13</v>
      </c>
      <c r="R787" s="11">
        <v>14</v>
      </c>
      <c r="S787" s="11">
        <v>15</v>
      </c>
      <c r="T787" s="11">
        <v>16</v>
      </c>
      <c r="U787" s="11">
        <v>17</v>
      </c>
      <c r="V787" s="11">
        <v>18</v>
      </c>
      <c r="W787" s="11">
        <v>19</v>
      </c>
      <c r="X787" s="11">
        <v>20</v>
      </c>
      <c r="Y787" s="11">
        <v>21</v>
      </c>
      <c r="Z787" s="11">
        <v>22</v>
      </c>
      <c r="AA787" s="11">
        <v>23</v>
      </c>
      <c r="AB787" s="11">
        <v>24</v>
      </c>
      <c r="AC787" s="88" t="s">
        <v>2</v>
      </c>
      <c r="AD787" s="88"/>
      <c r="AE787" s="88"/>
    </row>
    <row r="788" spans="2:31" x14ac:dyDescent="0.3">
      <c r="B788" s="14" t="s">
        <v>4</v>
      </c>
      <c r="C788" s="50"/>
      <c r="D788" s="50"/>
      <c r="E788" s="46">
        <v>0</v>
      </c>
      <c r="F788" s="47">
        <v>0</v>
      </c>
      <c r="G788" s="46">
        <v>0</v>
      </c>
      <c r="H788" s="47">
        <v>0</v>
      </c>
      <c r="I788" s="46">
        <v>0</v>
      </c>
      <c r="J788" s="47">
        <v>0</v>
      </c>
      <c r="K788" s="46">
        <v>0</v>
      </c>
      <c r="L788" s="47">
        <v>0</v>
      </c>
      <c r="M788" s="46">
        <v>0</v>
      </c>
      <c r="N788" s="47">
        <v>3.6776666666666671</v>
      </c>
      <c r="O788" s="46">
        <v>9.2333333333333337E-2</v>
      </c>
      <c r="P788" s="47">
        <v>0</v>
      </c>
      <c r="Q788" s="46">
        <v>0</v>
      </c>
      <c r="R788" s="47">
        <v>1.7666666666666647E-2</v>
      </c>
      <c r="S788" s="46">
        <v>0</v>
      </c>
      <c r="T788" s="47">
        <v>0</v>
      </c>
      <c r="U788" s="46">
        <v>0</v>
      </c>
      <c r="V788" s="47">
        <v>0</v>
      </c>
      <c r="W788" s="46">
        <v>0</v>
      </c>
      <c r="X788" s="47">
        <v>0</v>
      </c>
      <c r="Y788" s="46">
        <v>0</v>
      </c>
      <c r="Z788" s="47">
        <v>0</v>
      </c>
      <c r="AA788" s="46">
        <v>0</v>
      </c>
      <c r="AB788" s="47">
        <v>0</v>
      </c>
      <c r="AC788" s="61"/>
      <c r="AD788" s="62">
        <f>SUM(E788:AB788)</f>
        <v>3.787666666666667</v>
      </c>
      <c r="AE788" s="61"/>
    </row>
    <row r="789" spans="2:31" x14ac:dyDescent="0.3">
      <c r="B789" s="14" t="s">
        <v>5</v>
      </c>
      <c r="C789" s="14"/>
      <c r="D789" s="14"/>
      <c r="E789" s="46">
        <v>0</v>
      </c>
      <c r="F789" s="47">
        <v>0</v>
      </c>
      <c r="G789" s="46">
        <v>0</v>
      </c>
      <c r="H789" s="47">
        <v>0</v>
      </c>
      <c r="I789" s="46">
        <v>0</v>
      </c>
      <c r="J789" s="47">
        <v>0</v>
      </c>
      <c r="K789" s="46">
        <v>0</v>
      </c>
      <c r="L789" s="47">
        <v>0</v>
      </c>
      <c r="M789" s="46">
        <v>0</v>
      </c>
      <c r="N789" s="47">
        <v>0.47566666666666663</v>
      </c>
      <c r="O789" s="46">
        <v>2.0074999999999981</v>
      </c>
      <c r="P789" s="47">
        <v>2.4045000000000001</v>
      </c>
      <c r="Q789" s="46">
        <v>2.875666666666667</v>
      </c>
      <c r="R789" s="47">
        <v>19.855333333333338</v>
      </c>
      <c r="S789" s="46">
        <v>37.386499999999991</v>
      </c>
      <c r="T789" s="47">
        <v>46.996833333333328</v>
      </c>
      <c r="U789" s="46">
        <v>51.250500000000002</v>
      </c>
      <c r="V789" s="47">
        <v>47.261499999999991</v>
      </c>
      <c r="W789" s="46">
        <v>53.768999999999977</v>
      </c>
      <c r="X789" s="47">
        <v>0.62045666666666677</v>
      </c>
      <c r="Y789" s="46">
        <v>0</v>
      </c>
      <c r="Z789" s="47">
        <v>0</v>
      </c>
      <c r="AA789" s="46">
        <v>0</v>
      </c>
      <c r="AB789" s="47">
        <v>0</v>
      </c>
      <c r="AC789" s="59"/>
      <c r="AD789" s="60">
        <f>SUM(E789:AB789)</f>
        <v>264.90345666666661</v>
      </c>
      <c r="AE789" s="59"/>
    </row>
    <row r="790" spans="2:31" x14ac:dyDescent="0.3">
      <c r="B790" s="14" t="s">
        <v>6</v>
      </c>
      <c r="C790" s="14"/>
      <c r="D790" s="14"/>
      <c r="E790" s="46">
        <v>0</v>
      </c>
      <c r="F790" s="47">
        <v>0</v>
      </c>
      <c r="G790" s="46">
        <v>0</v>
      </c>
      <c r="H790" s="47">
        <v>0</v>
      </c>
      <c r="I790" s="46">
        <v>0</v>
      </c>
      <c r="J790" s="47">
        <v>0</v>
      </c>
      <c r="K790" s="46">
        <v>0</v>
      </c>
      <c r="L790" s="47">
        <v>0</v>
      </c>
      <c r="M790" s="46">
        <v>1.3916666666666659E-2</v>
      </c>
      <c r="N790" s="47">
        <v>2.4369833333333326</v>
      </c>
      <c r="O790" s="46">
        <v>2.9596666666666658</v>
      </c>
      <c r="P790" s="47">
        <v>9.481666666666662</v>
      </c>
      <c r="Q790" s="46">
        <v>10.611633333333332</v>
      </c>
      <c r="R790" s="47">
        <v>15.654499999999983</v>
      </c>
      <c r="S790" s="46">
        <v>31.994666666666625</v>
      </c>
      <c r="T790" s="47">
        <v>35.923833333333292</v>
      </c>
      <c r="U790" s="46">
        <v>36.76899999999997</v>
      </c>
      <c r="V790" s="47">
        <v>34.946199999999962</v>
      </c>
      <c r="W790" s="46">
        <v>27.335366666666687</v>
      </c>
      <c r="X790" s="47">
        <v>1.2111583333333331</v>
      </c>
      <c r="Y790" s="46">
        <v>0</v>
      </c>
      <c r="Z790" s="47">
        <v>0</v>
      </c>
      <c r="AA790" s="46">
        <v>0</v>
      </c>
      <c r="AB790" s="47">
        <v>0</v>
      </c>
      <c r="AC790" s="59"/>
      <c r="AD790" s="60">
        <f t="shared" ref="AD790:AD833" si="30">SUM(E790:AB790)</f>
        <v>209.3385916666665</v>
      </c>
      <c r="AE790" s="59"/>
    </row>
    <row r="791" spans="2:31" x14ac:dyDescent="0.3">
      <c r="B791" s="14" t="s">
        <v>106</v>
      </c>
      <c r="C791" s="14"/>
      <c r="D791" s="14"/>
      <c r="E791" s="46">
        <v>0</v>
      </c>
      <c r="F791" s="47">
        <v>0</v>
      </c>
      <c r="G791" s="46">
        <v>0</v>
      </c>
      <c r="H791" s="47">
        <v>0</v>
      </c>
      <c r="I791" s="46">
        <v>0</v>
      </c>
      <c r="J791" s="47">
        <v>0</v>
      </c>
      <c r="K791" s="46">
        <v>0</v>
      </c>
      <c r="L791" s="47">
        <v>0</v>
      </c>
      <c r="M791" s="46">
        <v>2.7899999999999998E-2</v>
      </c>
      <c r="N791" s="47">
        <v>2.1828333333333307</v>
      </c>
      <c r="O791" s="46">
        <v>6.1030000000000051</v>
      </c>
      <c r="P791" s="47">
        <v>11.850166666666667</v>
      </c>
      <c r="Q791" s="46">
        <v>26.110666666666678</v>
      </c>
      <c r="R791" s="47">
        <v>42.397666666666673</v>
      </c>
      <c r="S791" s="46">
        <v>98.19066666666663</v>
      </c>
      <c r="T791" s="47">
        <v>71.070166666666637</v>
      </c>
      <c r="U791" s="46">
        <v>72.655500000000004</v>
      </c>
      <c r="V791" s="47">
        <v>73.025433333333325</v>
      </c>
      <c r="W791" s="46">
        <v>59.007366666666698</v>
      </c>
      <c r="X791" s="47">
        <v>13.655619666666666</v>
      </c>
      <c r="Y791" s="46">
        <v>0</v>
      </c>
      <c r="Z791" s="47">
        <v>0</v>
      </c>
      <c r="AA791" s="46">
        <v>0</v>
      </c>
      <c r="AB791" s="47">
        <v>0</v>
      </c>
      <c r="AC791" s="59"/>
      <c r="AD791" s="60">
        <f t="shared" si="30"/>
        <v>476.2769863333333</v>
      </c>
      <c r="AE791" s="59"/>
    </row>
    <row r="792" spans="2:31" x14ac:dyDescent="0.3">
      <c r="B792" s="14" t="s">
        <v>7</v>
      </c>
      <c r="C792" s="14"/>
      <c r="D792" s="14"/>
      <c r="E792" s="46">
        <v>0</v>
      </c>
      <c r="F792" s="47">
        <v>0</v>
      </c>
      <c r="G792" s="46">
        <v>0</v>
      </c>
      <c r="H792" s="47">
        <v>0</v>
      </c>
      <c r="I792" s="46">
        <v>0</v>
      </c>
      <c r="J792" s="47">
        <v>0</v>
      </c>
      <c r="K792" s="46">
        <v>0</v>
      </c>
      <c r="L792" s="47">
        <v>0</v>
      </c>
      <c r="M792" s="46">
        <v>0</v>
      </c>
      <c r="N792" s="47">
        <v>4.7030000000000012</v>
      </c>
      <c r="O792" s="46">
        <v>7.7558333333333325</v>
      </c>
      <c r="P792" s="47">
        <v>8.7556666666666647</v>
      </c>
      <c r="Q792" s="46">
        <v>17.324833333333338</v>
      </c>
      <c r="R792" s="47">
        <v>62.126333333333356</v>
      </c>
      <c r="S792" s="46">
        <v>94.707333333333324</v>
      </c>
      <c r="T792" s="47">
        <v>55.62733333333334</v>
      </c>
      <c r="U792" s="46">
        <v>65.626000000000019</v>
      </c>
      <c r="V792" s="47">
        <v>58.513600000000004</v>
      </c>
      <c r="W792" s="46">
        <v>46.673616666666668</v>
      </c>
      <c r="X792" s="47">
        <v>2.3625479999999994</v>
      </c>
      <c r="Y792" s="46">
        <v>0</v>
      </c>
      <c r="Z792" s="47">
        <v>0</v>
      </c>
      <c r="AA792" s="46">
        <v>0</v>
      </c>
      <c r="AB792" s="47">
        <v>0</v>
      </c>
      <c r="AC792" s="59"/>
      <c r="AD792" s="60">
        <f t="shared" si="30"/>
        <v>424.17609800000002</v>
      </c>
      <c r="AE792" s="59"/>
    </row>
    <row r="793" spans="2:31" x14ac:dyDescent="0.3">
      <c r="B793" s="14" t="s">
        <v>8</v>
      </c>
      <c r="C793" s="14"/>
      <c r="D793" s="14"/>
      <c r="E793" s="46">
        <v>0</v>
      </c>
      <c r="F793" s="47">
        <v>0</v>
      </c>
      <c r="G793" s="46">
        <v>0</v>
      </c>
      <c r="H793" s="47">
        <v>0</v>
      </c>
      <c r="I793" s="46">
        <v>0</v>
      </c>
      <c r="J793" s="47">
        <v>0</v>
      </c>
      <c r="K793" s="46">
        <v>0</v>
      </c>
      <c r="L793" s="47">
        <v>0</v>
      </c>
      <c r="M793" s="46">
        <v>2.3375833333333329</v>
      </c>
      <c r="N793" s="47">
        <v>4.811333333333331</v>
      </c>
      <c r="O793" s="46">
        <v>3.3874999999999984</v>
      </c>
      <c r="P793" s="47">
        <v>0</v>
      </c>
      <c r="Q793" s="46">
        <v>2.436833333333333</v>
      </c>
      <c r="R793" s="47">
        <v>1.7316666666666665</v>
      </c>
      <c r="S793" s="46">
        <v>16.503000000000014</v>
      </c>
      <c r="T793" s="47">
        <v>25.791999999999977</v>
      </c>
      <c r="U793" s="46">
        <v>27.291999999999973</v>
      </c>
      <c r="V793" s="47">
        <v>20.523800000000008</v>
      </c>
      <c r="W793" s="46">
        <v>12.667749999999991</v>
      </c>
      <c r="X793" s="47">
        <v>1.3178209999999999</v>
      </c>
      <c r="Y793" s="46">
        <v>0</v>
      </c>
      <c r="Z793" s="47">
        <v>0</v>
      </c>
      <c r="AA793" s="46">
        <v>0</v>
      </c>
      <c r="AB793" s="47">
        <v>0</v>
      </c>
      <c r="AC793" s="59"/>
      <c r="AD793" s="60">
        <f t="shared" si="30"/>
        <v>118.80128766666662</v>
      </c>
      <c r="AE793" s="59"/>
    </row>
    <row r="794" spans="2:31" x14ac:dyDescent="0.3">
      <c r="B794" s="14" t="s">
        <v>9</v>
      </c>
      <c r="C794" s="14"/>
      <c r="D794" s="14"/>
      <c r="E794" s="46">
        <v>0</v>
      </c>
      <c r="F794" s="47">
        <v>0</v>
      </c>
      <c r="G794" s="46">
        <v>0</v>
      </c>
      <c r="H794" s="47">
        <v>0</v>
      </c>
      <c r="I794" s="46">
        <v>0</v>
      </c>
      <c r="J794" s="47">
        <v>0</v>
      </c>
      <c r="K794" s="46">
        <v>0</v>
      </c>
      <c r="L794" s="47">
        <v>0</v>
      </c>
      <c r="M794" s="46">
        <v>2.1456666666666666</v>
      </c>
      <c r="N794" s="47">
        <v>5.1675000000000022</v>
      </c>
      <c r="O794" s="46">
        <v>3.3110000000000048</v>
      </c>
      <c r="P794" s="47">
        <v>2.2844999999999995</v>
      </c>
      <c r="Q794" s="46">
        <v>3.3341666666666683</v>
      </c>
      <c r="R794" s="47">
        <v>7.6441666666666643</v>
      </c>
      <c r="S794" s="46">
        <v>12.996833333333337</v>
      </c>
      <c r="T794" s="47">
        <v>19.676166666666681</v>
      </c>
      <c r="U794" s="46">
        <v>29.585833333333344</v>
      </c>
      <c r="V794" s="47">
        <v>35.493366666666624</v>
      </c>
      <c r="W794" s="46">
        <v>50.728699999999975</v>
      </c>
      <c r="X794" s="47">
        <v>5.0066276666666685</v>
      </c>
      <c r="Y794" s="46">
        <v>0</v>
      </c>
      <c r="Z794" s="47">
        <v>0</v>
      </c>
      <c r="AA794" s="46">
        <v>0</v>
      </c>
      <c r="AB794" s="47">
        <v>0</v>
      </c>
      <c r="AC794" s="59"/>
      <c r="AD794" s="60">
        <f t="shared" si="30"/>
        <v>177.37452766666664</v>
      </c>
      <c r="AE794" s="59"/>
    </row>
    <row r="795" spans="2:31" x14ac:dyDescent="0.3">
      <c r="B795" s="14" t="s">
        <v>10</v>
      </c>
      <c r="C795" s="14"/>
      <c r="D795" s="14"/>
      <c r="E795" s="46">
        <v>0</v>
      </c>
      <c r="F795" s="47">
        <v>0</v>
      </c>
      <c r="G795" s="46">
        <v>0</v>
      </c>
      <c r="H795" s="47">
        <v>0</v>
      </c>
      <c r="I795" s="46">
        <v>0</v>
      </c>
      <c r="J795" s="47">
        <v>0</v>
      </c>
      <c r="K795" s="46">
        <v>0</v>
      </c>
      <c r="L795" s="47">
        <v>0</v>
      </c>
      <c r="M795" s="46">
        <v>0.35833333333333339</v>
      </c>
      <c r="N795" s="47">
        <v>0.79500000000000015</v>
      </c>
      <c r="O795" s="46">
        <v>1.6993333333333329</v>
      </c>
      <c r="P795" s="47">
        <v>2.8901666666666661</v>
      </c>
      <c r="Q795" s="46">
        <v>1.3791333333333329</v>
      </c>
      <c r="R795" s="47">
        <v>0</v>
      </c>
      <c r="S795" s="46">
        <v>7.6666666666665628E-4</v>
      </c>
      <c r="T795" s="47">
        <v>0</v>
      </c>
      <c r="U795" s="46">
        <v>4.6349333333333345</v>
      </c>
      <c r="V795" s="47">
        <v>0</v>
      </c>
      <c r="W795" s="46">
        <v>27.512782499999993</v>
      </c>
      <c r="X795" s="47">
        <v>2.4776379999999993</v>
      </c>
      <c r="Y795" s="46">
        <v>0</v>
      </c>
      <c r="Z795" s="47">
        <v>0</v>
      </c>
      <c r="AA795" s="46">
        <v>0</v>
      </c>
      <c r="AB795" s="47">
        <v>0</v>
      </c>
      <c r="AC795" s="59"/>
      <c r="AD795" s="60">
        <f t="shared" si="30"/>
        <v>41.748087166666657</v>
      </c>
      <c r="AE795" s="59"/>
    </row>
    <row r="796" spans="2:31" x14ac:dyDescent="0.3">
      <c r="B796" s="14" t="s">
        <v>11</v>
      </c>
      <c r="C796" s="14"/>
      <c r="D796" s="14"/>
      <c r="E796" s="46">
        <v>0</v>
      </c>
      <c r="F796" s="47">
        <v>0</v>
      </c>
      <c r="G796" s="46">
        <v>0</v>
      </c>
      <c r="H796" s="47">
        <v>0</v>
      </c>
      <c r="I796" s="46">
        <v>0</v>
      </c>
      <c r="J796" s="47">
        <v>0</v>
      </c>
      <c r="K796" s="46">
        <v>0</v>
      </c>
      <c r="L796" s="47">
        <v>0</v>
      </c>
      <c r="M796" s="46">
        <v>0.63749999999999996</v>
      </c>
      <c r="N796" s="47">
        <v>2.7668333333333339</v>
      </c>
      <c r="O796" s="46">
        <v>3.3819999999999988</v>
      </c>
      <c r="P796" s="47">
        <v>3.9803333333333346</v>
      </c>
      <c r="Q796" s="46">
        <v>2.5168333333333326</v>
      </c>
      <c r="R796" s="47">
        <v>0.78021666666666634</v>
      </c>
      <c r="S796" s="46">
        <v>0</v>
      </c>
      <c r="T796" s="47">
        <v>0</v>
      </c>
      <c r="U796" s="46">
        <v>0.11866666666666692</v>
      </c>
      <c r="V796" s="47">
        <v>6.6717666666666648</v>
      </c>
      <c r="W796" s="46">
        <v>20.239250000000013</v>
      </c>
      <c r="X796" s="47">
        <v>8.4819825000000009</v>
      </c>
      <c r="Y796" s="46">
        <v>0</v>
      </c>
      <c r="Z796" s="47">
        <v>0</v>
      </c>
      <c r="AA796" s="46">
        <v>0</v>
      </c>
      <c r="AB796" s="47">
        <v>0</v>
      </c>
      <c r="AC796" s="59"/>
      <c r="AD796" s="60">
        <f t="shared" si="30"/>
        <v>49.575382500000011</v>
      </c>
      <c r="AE796" s="59"/>
    </row>
    <row r="797" spans="2:31" x14ac:dyDescent="0.3">
      <c r="B797" s="14" t="s">
        <v>12</v>
      </c>
      <c r="C797" s="14"/>
      <c r="D797" s="14"/>
      <c r="E797" s="46">
        <v>0</v>
      </c>
      <c r="F797" s="47">
        <v>0</v>
      </c>
      <c r="G797" s="46">
        <v>0</v>
      </c>
      <c r="H797" s="47">
        <v>0</v>
      </c>
      <c r="I797" s="46">
        <v>0</v>
      </c>
      <c r="J797" s="47">
        <v>0</v>
      </c>
      <c r="K797" s="46">
        <v>0</v>
      </c>
      <c r="L797" s="47">
        <v>0</v>
      </c>
      <c r="M797" s="46">
        <v>1.0253333333333332</v>
      </c>
      <c r="N797" s="47">
        <v>3.1831666666666671</v>
      </c>
      <c r="O797" s="46">
        <v>2.2558333333333334</v>
      </c>
      <c r="P797" s="47">
        <v>2.4769999999999999</v>
      </c>
      <c r="Q797" s="46">
        <v>1.993166666666667</v>
      </c>
      <c r="R797" s="47">
        <v>0</v>
      </c>
      <c r="S797" s="46">
        <v>0</v>
      </c>
      <c r="T797" s="47">
        <v>0</v>
      </c>
      <c r="U797" s="46">
        <v>0.52816666666666756</v>
      </c>
      <c r="V797" s="47">
        <v>5.8310000000000057</v>
      </c>
      <c r="W797" s="46">
        <v>8.4199166666666674</v>
      </c>
      <c r="X797" s="47">
        <v>7.8215833333333338</v>
      </c>
      <c r="Y797" s="46">
        <v>0</v>
      </c>
      <c r="Z797" s="47">
        <v>0</v>
      </c>
      <c r="AA797" s="46">
        <v>0</v>
      </c>
      <c r="AB797" s="47">
        <v>0</v>
      </c>
      <c r="AC797" s="59"/>
      <c r="AD797" s="60">
        <f t="shared" si="30"/>
        <v>33.535166666666676</v>
      </c>
      <c r="AE797" s="59"/>
    </row>
    <row r="798" spans="2:31" x14ac:dyDescent="0.3">
      <c r="B798" s="14" t="s">
        <v>13</v>
      </c>
      <c r="C798" s="14"/>
      <c r="D798" s="14"/>
      <c r="E798" s="46">
        <v>0</v>
      </c>
      <c r="F798" s="47">
        <v>0</v>
      </c>
      <c r="G798" s="46">
        <v>0</v>
      </c>
      <c r="H798" s="47">
        <v>0</v>
      </c>
      <c r="I798" s="46">
        <v>0</v>
      </c>
      <c r="J798" s="47">
        <v>0</v>
      </c>
      <c r="K798" s="46">
        <v>0</v>
      </c>
      <c r="L798" s="47">
        <v>0</v>
      </c>
      <c r="M798" s="46">
        <v>2.0438333333333327</v>
      </c>
      <c r="N798" s="47">
        <v>5.1444999999999981</v>
      </c>
      <c r="O798" s="46">
        <v>5.1995000000000013</v>
      </c>
      <c r="P798" s="47">
        <v>8.9480000000000004</v>
      </c>
      <c r="Q798" s="46">
        <v>12.844499999999998</v>
      </c>
      <c r="R798" s="47">
        <v>12.895666666666667</v>
      </c>
      <c r="S798" s="46">
        <v>22.856666666666662</v>
      </c>
      <c r="T798" s="47">
        <v>39.119333333333337</v>
      </c>
      <c r="U798" s="46">
        <v>57.404833333333343</v>
      </c>
      <c r="V798" s="47">
        <v>60.52283333333331</v>
      </c>
      <c r="W798" s="46">
        <v>46.015666666666682</v>
      </c>
      <c r="X798" s="47">
        <v>2.3247666666666666</v>
      </c>
      <c r="Y798" s="46">
        <v>0</v>
      </c>
      <c r="Z798" s="47">
        <v>0</v>
      </c>
      <c r="AA798" s="46">
        <v>0</v>
      </c>
      <c r="AB798" s="47">
        <v>0</v>
      </c>
      <c r="AC798" s="59"/>
      <c r="AD798" s="60">
        <f t="shared" si="30"/>
        <v>275.32010000000002</v>
      </c>
      <c r="AE798" s="59"/>
    </row>
    <row r="799" spans="2:31" x14ac:dyDescent="0.3">
      <c r="B799" s="14" t="s">
        <v>14</v>
      </c>
      <c r="C799" s="14"/>
      <c r="D799" s="14"/>
      <c r="E799" s="46">
        <v>0</v>
      </c>
      <c r="F799" s="47">
        <v>0</v>
      </c>
      <c r="G799" s="46">
        <v>0</v>
      </c>
      <c r="H799" s="47">
        <v>0</v>
      </c>
      <c r="I799" s="46">
        <v>0</v>
      </c>
      <c r="J799" s="47">
        <v>0</v>
      </c>
      <c r="K799" s="46">
        <v>0</v>
      </c>
      <c r="L799" s="47">
        <v>0</v>
      </c>
      <c r="M799" s="46">
        <v>0</v>
      </c>
      <c r="N799" s="47">
        <v>0</v>
      </c>
      <c r="O799" s="46">
        <v>0</v>
      </c>
      <c r="P799" s="47">
        <v>0</v>
      </c>
      <c r="Q799" s="46">
        <v>0</v>
      </c>
      <c r="R799" s="47">
        <v>0</v>
      </c>
      <c r="S799" s="46">
        <v>0</v>
      </c>
      <c r="T799" s="47">
        <v>0</v>
      </c>
      <c r="U799" s="46">
        <v>0</v>
      </c>
      <c r="V799" s="47">
        <v>0</v>
      </c>
      <c r="W799" s="46">
        <v>0</v>
      </c>
      <c r="X799" s="47">
        <v>0</v>
      </c>
      <c r="Y799" s="46">
        <v>0</v>
      </c>
      <c r="Z799" s="47">
        <v>0</v>
      </c>
      <c r="AA799" s="46">
        <v>0</v>
      </c>
      <c r="AB799" s="47">
        <v>0</v>
      </c>
      <c r="AC799" s="59"/>
      <c r="AD799" s="60">
        <f t="shared" si="30"/>
        <v>0</v>
      </c>
      <c r="AE799" s="59"/>
    </row>
    <row r="800" spans="2:31" x14ac:dyDescent="0.3">
      <c r="B800" s="14" t="s">
        <v>15</v>
      </c>
      <c r="C800" s="14"/>
      <c r="D800" s="14"/>
      <c r="E800" s="46">
        <v>0</v>
      </c>
      <c r="F800" s="47">
        <v>0</v>
      </c>
      <c r="G800" s="46">
        <v>0</v>
      </c>
      <c r="H800" s="47">
        <v>0</v>
      </c>
      <c r="I800" s="46">
        <v>0</v>
      </c>
      <c r="J800" s="47">
        <v>0</v>
      </c>
      <c r="K800" s="46">
        <v>0</v>
      </c>
      <c r="L800" s="47">
        <v>0</v>
      </c>
      <c r="M800" s="46">
        <v>5.2071666666666641</v>
      </c>
      <c r="N800" s="47">
        <v>0</v>
      </c>
      <c r="O800" s="46">
        <v>0</v>
      </c>
      <c r="P800" s="47">
        <v>0</v>
      </c>
      <c r="Q800" s="46">
        <v>0</v>
      </c>
      <c r="R800" s="47">
        <v>0.26200000000000007</v>
      </c>
      <c r="S800" s="46">
        <v>0</v>
      </c>
      <c r="T800" s="47">
        <v>0</v>
      </c>
      <c r="U800" s="46">
        <v>1.7333333333333319E-2</v>
      </c>
      <c r="V800" s="47">
        <v>1.8276666666666666</v>
      </c>
      <c r="W800" s="46">
        <v>3.9583333333333331E-2</v>
      </c>
      <c r="X800" s="47">
        <v>1.5343333333333333</v>
      </c>
      <c r="Y800" s="46">
        <v>0</v>
      </c>
      <c r="Z800" s="47">
        <v>0</v>
      </c>
      <c r="AA800" s="46">
        <v>0</v>
      </c>
      <c r="AB800" s="47">
        <v>0</v>
      </c>
      <c r="AC800" s="59"/>
      <c r="AD800" s="60">
        <f t="shared" si="30"/>
        <v>8.8880833333333307</v>
      </c>
      <c r="AE800" s="59"/>
    </row>
    <row r="801" spans="2:31" x14ac:dyDescent="0.3">
      <c r="B801" s="14" t="s">
        <v>16</v>
      </c>
      <c r="C801" s="14"/>
      <c r="D801" s="14"/>
      <c r="E801" s="46">
        <v>0</v>
      </c>
      <c r="F801" s="47">
        <v>0</v>
      </c>
      <c r="G801" s="46">
        <v>0</v>
      </c>
      <c r="H801" s="47">
        <v>0</v>
      </c>
      <c r="I801" s="46">
        <v>0</v>
      </c>
      <c r="J801" s="47">
        <v>0</v>
      </c>
      <c r="K801" s="46">
        <v>0</v>
      </c>
      <c r="L801" s="47">
        <v>0</v>
      </c>
      <c r="M801" s="46">
        <v>0</v>
      </c>
      <c r="N801" s="47">
        <v>0</v>
      </c>
      <c r="O801" s="46">
        <v>0</v>
      </c>
      <c r="P801" s="47">
        <v>0.26266666666666683</v>
      </c>
      <c r="Q801" s="46">
        <v>3.5351666666666657</v>
      </c>
      <c r="R801" s="47">
        <v>4.0276666666666658</v>
      </c>
      <c r="S801" s="46">
        <v>6.937666666666666</v>
      </c>
      <c r="T801" s="47">
        <v>10.634500000000001</v>
      </c>
      <c r="U801" s="46">
        <v>13.102166666666665</v>
      </c>
      <c r="V801" s="47">
        <v>1.2443333333333328</v>
      </c>
      <c r="W801" s="46">
        <v>17.569999999999997</v>
      </c>
      <c r="X801" s="47">
        <v>0.59790000000000021</v>
      </c>
      <c r="Y801" s="46">
        <v>0</v>
      </c>
      <c r="Z801" s="47">
        <v>0</v>
      </c>
      <c r="AA801" s="46">
        <v>0</v>
      </c>
      <c r="AB801" s="47">
        <v>0</v>
      </c>
      <c r="AC801" s="59"/>
      <c r="AD801" s="60">
        <f t="shared" si="30"/>
        <v>57.912066666666654</v>
      </c>
      <c r="AE801" s="59"/>
    </row>
    <row r="802" spans="2:31" x14ac:dyDescent="0.3">
      <c r="B802" s="14" t="s">
        <v>17</v>
      </c>
      <c r="C802" s="14"/>
      <c r="D802" s="14"/>
      <c r="E802" s="46">
        <v>0</v>
      </c>
      <c r="F802" s="47">
        <v>0</v>
      </c>
      <c r="G802" s="46">
        <v>0</v>
      </c>
      <c r="H802" s="47">
        <v>0</v>
      </c>
      <c r="I802" s="46">
        <v>0</v>
      </c>
      <c r="J802" s="47">
        <v>0</v>
      </c>
      <c r="K802" s="46">
        <v>0</v>
      </c>
      <c r="L802" s="47">
        <v>0</v>
      </c>
      <c r="M802" s="46">
        <v>0.90249999999999997</v>
      </c>
      <c r="N802" s="47">
        <v>0.45183333333333331</v>
      </c>
      <c r="O802" s="46">
        <v>5.2466666666666697</v>
      </c>
      <c r="P802" s="47">
        <v>8.0263333333333353</v>
      </c>
      <c r="Q802" s="46">
        <v>10.841166666666664</v>
      </c>
      <c r="R802" s="47">
        <v>22.816333333333318</v>
      </c>
      <c r="S802" s="46">
        <v>39.19233333333333</v>
      </c>
      <c r="T802" s="47">
        <v>54.06350000000004</v>
      </c>
      <c r="U802" s="46">
        <v>62.421833333333339</v>
      </c>
      <c r="V802" s="47">
        <v>4.5588166666666696</v>
      </c>
      <c r="W802" s="46">
        <v>44.836958333333349</v>
      </c>
      <c r="X802" s="47">
        <v>0.25701000000000035</v>
      </c>
      <c r="Y802" s="46">
        <v>0</v>
      </c>
      <c r="Z802" s="47">
        <v>0</v>
      </c>
      <c r="AA802" s="46">
        <v>0</v>
      </c>
      <c r="AB802" s="47">
        <v>0</v>
      </c>
      <c r="AC802" s="59"/>
      <c r="AD802" s="60">
        <f t="shared" si="30"/>
        <v>253.61528500000006</v>
      </c>
      <c r="AE802" s="59"/>
    </row>
    <row r="803" spans="2:31" x14ac:dyDescent="0.3">
      <c r="B803" s="14" t="s">
        <v>18</v>
      </c>
      <c r="C803" s="14"/>
      <c r="D803" s="14"/>
      <c r="E803" s="46">
        <v>0</v>
      </c>
      <c r="F803" s="47">
        <v>0</v>
      </c>
      <c r="G803" s="46">
        <v>0</v>
      </c>
      <c r="H803" s="47">
        <v>0</v>
      </c>
      <c r="I803" s="46">
        <v>0</v>
      </c>
      <c r="J803" s="47">
        <v>0</v>
      </c>
      <c r="K803" s="46">
        <v>0</v>
      </c>
      <c r="L803" s="47">
        <v>0</v>
      </c>
      <c r="M803" s="46">
        <v>0.6389999999999999</v>
      </c>
      <c r="N803" s="47">
        <v>1.1146666666666669</v>
      </c>
      <c r="O803" s="46">
        <v>3.0358333333333332</v>
      </c>
      <c r="P803" s="47">
        <v>12.502000000000002</v>
      </c>
      <c r="Q803" s="46">
        <v>11.855500000000001</v>
      </c>
      <c r="R803" s="47">
        <v>16.107499999999995</v>
      </c>
      <c r="S803" s="46">
        <v>20.461833333333331</v>
      </c>
      <c r="T803" s="47">
        <v>24.995666666666668</v>
      </c>
      <c r="U803" s="46">
        <v>30.054666666666645</v>
      </c>
      <c r="V803" s="47">
        <v>30.066333333333336</v>
      </c>
      <c r="W803" s="46">
        <v>32.161833333333327</v>
      </c>
      <c r="X803" s="47">
        <v>3.2143333333333333</v>
      </c>
      <c r="Y803" s="46">
        <v>0</v>
      </c>
      <c r="Z803" s="47">
        <v>0</v>
      </c>
      <c r="AA803" s="46">
        <v>0</v>
      </c>
      <c r="AB803" s="47">
        <v>0</v>
      </c>
      <c r="AC803" s="59"/>
      <c r="AD803" s="60">
        <f t="shared" si="30"/>
        <v>186.20916666666665</v>
      </c>
      <c r="AE803" s="59"/>
    </row>
    <row r="804" spans="2:31" x14ac:dyDescent="0.3">
      <c r="B804" s="14" t="s">
        <v>19</v>
      </c>
      <c r="C804" s="14"/>
      <c r="D804" s="14"/>
      <c r="E804" s="46">
        <v>0</v>
      </c>
      <c r="F804" s="47">
        <v>0</v>
      </c>
      <c r="G804" s="46">
        <v>0</v>
      </c>
      <c r="H804" s="47">
        <v>0</v>
      </c>
      <c r="I804" s="46">
        <v>0</v>
      </c>
      <c r="J804" s="47">
        <v>0</v>
      </c>
      <c r="K804" s="46">
        <v>0</v>
      </c>
      <c r="L804" s="47">
        <v>0</v>
      </c>
      <c r="M804" s="46">
        <v>0</v>
      </c>
      <c r="N804" s="47">
        <v>3.9666666666666649E-2</v>
      </c>
      <c r="O804" s="46">
        <v>5.4716666666666667</v>
      </c>
      <c r="P804" s="47">
        <v>6.2564999999999982</v>
      </c>
      <c r="Q804" s="46">
        <v>13.202999999999999</v>
      </c>
      <c r="R804" s="47">
        <v>20.304666666666659</v>
      </c>
      <c r="S804" s="46">
        <v>30.928000000000004</v>
      </c>
      <c r="T804" s="47">
        <v>39.569166666666668</v>
      </c>
      <c r="U804" s="46">
        <v>42.982499999999987</v>
      </c>
      <c r="V804" s="47">
        <v>16.722166666666674</v>
      </c>
      <c r="W804" s="46">
        <v>46.152499999999968</v>
      </c>
      <c r="X804" s="47">
        <v>4.75976</v>
      </c>
      <c r="Y804" s="46">
        <v>0</v>
      </c>
      <c r="Z804" s="47">
        <v>0</v>
      </c>
      <c r="AA804" s="46">
        <v>0</v>
      </c>
      <c r="AB804" s="47">
        <v>0</v>
      </c>
      <c r="AC804" s="59"/>
      <c r="AD804" s="60">
        <f t="shared" si="30"/>
        <v>226.38959333333329</v>
      </c>
      <c r="AE804" s="59"/>
    </row>
    <row r="805" spans="2:31" x14ac:dyDescent="0.3">
      <c r="B805" s="4" t="s">
        <v>20</v>
      </c>
      <c r="C805" s="4"/>
      <c r="D805" s="4"/>
      <c r="E805" s="46">
        <v>0</v>
      </c>
      <c r="F805" s="47">
        <v>0</v>
      </c>
      <c r="G805" s="46">
        <v>0</v>
      </c>
      <c r="H805" s="47">
        <v>0</v>
      </c>
      <c r="I805" s="46">
        <v>0</v>
      </c>
      <c r="J805" s="47">
        <v>0</v>
      </c>
      <c r="K805" s="46">
        <v>0</v>
      </c>
      <c r="L805" s="47">
        <v>0</v>
      </c>
      <c r="M805" s="46">
        <v>0</v>
      </c>
      <c r="N805" s="47">
        <v>0.38966666666666666</v>
      </c>
      <c r="O805" s="46">
        <v>3.2950000000000008</v>
      </c>
      <c r="P805" s="47">
        <v>3.3829999999999996</v>
      </c>
      <c r="Q805" s="46">
        <v>3.4813333333333327</v>
      </c>
      <c r="R805" s="47">
        <v>4.3141666666666669</v>
      </c>
      <c r="S805" s="46">
        <v>6.4448333333333316</v>
      </c>
      <c r="T805" s="47">
        <v>7.7031666666666654</v>
      </c>
      <c r="U805" s="46">
        <v>11.710666666666663</v>
      </c>
      <c r="V805" s="47">
        <v>0.39366666666666678</v>
      </c>
      <c r="W805" s="46">
        <v>10.977583333333332</v>
      </c>
      <c r="X805" s="47">
        <v>0.11583333333333332</v>
      </c>
      <c r="Y805" s="46">
        <v>0</v>
      </c>
      <c r="Z805" s="47">
        <v>0</v>
      </c>
      <c r="AA805" s="46">
        <v>0</v>
      </c>
      <c r="AB805" s="47">
        <v>0</v>
      </c>
      <c r="AC805" s="59"/>
      <c r="AD805" s="60">
        <f t="shared" si="30"/>
        <v>52.20891666666666</v>
      </c>
      <c r="AE805" s="59"/>
    </row>
    <row r="806" spans="2:31" x14ac:dyDescent="0.3">
      <c r="B806" s="4" t="s">
        <v>21</v>
      </c>
      <c r="C806" s="4"/>
      <c r="D806" s="4"/>
      <c r="E806" s="46">
        <v>0</v>
      </c>
      <c r="F806" s="47">
        <v>0</v>
      </c>
      <c r="G806" s="46">
        <v>0</v>
      </c>
      <c r="H806" s="47">
        <v>0</v>
      </c>
      <c r="I806" s="46">
        <v>0</v>
      </c>
      <c r="J806" s="47">
        <v>0</v>
      </c>
      <c r="K806" s="46">
        <v>0</v>
      </c>
      <c r="L806" s="47">
        <v>0</v>
      </c>
      <c r="M806" s="46">
        <v>1.7500000000000012E-2</v>
      </c>
      <c r="N806" s="47">
        <v>0.15033333333333346</v>
      </c>
      <c r="O806" s="46">
        <v>0.56933333333333325</v>
      </c>
      <c r="P806" s="47">
        <v>4.8570000000000011</v>
      </c>
      <c r="Q806" s="46">
        <v>8.5938333333333325</v>
      </c>
      <c r="R806" s="47">
        <v>7.2226666666666688</v>
      </c>
      <c r="S806" s="46">
        <v>3.4729999999999976</v>
      </c>
      <c r="T806" s="47">
        <v>2.9343333333333343</v>
      </c>
      <c r="U806" s="46">
        <v>3.2189999999999999</v>
      </c>
      <c r="V806" s="47">
        <v>0</v>
      </c>
      <c r="W806" s="46">
        <v>2.749999999999986E-3</v>
      </c>
      <c r="X806" s="47">
        <v>0.43610000000000004</v>
      </c>
      <c r="Y806" s="46">
        <v>0</v>
      </c>
      <c r="Z806" s="47">
        <v>0</v>
      </c>
      <c r="AA806" s="46">
        <v>0</v>
      </c>
      <c r="AB806" s="47">
        <v>0</v>
      </c>
      <c r="AC806" s="59"/>
      <c r="AD806" s="60">
        <f t="shared" si="30"/>
        <v>31.475850000000005</v>
      </c>
      <c r="AE806" s="59"/>
    </row>
    <row r="807" spans="2:31" x14ac:dyDescent="0.3">
      <c r="B807" s="4" t="s">
        <v>22</v>
      </c>
      <c r="C807" s="4"/>
      <c r="D807" s="4"/>
      <c r="E807" s="46">
        <v>0</v>
      </c>
      <c r="F807" s="47">
        <v>0</v>
      </c>
      <c r="G807" s="46">
        <v>0</v>
      </c>
      <c r="H807" s="47">
        <v>0</v>
      </c>
      <c r="I807" s="46">
        <v>0</v>
      </c>
      <c r="J807" s="47">
        <v>0</v>
      </c>
      <c r="K807" s="46">
        <v>0</v>
      </c>
      <c r="L807" s="47">
        <v>0</v>
      </c>
      <c r="M807" s="46">
        <v>0.22033333333333335</v>
      </c>
      <c r="N807" s="47">
        <v>0.39750000000000019</v>
      </c>
      <c r="O807" s="46">
        <v>0.17516666666666661</v>
      </c>
      <c r="P807" s="47">
        <v>1.1463333333333332</v>
      </c>
      <c r="Q807" s="46">
        <v>2.3286666666666678</v>
      </c>
      <c r="R807" s="47">
        <v>2.7781666666666687</v>
      </c>
      <c r="S807" s="46">
        <v>0.77383333333333337</v>
      </c>
      <c r="T807" s="47">
        <v>2.0486666666666666</v>
      </c>
      <c r="U807" s="46">
        <v>3.5043333333333346</v>
      </c>
      <c r="V807" s="47">
        <v>2.5814999999999988</v>
      </c>
      <c r="W807" s="46">
        <v>0.67885833333333301</v>
      </c>
      <c r="X807" s="47">
        <v>0.4201233333333334</v>
      </c>
      <c r="Y807" s="46">
        <v>0</v>
      </c>
      <c r="Z807" s="47">
        <v>0</v>
      </c>
      <c r="AA807" s="46">
        <v>0</v>
      </c>
      <c r="AB807" s="47">
        <v>0</v>
      </c>
      <c r="AC807" s="59"/>
      <c r="AD807" s="60">
        <f t="shared" si="30"/>
        <v>17.05348166666667</v>
      </c>
      <c r="AE807" s="59"/>
    </row>
    <row r="808" spans="2:31" x14ac:dyDescent="0.3">
      <c r="B808" s="4" t="s">
        <v>23</v>
      </c>
      <c r="C808" s="4"/>
      <c r="D808" s="4"/>
      <c r="E808" s="46">
        <v>0</v>
      </c>
      <c r="F808" s="47">
        <v>0</v>
      </c>
      <c r="G808" s="46">
        <v>0</v>
      </c>
      <c r="H808" s="47">
        <v>0</v>
      </c>
      <c r="I808" s="46">
        <v>0</v>
      </c>
      <c r="J808" s="47">
        <v>0</v>
      </c>
      <c r="K808" s="46">
        <v>0</v>
      </c>
      <c r="L808" s="47">
        <v>0</v>
      </c>
      <c r="M808" s="46">
        <v>0.13316666666666663</v>
      </c>
      <c r="N808" s="47">
        <v>1.4589999999999994</v>
      </c>
      <c r="O808" s="46">
        <v>2.1999999999999974E-2</v>
      </c>
      <c r="P808" s="47">
        <v>4.554666666666666</v>
      </c>
      <c r="Q808" s="46">
        <v>11.503666666666666</v>
      </c>
      <c r="R808" s="47">
        <v>12.353000000000003</v>
      </c>
      <c r="S808" s="46">
        <v>9.7544999999999966</v>
      </c>
      <c r="T808" s="47">
        <v>13.997166666666665</v>
      </c>
      <c r="U808" s="46">
        <v>17.790333333333329</v>
      </c>
      <c r="V808" s="47">
        <v>5.090583333333333</v>
      </c>
      <c r="W808" s="46">
        <v>18.00416666666667</v>
      </c>
      <c r="X808" s="47">
        <v>0</v>
      </c>
      <c r="Y808" s="46">
        <v>0</v>
      </c>
      <c r="Z808" s="47">
        <v>0</v>
      </c>
      <c r="AA808" s="46">
        <v>0</v>
      </c>
      <c r="AB808" s="47">
        <v>0</v>
      </c>
      <c r="AC808" s="59"/>
      <c r="AD808" s="60">
        <f t="shared" si="30"/>
        <v>94.66225</v>
      </c>
      <c r="AE808" s="59"/>
    </row>
    <row r="809" spans="2:31" x14ac:dyDescent="0.3">
      <c r="B809" s="4" t="s">
        <v>24</v>
      </c>
      <c r="C809" s="4"/>
      <c r="D809" s="4"/>
      <c r="E809" s="46">
        <v>0</v>
      </c>
      <c r="F809" s="47">
        <v>0</v>
      </c>
      <c r="G809" s="46">
        <v>0</v>
      </c>
      <c r="H809" s="47">
        <v>0</v>
      </c>
      <c r="I809" s="46">
        <v>0</v>
      </c>
      <c r="J809" s="47">
        <v>0</v>
      </c>
      <c r="K809" s="46">
        <v>0</v>
      </c>
      <c r="L809" s="47">
        <v>0</v>
      </c>
      <c r="M809" s="46">
        <v>0.17333333333333331</v>
      </c>
      <c r="N809" s="47">
        <v>1.3873333333333333</v>
      </c>
      <c r="O809" s="46">
        <v>0</v>
      </c>
      <c r="P809" s="47">
        <v>0.1055</v>
      </c>
      <c r="Q809" s="46">
        <v>2.1864999999999997</v>
      </c>
      <c r="R809" s="47">
        <v>0.8806666666666666</v>
      </c>
      <c r="S809" s="46">
        <v>0</v>
      </c>
      <c r="T809" s="47">
        <v>0</v>
      </c>
      <c r="U809" s="46">
        <v>6.3333333333332872E-3</v>
      </c>
      <c r="V809" s="47">
        <v>0.67966666666666609</v>
      </c>
      <c r="W809" s="46">
        <v>2.6319999999999997</v>
      </c>
      <c r="X809" s="47">
        <v>1.4492399999999996</v>
      </c>
      <c r="Y809" s="46">
        <v>0</v>
      </c>
      <c r="Z809" s="47">
        <v>0</v>
      </c>
      <c r="AA809" s="46">
        <v>0</v>
      </c>
      <c r="AB809" s="47">
        <v>0</v>
      </c>
      <c r="AC809" s="59"/>
      <c r="AD809" s="60">
        <f t="shared" si="30"/>
        <v>9.5005733333333318</v>
      </c>
      <c r="AE809" s="59"/>
    </row>
    <row r="810" spans="2:31" x14ac:dyDescent="0.3">
      <c r="B810" s="4" t="s">
        <v>25</v>
      </c>
      <c r="C810" s="4"/>
      <c r="D810" s="4"/>
      <c r="E810" s="46">
        <v>0</v>
      </c>
      <c r="F810" s="47">
        <v>0</v>
      </c>
      <c r="G810" s="46">
        <v>0</v>
      </c>
      <c r="H810" s="47">
        <v>0</v>
      </c>
      <c r="I810" s="46">
        <v>0</v>
      </c>
      <c r="J810" s="47">
        <v>0</v>
      </c>
      <c r="K810" s="46">
        <v>0</v>
      </c>
      <c r="L810" s="47">
        <v>0</v>
      </c>
      <c r="M810" s="46">
        <v>0</v>
      </c>
      <c r="N810" s="47">
        <v>0</v>
      </c>
      <c r="O810" s="46">
        <v>0</v>
      </c>
      <c r="P810" s="47">
        <v>0.33914999999999995</v>
      </c>
      <c r="Q810" s="46">
        <v>2.1014999999999997</v>
      </c>
      <c r="R810" s="47">
        <v>2.2656666666666672</v>
      </c>
      <c r="S810" s="46">
        <v>3.0434999999999999</v>
      </c>
      <c r="T810" s="47">
        <v>3.9221666666666688</v>
      </c>
      <c r="U810" s="46">
        <v>4.3625000000000007</v>
      </c>
      <c r="V810" s="47">
        <v>4.6468999999999996</v>
      </c>
      <c r="W810" s="46">
        <v>1.4003000000000003</v>
      </c>
      <c r="X810" s="47">
        <v>0.31626799999999999</v>
      </c>
      <c r="Y810" s="46">
        <v>0</v>
      </c>
      <c r="Z810" s="47">
        <v>0</v>
      </c>
      <c r="AA810" s="46">
        <v>0</v>
      </c>
      <c r="AB810" s="47">
        <v>0</v>
      </c>
      <c r="AC810" s="59"/>
      <c r="AD810" s="60">
        <f t="shared" si="30"/>
        <v>22.397951333333335</v>
      </c>
      <c r="AE810" s="59"/>
    </row>
    <row r="811" spans="2:31" x14ac:dyDescent="0.3">
      <c r="B811" s="4" t="s">
        <v>26</v>
      </c>
      <c r="C811" s="4"/>
      <c r="D811" s="4"/>
      <c r="E811" s="46">
        <v>0</v>
      </c>
      <c r="F811" s="47">
        <v>0</v>
      </c>
      <c r="G811" s="46">
        <v>0</v>
      </c>
      <c r="H811" s="47">
        <v>0</v>
      </c>
      <c r="I811" s="46">
        <v>0</v>
      </c>
      <c r="J811" s="47">
        <v>0</v>
      </c>
      <c r="K811" s="46">
        <v>0</v>
      </c>
      <c r="L811" s="47">
        <v>0</v>
      </c>
      <c r="M811" s="46">
        <v>1.676333333333333</v>
      </c>
      <c r="N811" s="47">
        <v>6.1073333333333304</v>
      </c>
      <c r="O811" s="46">
        <v>7.8678333333333397</v>
      </c>
      <c r="P811" s="47">
        <v>10.08349999999999</v>
      </c>
      <c r="Q811" s="46">
        <v>8.0043333333333315</v>
      </c>
      <c r="R811" s="47">
        <v>2.6928333333333336</v>
      </c>
      <c r="S811" s="46">
        <v>2.8951666666666669</v>
      </c>
      <c r="T811" s="47">
        <v>1.5380000000000003</v>
      </c>
      <c r="U811" s="46">
        <v>0.64916666666666734</v>
      </c>
      <c r="V811" s="47">
        <v>0</v>
      </c>
      <c r="W811" s="46">
        <v>0</v>
      </c>
      <c r="X811" s="47">
        <v>0.34511166666666665</v>
      </c>
      <c r="Y811" s="46">
        <v>0</v>
      </c>
      <c r="Z811" s="47">
        <v>0</v>
      </c>
      <c r="AA811" s="46">
        <v>0</v>
      </c>
      <c r="AB811" s="47">
        <v>0</v>
      </c>
      <c r="AC811" s="59"/>
      <c r="AD811" s="60">
        <f t="shared" si="30"/>
        <v>41.859611666666659</v>
      </c>
      <c r="AE811" s="59"/>
    </row>
    <row r="812" spans="2:31" x14ac:dyDescent="0.3">
      <c r="B812" s="4" t="s">
        <v>27</v>
      </c>
      <c r="C812" s="4"/>
      <c r="D812" s="4"/>
      <c r="E812" s="46">
        <v>0</v>
      </c>
      <c r="F812" s="47">
        <v>0</v>
      </c>
      <c r="G812" s="46">
        <v>0</v>
      </c>
      <c r="H812" s="47">
        <v>0</v>
      </c>
      <c r="I812" s="46">
        <v>0</v>
      </c>
      <c r="J812" s="47">
        <v>0</v>
      </c>
      <c r="K812" s="46">
        <v>0</v>
      </c>
      <c r="L812" s="47">
        <v>0</v>
      </c>
      <c r="M812" s="46">
        <v>0.58933333333333304</v>
      </c>
      <c r="N812" s="47">
        <v>3.1328333333333322</v>
      </c>
      <c r="O812" s="46">
        <v>12.929666666666666</v>
      </c>
      <c r="P812" s="47">
        <v>6.1951666666666654</v>
      </c>
      <c r="Q812" s="46">
        <v>1.3161666666666667</v>
      </c>
      <c r="R812" s="47">
        <v>0</v>
      </c>
      <c r="S812" s="46">
        <v>0</v>
      </c>
      <c r="T812" s="47">
        <v>0</v>
      </c>
      <c r="U812" s="46">
        <v>0</v>
      </c>
      <c r="V812" s="47">
        <v>0</v>
      </c>
      <c r="W812" s="46">
        <v>0</v>
      </c>
      <c r="X812" s="47">
        <v>0</v>
      </c>
      <c r="Y812" s="46">
        <v>0</v>
      </c>
      <c r="Z812" s="47">
        <v>0</v>
      </c>
      <c r="AA812" s="46">
        <v>0</v>
      </c>
      <c r="AB812" s="47">
        <v>0</v>
      </c>
      <c r="AC812" s="59"/>
      <c r="AD812" s="60">
        <f t="shared" si="30"/>
        <v>24.163166666666665</v>
      </c>
      <c r="AE812" s="59"/>
    </row>
    <row r="813" spans="2:31" x14ac:dyDescent="0.3">
      <c r="B813" s="4" t="s">
        <v>28</v>
      </c>
      <c r="C813" s="4"/>
      <c r="D813" s="4"/>
      <c r="E813" s="46">
        <v>0</v>
      </c>
      <c r="F813" s="47">
        <v>0</v>
      </c>
      <c r="G813" s="46">
        <v>0</v>
      </c>
      <c r="H813" s="47">
        <v>0</v>
      </c>
      <c r="I813" s="46">
        <v>0</v>
      </c>
      <c r="J813" s="47">
        <v>0</v>
      </c>
      <c r="K813" s="46">
        <v>0</v>
      </c>
      <c r="L813" s="47">
        <v>0</v>
      </c>
      <c r="M813" s="46">
        <v>4.0935000000000006</v>
      </c>
      <c r="N813" s="47">
        <v>19.317333333333334</v>
      </c>
      <c r="O813" s="46">
        <v>25.486666666666665</v>
      </c>
      <c r="P813" s="47">
        <v>31.750166666666658</v>
      </c>
      <c r="Q813" s="46">
        <v>22.079000000000008</v>
      </c>
      <c r="R813" s="47">
        <v>3.4371666666666711</v>
      </c>
      <c r="S813" s="46">
        <v>7.7409999999999997</v>
      </c>
      <c r="T813" s="47">
        <v>6.1275000000000022</v>
      </c>
      <c r="U813" s="46">
        <v>8.5699999999999985</v>
      </c>
      <c r="V813" s="47">
        <v>7.4470000000000027</v>
      </c>
      <c r="W813" s="46">
        <v>1.4639083333333331</v>
      </c>
      <c r="X813" s="47">
        <v>0.15257000000000018</v>
      </c>
      <c r="Y813" s="46">
        <v>0</v>
      </c>
      <c r="Z813" s="47">
        <v>0</v>
      </c>
      <c r="AA813" s="46">
        <v>0</v>
      </c>
      <c r="AB813" s="47">
        <v>0</v>
      </c>
      <c r="AC813" s="59"/>
      <c r="AD813" s="60">
        <f t="shared" si="30"/>
        <v>137.66581166666666</v>
      </c>
      <c r="AE813" s="59"/>
    </row>
    <row r="814" spans="2:31" x14ac:dyDescent="0.3">
      <c r="B814" s="4" t="s">
        <v>107</v>
      </c>
      <c r="C814" s="4"/>
      <c r="D814" s="4"/>
      <c r="E814" s="46">
        <v>0</v>
      </c>
      <c r="F814" s="47">
        <v>0</v>
      </c>
      <c r="G814" s="46">
        <v>0</v>
      </c>
      <c r="H814" s="47">
        <v>0</v>
      </c>
      <c r="I814" s="46">
        <v>0</v>
      </c>
      <c r="J814" s="47">
        <v>0</v>
      </c>
      <c r="K814" s="46">
        <v>0</v>
      </c>
      <c r="L814" s="47">
        <v>0</v>
      </c>
      <c r="M814" s="46">
        <v>2.6966666666666668</v>
      </c>
      <c r="N814" s="47">
        <v>12.381499999999999</v>
      </c>
      <c r="O814" s="46">
        <v>10.291500000000001</v>
      </c>
      <c r="P814" s="47">
        <v>12.296666666666669</v>
      </c>
      <c r="Q814" s="46">
        <v>9.7791666666666597</v>
      </c>
      <c r="R814" s="47">
        <v>0</v>
      </c>
      <c r="S814" s="46">
        <v>1.8166666666666605E-2</v>
      </c>
      <c r="T814" s="47">
        <v>0</v>
      </c>
      <c r="U814" s="46">
        <v>0</v>
      </c>
      <c r="V814" s="47">
        <v>0</v>
      </c>
      <c r="W814" s="46">
        <v>0</v>
      </c>
      <c r="X814" s="47">
        <v>0</v>
      </c>
      <c r="Y814" s="46">
        <v>0</v>
      </c>
      <c r="Z814" s="47">
        <v>0</v>
      </c>
      <c r="AA814" s="46">
        <v>0</v>
      </c>
      <c r="AB814" s="47">
        <v>0</v>
      </c>
      <c r="AC814" s="59"/>
      <c r="AD814" s="60">
        <f t="shared" si="30"/>
        <v>47.463666666666661</v>
      </c>
      <c r="AE814" s="59"/>
    </row>
    <row r="815" spans="2:31" x14ac:dyDescent="0.3">
      <c r="B815" s="4" t="s">
        <v>29</v>
      </c>
      <c r="C815" s="4"/>
      <c r="D815" s="4"/>
      <c r="E815" s="46">
        <v>0</v>
      </c>
      <c r="F815" s="47">
        <v>0</v>
      </c>
      <c r="G815" s="46">
        <v>0</v>
      </c>
      <c r="H815" s="47">
        <v>0</v>
      </c>
      <c r="I815" s="46">
        <v>0</v>
      </c>
      <c r="J815" s="47">
        <v>0</v>
      </c>
      <c r="K815" s="46">
        <v>0</v>
      </c>
      <c r="L815" s="47">
        <v>0</v>
      </c>
      <c r="M815" s="46">
        <v>0</v>
      </c>
      <c r="N815" s="47">
        <v>4.2293333333333329</v>
      </c>
      <c r="O815" s="46">
        <v>1.9520000000000004</v>
      </c>
      <c r="P815" s="47">
        <v>0</v>
      </c>
      <c r="Q815" s="46">
        <v>5.3999999999999916E-2</v>
      </c>
      <c r="R815" s="47">
        <v>1.5073333333333332</v>
      </c>
      <c r="S815" s="46">
        <v>0.31600000000000011</v>
      </c>
      <c r="T815" s="47">
        <v>0</v>
      </c>
      <c r="U815" s="46">
        <v>0</v>
      </c>
      <c r="V815" s="47">
        <v>0</v>
      </c>
      <c r="W815" s="46">
        <v>0</v>
      </c>
      <c r="X815" s="47">
        <v>0.7662000000000001</v>
      </c>
      <c r="Y815" s="46">
        <v>0</v>
      </c>
      <c r="Z815" s="47">
        <v>0</v>
      </c>
      <c r="AA815" s="46">
        <v>0</v>
      </c>
      <c r="AB815" s="47">
        <v>0</v>
      </c>
      <c r="AC815" s="59"/>
      <c r="AD815" s="60">
        <f t="shared" si="30"/>
        <v>8.8248666666666669</v>
      </c>
      <c r="AE815" s="59"/>
    </row>
    <row r="816" spans="2:31" x14ac:dyDescent="0.3">
      <c r="B816" s="4" t="s">
        <v>30</v>
      </c>
      <c r="C816" s="4"/>
      <c r="D816" s="4"/>
      <c r="E816" s="46">
        <v>0</v>
      </c>
      <c r="F816" s="47">
        <v>0</v>
      </c>
      <c r="G816" s="46">
        <v>0</v>
      </c>
      <c r="H816" s="47">
        <v>0</v>
      </c>
      <c r="I816" s="46">
        <v>0</v>
      </c>
      <c r="J816" s="47">
        <v>0</v>
      </c>
      <c r="K816" s="46">
        <v>0</v>
      </c>
      <c r="L816" s="47">
        <v>0</v>
      </c>
      <c r="M816" s="46">
        <v>5.1766666666666659</v>
      </c>
      <c r="N816" s="47">
        <v>30.491166666666675</v>
      </c>
      <c r="O816" s="46">
        <v>30.818833333333327</v>
      </c>
      <c r="P816" s="47">
        <v>31.344333333333335</v>
      </c>
      <c r="Q816" s="46">
        <v>25.698000000000011</v>
      </c>
      <c r="R816" s="47">
        <v>0.38766666666666605</v>
      </c>
      <c r="S816" s="46">
        <v>3.4586666666666703</v>
      </c>
      <c r="T816" s="47">
        <v>1.3839999999999992</v>
      </c>
      <c r="U816" s="46">
        <v>1.3653333333333331</v>
      </c>
      <c r="V816" s="47">
        <v>0</v>
      </c>
      <c r="W816" s="46">
        <v>39.480916666666658</v>
      </c>
      <c r="X816" s="47">
        <v>2.821666666666663E-2</v>
      </c>
      <c r="Y816" s="46">
        <v>0</v>
      </c>
      <c r="Z816" s="47">
        <v>0</v>
      </c>
      <c r="AA816" s="46">
        <v>0</v>
      </c>
      <c r="AB816" s="47">
        <v>0</v>
      </c>
      <c r="AC816" s="59"/>
      <c r="AD816" s="60">
        <f t="shared" si="30"/>
        <v>169.63379999999998</v>
      </c>
      <c r="AE816" s="59"/>
    </row>
    <row r="817" spans="2:31" x14ac:dyDescent="0.3">
      <c r="B817" s="4" t="s">
        <v>31</v>
      </c>
      <c r="C817" s="4"/>
      <c r="D817" s="4"/>
      <c r="E817" s="46">
        <v>0</v>
      </c>
      <c r="F817" s="47">
        <v>0</v>
      </c>
      <c r="G817" s="46">
        <v>0</v>
      </c>
      <c r="H817" s="47">
        <v>0</v>
      </c>
      <c r="I817" s="46">
        <v>0</v>
      </c>
      <c r="J817" s="47">
        <v>0</v>
      </c>
      <c r="K817" s="46">
        <v>0</v>
      </c>
      <c r="L817" s="47">
        <v>0</v>
      </c>
      <c r="M817" s="46">
        <v>3.25</v>
      </c>
      <c r="N817" s="47">
        <v>15.799999999999983</v>
      </c>
      <c r="O817" s="46">
        <v>17.5</v>
      </c>
      <c r="P817" s="47">
        <v>17.299999999999979</v>
      </c>
      <c r="Q817" s="46">
        <v>16.600000000000016</v>
      </c>
      <c r="R817" s="47">
        <v>14.899999999999984</v>
      </c>
      <c r="S817" s="46">
        <v>14.799999999999985</v>
      </c>
      <c r="T817" s="47">
        <v>14.399999999999984</v>
      </c>
      <c r="U817" s="46">
        <v>14.399999999999984</v>
      </c>
      <c r="V817" s="47">
        <v>13.679999999999984</v>
      </c>
      <c r="W817" s="46">
        <v>14.024999999999986</v>
      </c>
      <c r="X817" s="47">
        <v>4.6724999999999985</v>
      </c>
      <c r="Y817" s="46">
        <v>0</v>
      </c>
      <c r="Z817" s="47">
        <v>0</v>
      </c>
      <c r="AA817" s="46">
        <v>0</v>
      </c>
      <c r="AB817" s="47">
        <v>0</v>
      </c>
      <c r="AC817" s="59"/>
      <c r="AD817" s="60">
        <f t="shared" si="30"/>
        <v>161.32749999999984</v>
      </c>
      <c r="AE817" s="59"/>
    </row>
    <row r="818" spans="2:31" x14ac:dyDescent="0.3">
      <c r="B818" s="4" t="s">
        <v>32</v>
      </c>
      <c r="C818" s="4"/>
      <c r="D818" s="4"/>
      <c r="E818" s="46">
        <v>0</v>
      </c>
      <c r="F818" s="47">
        <v>0</v>
      </c>
      <c r="G818" s="46">
        <v>0</v>
      </c>
      <c r="H818" s="47">
        <v>0</v>
      </c>
      <c r="I818" s="46">
        <v>0</v>
      </c>
      <c r="J818" s="47">
        <v>0</v>
      </c>
      <c r="K818" s="46">
        <v>0</v>
      </c>
      <c r="L818" s="47">
        <v>0</v>
      </c>
      <c r="M818" s="46">
        <v>5.0226666666666668</v>
      </c>
      <c r="N818" s="47">
        <v>22.89800000000001</v>
      </c>
      <c r="O818" s="46">
        <v>27.789666666666665</v>
      </c>
      <c r="P818" s="47">
        <v>32.674999999999997</v>
      </c>
      <c r="Q818" s="46">
        <v>25.949666666666666</v>
      </c>
      <c r="R818" s="47">
        <v>0.84450000000000003</v>
      </c>
      <c r="S818" s="46">
        <v>3.0176666666666687</v>
      </c>
      <c r="T818" s="47">
        <v>2.0806666666666671</v>
      </c>
      <c r="U818" s="46">
        <v>1.6296666666666677</v>
      </c>
      <c r="V818" s="47">
        <v>0</v>
      </c>
      <c r="W818" s="46">
        <v>17.033333333333335</v>
      </c>
      <c r="X818" s="47">
        <v>0.53523333333333312</v>
      </c>
      <c r="Y818" s="46">
        <v>0</v>
      </c>
      <c r="Z818" s="47">
        <v>0</v>
      </c>
      <c r="AA818" s="46">
        <v>0</v>
      </c>
      <c r="AB818" s="47">
        <v>0</v>
      </c>
      <c r="AC818" s="59"/>
      <c r="AD818" s="60">
        <f t="shared" si="30"/>
        <v>139.4760666666667</v>
      </c>
      <c r="AE818" s="59"/>
    </row>
    <row r="819" spans="2:31" x14ac:dyDescent="0.3">
      <c r="B819" s="4" t="s">
        <v>33</v>
      </c>
      <c r="C819" s="4"/>
      <c r="D819" s="4"/>
      <c r="E819" s="46">
        <v>0</v>
      </c>
      <c r="F819" s="47">
        <v>0</v>
      </c>
      <c r="G819" s="46">
        <v>0</v>
      </c>
      <c r="H819" s="47">
        <v>0</v>
      </c>
      <c r="I819" s="46">
        <v>0</v>
      </c>
      <c r="J819" s="47">
        <v>0</v>
      </c>
      <c r="K819" s="46">
        <v>0</v>
      </c>
      <c r="L819" s="47">
        <v>0</v>
      </c>
      <c r="M819" s="46">
        <v>0.66933333333333356</v>
      </c>
      <c r="N819" s="47">
        <v>2.0248333333333339</v>
      </c>
      <c r="O819" s="46">
        <v>4.5808333333333335</v>
      </c>
      <c r="P819" s="47">
        <v>6.5263333333333344</v>
      </c>
      <c r="Q819" s="46">
        <v>4.5739999999999998</v>
      </c>
      <c r="R819" s="47">
        <v>3.2508333333333317</v>
      </c>
      <c r="S819" s="46">
        <v>2.5788333333333342</v>
      </c>
      <c r="T819" s="47">
        <v>2.2200000000000006</v>
      </c>
      <c r="U819" s="46">
        <v>1.7338333333333336</v>
      </c>
      <c r="V819" s="47">
        <v>9.6000000000000058E-2</v>
      </c>
      <c r="W819" s="46">
        <v>8.7675000000000516E-2</v>
      </c>
      <c r="X819" s="47">
        <v>7.5193333333333265E-2</v>
      </c>
      <c r="Y819" s="46">
        <v>0</v>
      </c>
      <c r="Z819" s="47">
        <v>0</v>
      </c>
      <c r="AA819" s="46">
        <v>0</v>
      </c>
      <c r="AB819" s="47">
        <v>0</v>
      </c>
      <c r="AC819" s="59"/>
      <c r="AD819" s="60">
        <f t="shared" si="30"/>
        <v>28.417701666666673</v>
      </c>
      <c r="AE819" s="59"/>
    </row>
    <row r="820" spans="2:31" x14ac:dyDescent="0.3">
      <c r="B820" s="4" t="s">
        <v>34</v>
      </c>
      <c r="C820" s="4"/>
      <c r="D820" s="4"/>
      <c r="E820" s="46">
        <v>0</v>
      </c>
      <c r="F820" s="47">
        <v>0</v>
      </c>
      <c r="G820" s="46">
        <v>0</v>
      </c>
      <c r="H820" s="47">
        <v>0</v>
      </c>
      <c r="I820" s="46">
        <v>0</v>
      </c>
      <c r="J820" s="47">
        <v>0</v>
      </c>
      <c r="K820" s="46">
        <v>0</v>
      </c>
      <c r="L820" s="47">
        <v>0</v>
      </c>
      <c r="M820" s="46">
        <v>0.73349999999999993</v>
      </c>
      <c r="N820" s="47">
        <v>2.0250000000000004</v>
      </c>
      <c r="O820" s="46">
        <v>2.6496666666666675</v>
      </c>
      <c r="P820" s="47">
        <v>1.9541666666666664</v>
      </c>
      <c r="Q820" s="46">
        <v>1.8516666666666666</v>
      </c>
      <c r="R820" s="47">
        <v>1.6773333333333327</v>
      </c>
      <c r="S820" s="46">
        <v>1.7598333333333331</v>
      </c>
      <c r="T820" s="47">
        <v>1.7650000000000001</v>
      </c>
      <c r="U820" s="46">
        <v>1.8516666666666659</v>
      </c>
      <c r="V820" s="47">
        <v>1.3786666666666663</v>
      </c>
      <c r="W820" s="46">
        <v>1.336416666666667</v>
      </c>
      <c r="X820" s="47">
        <v>3.4866666666666699E-2</v>
      </c>
      <c r="Y820" s="46">
        <v>0</v>
      </c>
      <c r="Z820" s="47">
        <v>0</v>
      </c>
      <c r="AA820" s="46">
        <v>0</v>
      </c>
      <c r="AB820" s="47">
        <v>0</v>
      </c>
      <c r="AC820" s="59"/>
      <c r="AD820" s="60">
        <f t="shared" si="30"/>
        <v>19.017783333333337</v>
      </c>
      <c r="AE820" s="59"/>
    </row>
    <row r="821" spans="2:31" x14ac:dyDescent="0.3">
      <c r="B821" s="4" t="s">
        <v>35</v>
      </c>
      <c r="C821" s="4"/>
      <c r="D821" s="4"/>
      <c r="E821" s="46">
        <v>0</v>
      </c>
      <c r="F821" s="47">
        <v>0</v>
      </c>
      <c r="G821" s="46">
        <v>0</v>
      </c>
      <c r="H821" s="47">
        <v>0</v>
      </c>
      <c r="I821" s="46">
        <v>0</v>
      </c>
      <c r="J821" s="47">
        <v>0</v>
      </c>
      <c r="K821" s="46">
        <v>0</v>
      </c>
      <c r="L821" s="47">
        <v>0</v>
      </c>
      <c r="M821" s="46">
        <v>0</v>
      </c>
      <c r="N821" s="47">
        <v>0.12800000000000003</v>
      </c>
      <c r="O821" s="46">
        <v>4.4669999999999996</v>
      </c>
      <c r="P821" s="47">
        <v>5.7731666666666657</v>
      </c>
      <c r="Q821" s="46">
        <v>6.6695000000000011</v>
      </c>
      <c r="R821" s="47">
        <v>6.9959999999999987</v>
      </c>
      <c r="S821" s="46">
        <v>1.8403333333333329</v>
      </c>
      <c r="T821" s="47">
        <v>5.2813333333333334</v>
      </c>
      <c r="U821" s="46">
        <v>11.759666666666666</v>
      </c>
      <c r="V821" s="47">
        <v>8.7810000000000006</v>
      </c>
      <c r="W821" s="46">
        <v>7.2339999999999991</v>
      </c>
      <c r="X821" s="47">
        <v>2.0434999999999999</v>
      </c>
      <c r="Y821" s="46">
        <v>0</v>
      </c>
      <c r="Z821" s="47">
        <v>0</v>
      </c>
      <c r="AA821" s="46">
        <v>0</v>
      </c>
      <c r="AB821" s="47">
        <v>0</v>
      </c>
      <c r="AC821" s="59"/>
      <c r="AD821" s="60">
        <f t="shared" si="30"/>
        <v>60.973500000000001</v>
      </c>
      <c r="AE821" s="59"/>
    </row>
    <row r="822" spans="2:31" x14ac:dyDescent="0.3">
      <c r="B822" s="4" t="s">
        <v>36</v>
      </c>
      <c r="C822" s="4"/>
      <c r="D822" s="4"/>
      <c r="E822" s="46">
        <v>0</v>
      </c>
      <c r="F822" s="47">
        <v>0</v>
      </c>
      <c r="G822" s="46">
        <v>0</v>
      </c>
      <c r="H822" s="47">
        <v>0</v>
      </c>
      <c r="I822" s="46">
        <v>0</v>
      </c>
      <c r="J822" s="47">
        <v>0</v>
      </c>
      <c r="K822" s="46">
        <v>0</v>
      </c>
      <c r="L822" s="47">
        <v>0</v>
      </c>
      <c r="M822" s="46">
        <v>0.4573333333333332</v>
      </c>
      <c r="N822" s="47">
        <v>3.5023333333333317</v>
      </c>
      <c r="O822" s="46">
        <v>3.9438333333333335</v>
      </c>
      <c r="P822" s="47">
        <v>1.8635000000000008</v>
      </c>
      <c r="Q822" s="46">
        <v>1.5500000000000024E-2</v>
      </c>
      <c r="R822" s="47">
        <v>1.8554999999999997</v>
      </c>
      <c r="S822" s="46">
        <v>1.9676666666666665</v>
      </c>
      <c r="T822" s="47">
        <v>1.6076666666666661</v>
      </c>
      <c r="U822" s="46">
        <v>1.1323333333333336</v>
      </c>
      <c r="V822" s="47">
        <v>3.7125000000000004</v>
      </c>
      <c r="W822" s="46">
        <v>3.8418333333333345</v>
      </c>
      <c r="X822" s="47">
        <v>1.0908000000000002</v>
      </c>
      <c r="Y822" s="46">
        <v>0</v>
      </c>
      <c r="Z822" s="47">
        <v>0</v>
      </c>
      <c r="AA822" s="46">
        <v>0</v>
      </c>
      <c r="AB822" s="47">
        <v>0</v>
      </c>
      <c r="AC822" s="59"/>
      <c r="AD822" s="60">
        <f t="shared" si="30"/>
        <v>24.9908</v>
      </c>
      <c r="AE822" s="59"/>
    </row>
    <row r="823" spans="2:31" x14ac:dyDescent="0.3">
      <c r="B823" s="4" t="s">
        <v>108</v>
      </c>
      <c r="C823" s="4"/>
      <c r="D823" s="4"/>
      <c r="E823" s="46">
        <v>0</v>
      </c>
      <c r="F823" s="47">
        <v>0</v>
      </c>
      <c r="G823" s="46">
        <v>0</v>
      </c>
      <c r="H823" s="47">
        <v>0</v>
      </c>
      <c r="I823" s="46">
        <v>0</v>
      </c>
      <c r="J823" s="47">
        <v>0</v>
      </c>
      <c r="K823" s="46">
        <v>0</v>
      </c>
      <c r="L823" s="47">
        <v>0</v>
      </c>
      <c r="M823" s="46">
        <v>1.2988333333333335</v>
      </c>
      <c r="N823" s="47">
        <v>6.2678333333333338</v>
      </c>
      <c r="O823" s="46">
        <v>7.3648333333333289</v>
      </c>
      <c r="P823" s="47">
        <v>3.2368333333333337</v>
      </c>
      <c r="Q823" s="46">
        <v>6.9999999999999984E-3</v>
      </c>
      <c r="R823" s="47">
        <v>2.9021666666666666</v>
      </c>
      <c r="S823" s="46">
        <v>4.4071666666666669</v>
      </c>
      <c r="T823" s="47">
        <v>2.5086666666666657</v>
      </c>
      <c r="U823" s="46">
        <v>2.484166666666666</v>
      </c>
      <c r="V823" s="47">
        <v>6.2736666666666663</v>
      </c>
      <c r="W823" s="46">
        <v>7.2449999999999992</v>
      </c>
      <c r="X823" s="47">
        <v>1.1858999999999997</v>
      </c>
      <c r="Y823" s="46">
        <v>0</v>
      </c>
      <c r="Z823" s="47">
        <v>0</v>
      </c>
      <c r="AA823" s="46">
        <v>0</v>
      </c>
      <c r="AB823" s="47">
        <v>0</v>
      </c>
      <c r="AC823" s="59"/>
      <c r="AD823" s="60">
        <f t="shared" si="30"/>
        <v>45.182066666666657</v>
      </c>
      <c r="AE823" s="59"/>
    </row>
    <row r="824" spans="2:31" x14ac:dyDescent="0.3">
      <c r="B824" s="4" t="s">
        <v>86</v>
      </c>
      <c r="C824" s="4"/>
      <c r="D824" s="4"/>
      <c r="E824" s="46">
        <v>0</v>
      </c>
      <c r="F824" s="47">
        <v>0</v>
      </c>
      <c r="G824" s="46">
        <v>0</v>
      </c>
      <c r="H824" s="47">
        <v>0</v>
      </c>
      <c r="I824" s="46">
        <v>0</v>
      </c>
      <c r="J824" s="47">
        <v>0</v>
      </c>
      <c r="K824" s="46">
        <v>0</v>
      </c>
      <c r="L824" s="47">
        <v>0</v>
      </c>
      <c r="M824" s="46">
        <v>0.81016666666666659</v>
      </c>
      <c r="N824" s="47">
        <v>2.8848333333333325</v>
      </c>
      <c r="O824" s="46">
        <v>3.052999999999999</v>
      </c>
      <c r="P824" s="47">
        <v>2.3769999999999993</v>
      </c>
      <c r="Q824" s="46">
        <v>4.1025000000000009</v>
      </c>
      <c r="R824" s="47">
        <v>4.7358333333333311</v>
      </c>
      <c r="S824" s="46">
        <v>4.8623333333333356</v>
      </c>
      <c r="T824" s="47">
        <v>4.67</v>
      </c>
      <c r="U824" s="46">
        <v>3.5818333333333348</v>
      </c>
      <c r="V824" s="47">
        <v>1.1750000000000005</v>
      </c>
      <c r="W824" s="46">
        <v>0.59266666666666734</v>
      </c>
      <c r="X824" s="47">
        <v>0</v>
      </c>
      <c r="Y824" s="46">
        <v>0</v>
      </c>
      <c r="Z824" s="47">
        <v>0</v>
      </c>
      <c r="AA824" s="46">
        <v>0</v>
      </c>
      <c r="AB824" s="47">
        <v>0</v>
      </c>
      <c r="AC824" s="59"/>
      <c r="AD824" s="60">
        <f t="shared" si="30"/>
        <v>32.845166666666664</v>
      </c>
      <c r="AE824" s="59"/>
    </row>
    <row r="825" spans="2:31" x14ac:dyDescent="0.3">
      <c r="B825" s="4" t="s">
        <v>87</v>
      </c>
      <c r="C825" s="4"/>
      <c r="D825" s="4"/>
      <c r="E825" s="46">
        <v>0</v>
      </c>
      <c r="F825" s="47">
        <v>0</v>
      </c>
      <c r="G825" s="46">
        <v>0</v>
      </c>
      <c r="H825" s="47">
        <v>0</v>
      </c>
      <c r="I825" s="46">
        <v>0</v>
      </c>
      <c r="J825" s="47">
        <v>0</v>
      </c>
      <c r="K825" s="46">
        <v>0</v>
      </c>
      <c r="L825" s="47">
        <v>0</v>
      </c>
      <c r="M825" s="46">
        <v>2.7130000000000001</v>
      </c>
      <c r="N825" s="47">
        <v>3.9464999999999981</v>
      </c>
      <c r="O825" s="46">
        <v>13.814</v>
      </c>
      <c r="P825" s="47">
        <v>22.201166666666669</v>
      </c>
      <c r="Q825" s="46">
        <v>21.695833333333326</v>
      </c>
      <c r="R825" s="47">
        <v>19.296999999999993</v>
      </c>
      <c r="S825" s="46">
        <v>10.303999999999998</v>
      </c>
      <c r="T825" s="47">
        <v>8.6741666666666628</v>
      </c>
      <c r="U825" s="46">
        <v>9.4963333333333324</v>
      </c>
      <c r="V825" s="47">
        <v>11.227666666666666</v>
      </c>
      <c r="W825" s="46">
        <v>10.294500000000001</v>
      </c>
      <c r="X825" s="47">
        <v>1.7637666666666665</v>
      </c>
      <c r="Y825" s="46">
        <v>0</v>
      </c>
      <c r="Z825" s="47">
        <v>0</v>
      </c>
      <c r="AA825" s="46">
        <v>0</v>
      </c>
      <c r="AB825" s="47">
        <v>0</v>
      </c>
      <c r="AC825" s="59"/>
      <c r="AD825" s="60">
        <f t="shared" si="30"/>
        <v>135.42793333333333</v>
      </c>
      <c r="AE825" s="59"/>
    </row>
    <row r="826" spans="2:31" x14ac:dyDescent="0.3">
      <c r="B826" s="4" t="s">
        <v>93</v>
      </c>
      <c r="C826" s="4"/>
      <c r="D826" s="4"/>
      <c r="E826" s="46">
        <v>0</v>
      </c>
      <c r="F826" s="47">
        <v>0</v>
      </c>
      <c r="G826" s="46">
        <v>0</v>
      </c>
      <c r="H826" s="47">
        <v>0</v>
      </c>
      <c r="I826" s="46">
        <v>0</v>
      </c>
      <c r="J826" s="47">
        <v>0</v>
      </c>
      <c r="K826" s="46">
        <v>0</v>
      </c>
      <c r="L826" s="47">
        <v>0</v>
      </c>
      <c r="M826" s="46">
        <v>1.1093333333333328</v>
      </c>
      <c r="N826" s="47">
        <v>1.3116666666666668</v>
      </c>
      <c r="O826" s="46">
        <v>6.5668333333333333</v>
      </c>
      <c r="P826" s="47">
        <v>3.0085000000000002</v>
      </c>
      <c r="Q826" s="46">
        <v>0.55183333333333284</v>
      </c>
      <c r="R826" s="47">
        <v>4.5333333333333316E-2</v>
      </c>
      <c r="S826" s="46">
        <v>0</v>
      </c>
      <c r="T826" s="47">
        <v>6.8666666666666709E-2</v>
      </c>
      <c r="U826" s="46">
        <v>3.8833333333333366E-2</v>
      </c>
      <c r="V826" s="47">
        <v>0</v>
      </c>
      <c r="W826" s="46">
        <v>0</v>
      </c>
      <c r="X826" s="47">
        <v>0</v>
      </c>
      <c r="Y826" s="46">
        <v>0</v>
      </c>
      <c r="Z826" s="47">
        <v>0</v>
      </c>
      <c r="AA826" s="46">
        <v>0</v>
      </c>
      <c r="AB826" s="47">
        <v>0</v>
      </c>
      <c r="AC826" s="59"/>
      <c r="AD826" s="60">
        <f t="shared" si="30"/>
        <v>12.700999999999999</v>
      </c>
      <c r="AE826" s="59"/>
    </row>
    <row r="827" spans="2:31" x14ac:dyDescent="0.3">
      <c r="B827" s="4" t="s">
        <v>99</v>
      </c>
      <c r="C827" s="4"/>
      <c r="D827" s="4"/>
      <c r="E827" s="46">
        <v>0</v>
      </c>
      <c r="F827" s="47">
        <v>0</v>
      </c>
      <c r="G827" s="46">
        <v>0</v>
      </c>
      <c r="H827" s="47">
        <v>0</v>
      </c>
      <c r="I827" s="46">
        <v>0</v>
      </c>
      <c r="J827" s="47">
        <v>0</v>
      </c>
      <c r="K827" s="46">
        <v>0</v>
      </c>
      <c r="L827" s="47">
        <v>0</v>
      </c>
      <c r="M827" s="46">
        <v>0</v>
      </c>
      <c r="N827" s="47">
        <v>9.1666666666666789E-3</v>
      </c>
      <c r="O827" s="46">
        <v>1.3731666666666671</v>
      </c>
      <c r="P827" s="47">
        <v>8.333333333333452E-4</v>
      </c>
      <c r="Q827" s="46">
        <v>0.28866666666666679</v>
      </c>
      <c r="R827" s="47">
        <v>1.0523333333333331</v>
      </c>
      <c r="S827" s="46">
        <v>0.17166666666666652</v>
      </c>
      <c r="T827" s="47">
        <v>0</v>
      </c>
      <c r="U827" s="46">
        <v>1.6666666666666666E-2</v>
      </c>
      <c r="V827" s="47">
        <v>0</v>
      </c>
      <c r="W827" s="46">
        <v>0</v>
      </c>
      <c r="X827" s="47">
        <v>0</v>
      </c>
      <c r="Y827" s="46">
        <v>0</v>
      </c>
      <c r="Z827" s="47">
        <v>0</v>
      </c>
      <c r="AA827" s="46">
        <v>0</v>
      </c>
      <c r="AB827" s="47">
        <v>0</v>
      </c>
      <c r="AC827" s="59"/>
      <c r="AD827" s="60">
        <f t="shared" si="30"/>
        <v>2.9125000000000001</v>
      </c>
      <c r="AE827" s="59"/>
    </row>
    <row r="828" spans="2:31" x14ac:dyDescent="0.3">
      <c r="B828" s="4" t="s">
        <v>100</v>
      </c>
      <c r="C828" s="4"/>
      <c r="D828" s="4"/>
      <c r="E828" s="46">
        <v>0</v>
      </c>
      <c r="F828" s="47">
        <v>0</v>
      </c>
      <c r="G828" s="46">
        <v>0</v>
      </c>
      <c r="H828" s="47">
        <v>0</v>
      </c>
      <c r="I828" s="46">
        <v>0</v>
      </c>
      <c r="J828" s="47">
        <v>0</v>
      </c>
      <c r="K828" s="46">
        <v>0</v>
      </c>
      <c r="L828" s="47">
        <v>0</v>
      </c>
      <c r="M828" s="46">
        <v>1.9681666666666662</v>
      </c>
      <c r="N828" s="47">
        <v>7.1700000000000017</v>
      </c>
      <c r="O828" s="46">
        <v>3.5636666666666659</v>
      </c>
      <c r="P828" s="47">
        <v>7.8026666666666662</v>
      </c>
      <c r="Q828" s="46">
        <v>22.513666666666673</v>
      </c>
      <c r="R828" s="47">
        <v>30.642000000000003</v>
      </c>
      <c r="S828" s="46">
        <v>30.326333333333324</v>
      </c>
      <c r="T828" s="47">
        <v>28.51883333333333</v>
      </c>
      <c r="U828" s="46">
        <v>37.608333333333348</v>
      </c>
      <c r="V828" s="47">
        <v>52.802833333333339</v>
      </c>
      <c r="W828" s="46">
        <v>49.205333333333336</v>
      </c>
      <c r="X828" s="47">
        <v>11.851166666666666</v>
      </c>
      <c r="Y828" s="46">
        <v>0</v>
      </c>
      <c r="Z828" s="47">
        <v>0</v>
      </c>
      <c r="AA828" s="46">
        <v>0</v>
      </c>
      <c r="AB828" s="47">
        <v>0</v>
      </c>
      <c r="AC828" s="59"/>
      <c r="AD828" s="60">
        <f t="shared" si="30"/>
        <v>283.97299999999996</v>
      </c>
      <c r="AE828" s="59"/>
    </row>
    <row r="829" spans="2:31" x14ac:dyDescent="0.3">
      <c r="B829" s="4" t="s">
        <v>101</v>
      </c>
      <c r="C829" s="4"/>
      <c r="D829" s="4"/>
      <c r="E829" s="46">
        <v>0</v>
      </c>
      <c r="F829" s="47">
        <v>0</v>
      </c>
      <c r="G829" s="46">
        <v>0</v>
      </c>
      <c r="H829" s="47">
        <v>0</v>
      </c>
      <c r="I829" s="46">
        <v>0</v>
      </c>
      <c r="J829" s="47">
        <v>0</v>
      </c>
      <c r="K829" s="46">
        <v>0</v>
      </c>
      <c r="L829" s="47">
        <v>0</v>
      </c>
      <c r="M829" s="46">
        <v>0</v>
      </c>
      <c r="N829" s="47">
        <v>2.8000000000000016</v>
      </c>
      <c r="O829" s="46">
        <v>9.6999999999999975</v>
      </c>
      <c r="P829" s="47">
        <v>17.600000000000012</v>
      </c>
      <c r="Q829" s="46">
        <v>33.565833333333316</v>
      </c>
      <c r="R829" s="47">
        <v>67.340833333333364</v>
      </c>
      <c r="S829" s="46">
        <v>78.019500000000022</v>
      </c>
      <c r="T829" s="47">
        <v>66.763666666666651</v>
      </c>
      <c r="U829" s="46">
        <v>73.406666666666652</v>
      </c>
      <c r="V829" s="47">
        <v>68.437333333333328</v>
      </c>
      <c r="W829" s="46">
        <v>60.638166666666699</v>
      </c>
      <c r="X829" s="47">
        <v>14.557666666666668</v>
      </c>
      <c r="Y829" s="46">
        <v>0</v>
      </c>
      <c r="Z829" s="47">
        <v>0</v>
      </c>
      <c r="AA829" s="46">
        <v>0</v>
      </c>
      <c r="AB829" s="47">
        <v>0</v>
      </c>
      <c r="AC829" s="59"/>
      <c r="AD829" s="60">
        <f t="shared" si="30"/>
        <v>492.82966666666664</v>
      </c>
      <c r="AE829" s="59"/>
    </row>
    <row r="830" spans="2:31" x14ac:dyDescent="0.3">
      <c r="B830" s="4" t="s">
        <v>102</v>
      </c>
      <c r="C830" s="4"/>
      <c r="D830" s="4"/>
      <c r="E830" s="46">
        <v>0</v>
      </c>
      <c r="F830" s="47">
        <v>0</v>
      </c>
      <c r="G830" s="46">
        <v>0</v>
      </c>
      <c r="H830" s="47">
        <v>0</v>
      </c>
      <c r="I830" s="46">
        <v>0</v>
      </c>
      <c r="J830" s="47">
        <v>0</v>
      </c>
      <c r="K830" s="46">
        <v>0</v>
      </c>
      <c r="L830" s="47">
        <v>0</v>
      </c>
      <c r="M830" s="46">
        <v>0</v>
      </c>
      <c r="N830" s="47">
        <v>0</v>
      </c>
      <c r="O830" s="46">
        <v>0.23583333333333342</v>
      </c>
      <c r="P830" s="47">
        <v>0</v>
      </c>
      <c r="Q830" s="46">
        <v>0</v>
      </c>
      <c r="R830" s="47">
        <v>0</v>
      </c>
      <c r="S830" s="46">
        <v>0</v>
      </c>
      <c r="T830" s="47">
        <v>3.8833333333333366E-2</v>
      </c>
      <c r="U830" s="46">
        <v>0.14633333333333334</v>
      </c>
      <c r="V830" s="47">
        <v>0</v>
      </c>
      <c r="W830" s="46">
        <v>0</v>
      </c>
      <c r="X830" s="47">
        <v>4.1553333333333359E-2</v>
      </c>
      <c r="Y830" s="46">
        <v>0</v>
      </c>
      <c r="Z830" s="47">
        <v>0</v>
      </c>
      <c r="AA830" s="46">
        <v>0</v>
      </c>
      <c r="AB830" s="47">
        <v>0</v>
      </c>
      <c r="AC830" s="59"/>
      <c r="AD830" s="60">
        <f t="shared" si="30"/>
        <v>0.46255333333333348</v>
      </c>
      <c r="AE830" s="59"/>
    </row>
    <row r="831" spans="2:31" x14ac:dyDescent="0.3">
      <c r="B831" s="4" t="s">
        <v>109</v>
      </c>
      <c r="C831" s="4"/>
      <c r="D831" s="4"/>
      <c r="E831" s="46">
        <v>0</v>
      </c>
      <c r="F831" s="47">
        <v>0</v>
      </c>
      <c r="G831" s="46">
        <v>0</v>
      </c>
      <c r="H831" s="47">
        <v>0</v>
      </c>
      <c r="I831" s="46">
        <v>0</v>
      </c>
      <c r="J831" s="47">
        <v>0</v>
      </c>
      <c r="K831" s="46">
        <v>0</v>
      </c>
      <c r="L831" s="47">
        <v>0</v>
      </c>
      <c r="M831" s="46">
        <v>4.6518333333333342</v>
      </c>
      <c r="N831" s="47">
        <v>15.990166666666665</v>
      </c>
      <c r="O831" s="46">
        <v>21.559833333333341</v>
      </c>
      <c r="P831" s="47">
        <v>18.364999999999995</v>
      </c>
      <c r="Q831" s="46">
        <v>15.87716666666666</v>
      </c>
      <c r="R831" s="47">
        <v>0.21800000000000008</v>
      </c>
      <c r="S831" s="46">
        <v>2.1640000000000006</v>
      </c>
      <c r="T831" s="47">
        <v>0.76466666666666683</v>
      </c>
      <c r="U831" s="46">
        <v>0.68533333333333302</v>
      </c>
      <c r="V831" s="47">
        <v>4.5666666666666815E-3</v>
      </c>
      <c r="W831" s="46">
        <v>0</v>
      </c>
      <c r="X831" s="47">
        <v>0</v>
      </c>
      <c r="Y831" s="46">
        <v>0</v>
      </c>
      <c r="Z831" s="47">
        <v>0</v>
      </c>
      <c r="AA831" s="46">
        <v>0</v>
      </c>
      <c r="AB831" s="47">
        <v>0</v>
      </c>
      <c r="AC831" s="59"/>
      <c r="AD831" s="60">
        <f t="shared" si="30"/>
        <v>80.280566666666658</v>
      </c>
      <c r="AE831" s="59"/>
    </row>
    <row r="832" spans="2:31" x14ac:dyDescent="0.3">
      <c r="B832" s="4" t="s">
        <v>115</v>
      </c>
      <c r="C832" s="4"/>
      <c r="D832" s="4"/>
      <c r="E832" s="46">
        <v>0</v>
      </c>
      <c r="F832" s="47">
        <v>0</v>
      </c>
      <c r="G832" s="46">
        <v>0</v>
      </c>
      <c r="H832" s="47">
        <v>0</v>
      </c>
      <c r="I832" s="46">
        <v>0</v>
      </c>
      <c r="J832" s="47">
        <v>0</v>
      </c>
      <c r="K832" s="46">
        <v>0</v>
      </c>
      <c r="L832" s="47">
        <v>0</v>
      </c>
      <c r="M832" s="46">
        <v>0.48000000000000004</v>
      </c>
      <c r="N832" s="47">
        <v>0.23549999999999999</v>
      </c>
      <c r="O832" s="46">
        <v>0</v>
      </c>
      <c r="P832" s="47">
        <v>0.12700000000000006</v>
      </c>
      <c r="Q832" s="46">
        <v>9.1416666666666675</v>
      </c>
      <c r="R832" s="47">
        <v>16.267666666666667</v>
      </c>
      <c r="S832" s="46">
        <v>22.974499999999999</v>
      </c>
      <c r="T832" s="47">
        <v>18.959166666666661</v>
      </c>
      <c r="U832" s="46">
        <v>50.371833333333335</v>
      </c>
      <c r="V832" s="47">
        <v>72.225333333333339</v>
      </c>
      <c r="W832" s="46">
        <v>73.773499999999984</v>
      </c>
      <c r="X832" s="47">
        <v>23.421266666666668</v>
      </c>
      <c r="Y832" s="46">
        <v>0</v>
      </c>
      <c r="Z832" s="47">
        <v>0</v>
      </c>
      <c r="AA832" s="46">
        <v>0</v>
      </c>
      <c r="AB832" s="47">
        <v>0</v>
      </c>
      <c r="AC832" s="59"/>
      <c r="AD832" s="60">
        <f t="shared" si="30"/>
        <v>287.97743333333329</v>
      </c>
      <c r="AE832" s="59"/>
    </row>
    <row r="833" spans="2:31" x14ac:dyDescent="0.3">
      <c r="B833" s="4" t="s">
        <v>122</v>
      </c>
      <c r="C833" s="4"/>
      <c r="D833" s="4"/>
      <c r="E833" s="46">
        <v>0</v>
      </c>
      <c r="F833" s="47">
        <v>0</v>
      </c>
      <c r="G833" s="46">
        <v>0</v>
      </c>
      <c r="H833" s="47">
        <v>0</v>
      </c>
      <c r="I833" s="46">
        <v>0</v>
      </c>
      <c r="J833" s="47">
        <v>0</v>
      </c>
      <c r="K833" s="46">
        <v>0</v>
      </c>
      <c r="L833" s="47">
        <v>0</v>
      </c>
      <c r="M833" s="46">
        <v>2.7493333333333343</v>
      </c>
      <c r="N833" s="47">
        <v>17.164333333333332</v>
      </c>
      <c r="O833" s="46">
        <v>15.577499999999993</v>
      </c>
      <c r="P833" s="47">
        <v>7.3246666666666647</v>
      </c>
      <c r="Q833" s="46">
        <v>3.2530000000000006</v>
      </c>
      <c r="R833" s="47">
        <v>0</v>
      </c>
      <c r="S833" s="46">
        <v>1.1013333333333324</v>
      </c>
      <c r="T833" s="47">
        <v>0.25249999999999967</v>
      </c>
      <c r="U833" s="46">
        <v>0.12483333333333319</v>
      </c>
      <c r="V833" s="47">
        <v>1.3466666666666663E-2</v>
      </c>
      <c r="W833" s="46">
        <v>0</v>
      </c>
      <c r="X833" s="47">
        <v>0</v>
      </c>
      <c r="Y833" s="46">
        <v>0</v>
      </c>
      <c r="Z833" s="47">
        <v>0</v>
      </c>
      <c r="AA833" s="46">
        <v>0</v>
      </c>
      <c r="AB833" s="47">
        <v>0</v>
      </c>
      <c r="AC833" s="59"/>
      <c r="AD833" s="60">
        <f t="shared" si="30"/>
        <v>47.560966666666651</v>
      </c>
      <c r="AE833" s="59"/>
    </row>
    <row r="834" spans="2:31" x14ac:dyDescent="0.3">
      <c r="B834" s="12" t="s">
        <v>2</v>
      </c>
      <c r="C834" s="12"/>
      <c r="D834" s="12"/>
      <c r="E834" s="13">
        <f>SUM(E788:E833)</f>
        <v>0</v>
      </c>
      <c r="F834" s="13">
        <f t="shared" ref="F834:AB834" si="31">SUM(F788:F833)</f>
        <v>0</v>
      </c>
      <c r="G834" s="13">
        <f t="shared" si="31"/>
        <v>0</v>
      </c>
      <c r="H834" s="13">
        <f t="shared" si="31"/>
        <v>0</v>
      </c>
      <c r="I834" s="13">
        <f t="shared" si="31"/>
        <v>0</v>
      </c>
      <c r="J834" s="13">
        <f t="shared" si="31"/>
        <v>0</v>
      </c>
      <c r="K834" s="13">
        <f t="shared" si="31"/>
        <v>0</v>
      </c>
      <c r="L834" s="13">
        <f t="shared" si="31"/>
        <v>0</v>
      </c>
      <c r="M834" s="13">
        <f t="shared" si="31"/>
        <v>56.029066666666651</v>
      </c>
      <c r="N834" s="13">
        <f t="shared" si="31"/>
        <v>220.55214999999993</v>
      </c>
      <c r="O834" s="13">
        <f t="shared" si="31"/>
        <v>289.05533333333335</v>
      </c>
      <c r="P834" s="13">
        <f t="shared" si="31"/>
        <v>334.31081666666665</v>
      </c>
      <c r="Q834" s="13">
        <f t="shared" si="31"/>
        <v>384.64593333333335</v>
      </c>
      <c r="R834" s="13">
        <f t="shared" si="31"/>
        <v>436.48604999999998</v>
      </c>
      <c r="S834" s="13">
        <f t="shared" si="31"/>
        <v>630.37009999999998</v>
      </c>
      <c r="T834" s="13">
        <f t="shared" si="31"/>
        <v>621.69733333333329</v>
      </c>
      <c r="U834" s="13">
        <f t="shared" si="31"/>
        <v>756.08993333333342</v>
      </c>
      <c r="V834" s="13">
        <f t="shared" si="31"/>
        <v>657.85616666666647</v>
      </c>
      <c r="W834" s="13">
        <f t="shared" si="31"/>
        <v>813.07819916666654</v>
      </c>
      <c r="X834" s="13">
        <f t="shared" si="31"/>
        <v>120.94661483333336</v>
      </c>
      <c r="Y834" s="13">
        <f t="shared" si="31"/>
        <v>0</v>
      </c>
      <c r="Z834" s="13">
        <f t="shared" si="31"/>
        <v>0</v>
      </c>
      <c r="AA834" s="13">
        <f t="shared" si="31"/>
        <v>0</v>
      </c>
      <c r="AB834" s="13">
        <f t="shared" si="31"/>
        <v>0</v>
      </c>
      <c r="AC834" s="97">
        <f>SUM(AC788:AE833)</f>
        <v>5321.1176973333331</v>
      </c>
      <c r="AD834" s="97"/>
      <c r="AE834" s="97"/>
    </row>
    <row r="837" spans="2:31" x14ac:dyDescent="0.3">
      <c r="B837" s="8">
        <f>'Resumen-Mensual'!$U$22</f>
        <v>45368</v>
      </c>
    </row>
    <row r="838" spans="2:31" x14ac:dyDescent="0.3">
      <c r="B838" s="8"/>
    </row>
    <row r="839" spans="2:31" x14ac:dyDescent="0.3">
      <c r="B839" s="9" t="s">
        <v>81</v>
      </c>
      <c r="C839" s="10"/>
      <c r="D839" s="10"/>
      <c r="E839" s="11">
        <v>1</v>
      </c>
      <c r="F839" s="11">
        <v>2</v>
      </c>
      <c r="G839" s="11">
        <v>3</v>
      </c>
      <c r="H839" s="11">
        <v>4</v>
      </c>
      <c r="I839" s="11">
        <v>5</v>
      </c>
      <c r="J839" s="11">
        <v>6</v>
      </c>
      <c r="K839" s="11">
        <v>7</v>
      </c>
      <c r="L839" s="11">
        <v>8</v>
      </c>
      <c r="M839" s="11">
        <v>9</v>
      </c>
      <c r="N839" s="11">
        <v>10</v>
      </c>
      <c r="O839" s="11">
        <v>11</v>
      </c>
      <c r="P839" s="11">
        <v>12</v>
      </c>
      <c r="Q839" s="11">
        <v>13</v>
      </c>
      <c r="R839" s="11">
        <v>14</v>
      </c>
      <c r="S839" s="11">
        <v>15</v>
      </c>
      <c r="T839" s="11">
        <v>16</v>
      </c>
      <c r="U839" s="11">
        <v>17</v>
      </c>
      <c r="V839" s="11">
        <v>18</v>
      </c>
      <c r="W839" s="11">
        <v>19</v>
      </c>
      <c r="X839" s="11">
        <v>20</v>
      </c>
      <c r="Y839" s="11">
        <v>21</v>
      </c>
      <c r="Z839" s="11">
        <v>22</v>
      </c>
      <c r="AA839" s="11">
        <v>23</v>
      </c>
      <c r="AB839" s="11">
        <v>24</v>
      </c>
      <c r="AC839" s="88" t="s">
        <v>2</v>
      </c>
      <c r="AD839" s="88"/>
      <c r="AE839" s="88"/>
    </row>
    <row r="840" spans="2:31" x14ac:dyDescent="0.3">
      <c r="B840" s="14" t="s">
        <v>4</v>
      </c>
      <c r="C840" s="50"/>
      <c r="D840" s="50"/>
      <c r="E840" s="46">
        <v>0</v>
      </c>
      <c r="F840" s="47">
        <v>0</v>
      </c>
      <c r="G840" s="46">
        <v>0</v>
      </c>
      <c r="H840" s="47">
        <v>0</v>
      </c>
      <c r="I840" s="46">
        <v>0</v>
      </c>
      <c r="J840" s="47">
        <v>0</v>
      </c>
      <c r="K840" s="46">
        <v>0</v>
      </c>
      <c r="L840" s="47">
        <v>0</v>
      </c>
      <c r="M840" s="46">
        <v>12.469833333333336</v>
      </c>
      <c r="N840" s="47">
        <v>40.041500000000006</v>
      </c>
      <c r="O840" s="46">
        <v>8.5801666666666669</v>
      </c>
      <c r="P840" s="47">
        <v>0.87199999999999989</v>
      </c>
      <c r="Q840" s="46">
        <v>0.62166666666666681</v>
      </c>
      <c r="R840" s="47">
        <v>0</v>
      </c>
      <c r="S840" s="46">
        <v>0</v>
      </c>
      <c r="T840" s="47">
        <v>0</v>
      </c>
      <c r="U840" s="46">
        <v>0</v>
      </c>
      <c r="V840" s="47">
        <v>0</v>
      </c>
      <c r="W840" s="46">
        <v>0</v>
      </c>
      <c r="X840" s="47">
        <v>0</v>
      </c>
      <c r="Y840" s="46">
        <v>0</v>
      </c>
      <c r="Z840" s="47">
        <v>0</v>
      </c>
      <c r="AA840" s="46">
        <v>0</v>
      </c>
      <c r="AB840" s="47">
        <v>0</v>
      </c>
      <c r="AC840" s="61"/>
      <c r="AD840" s="62">
        <f>SUM(E840:AB840)</f>
        <v>62.58516666666668</v>
      </c>
      <c r="AE840" s="61"/>
    </row>
    <row r="841" spans="2:31" x14ac:dyDescent="0.3">
      <c r="B841" s="14" t="s">
        <v>5</v>
      </c>
      <c r="C841" s="14"/>
      <c r="D841" s="14"/>
      <c r="E841" s="46">
        <v>0</v>
      </c>
      <c r="F841" s="47">
        <v>0</v>
      </c>
      <c r="G841" s="46">
        <v>0</v>
      </c>
      <c r="H841" s="47">
        <v>0</v>
      </c>
      <c r="I841" s="46">
        <v>0</v>
      </c>
      <c r="J841" s="47">
        <v>0</v>
      </c>
      <c r="K841" s="46">
        <v>0</v>
      </c>
      <c r="L841" s="47">
        <v>0</v>
      </c>
      <c r="M841" s="46">
        <v>0</v>
      </c>
      <c r="N841" s="47">
        <v>0</v>
      </c>
      <c r="O841" s="46">
        <v>0.11233333333333331</v>
      </c>
      <c r="P841" s="47">
        <v>1.8949999999999998</v>
      </c>
      <c r="Q841" s="46">
        <v>0</v>
      </c>
      <c r="R841" s="47">
        <v>3.7706666666666706</v>
      </c>
      <c r="S841" s="46">
        <v>22.545666666666669</v>
      </c>
      <c r="T841" s="47">
        <v>29.84633333333333</v>
      </c>
      <c r="U841" s="46">
        <v>36.116833333333339</v>
      </c>
      <c r="V841" s="47">
        <v>17.936166666666669</v>
      </c>
      <c r="W841" s="46">
        <v>47.277500000000003</v>
      </c>
      <c r="X841" s="47">
        <v>0</v>
      </c>
      <c r="Y841" s="46">
        <v>0</v>
      </c>
      <c r="Z841" s="47">
        <v>0</v>
      </c>
      <c r="AA841" s="46">
        <v>0</v>
      </c>
      <c r="AB841" s="47">
        <v>0</v>
      </c>
      <c r="AC841" s="59"/>
      <c r="AD841" s="60">
        <f>SUM(E841:AB841)</f>
        <v>159.50049999999999</v>
      </c>
      <c r="AE841" s="59"/>
    </row>
    <row r="842" spans="2:31" x14ac:dyDescent="0.3">
      <c r="B842" s="14" t="s">
        <v>6</v>
      </c>
      <c r="C842" s="14"/>
      <c r="D842" s="14"/>
      <c r="E842" s="46">
        <v>0</v>
      </c>
      <c r="F842" s="47">
        <v>0</v>
      </c>
      <c r="G842" s="46">
        <v>0</v>
      </c>
      <c r="H842" s="47">
        <v>0</v>
      </c>
      <c r="I842" s="46">
        <v>0</v>
      </c>
      <c r="J842" s="47">
        <v>0</v>
      </c>
      <c r="K842" s="46">
        <v>0</v>
      </c>
      <c r="L842" s="47">
        <v>0</v>
      </c>
      <c r="M842" s="46">
        <v>0</v>
      </c>
      <c r="N842" s="47">
        <v>0.75344999999999973</v>
      </c>
      <c r="O842" s="46">
        <v>5.9166666666666673E-3</v>
      </c>
      <c r="P842" s="47">
        <v>5.8461666666666696</v>
      </c>
      <c r="Q842" s="46">
        <v>7.5525333333333338</v>
      </c>
      <c r="R842" s="47">
        <v>8.3241666666666703</v>
      </c>
      <c r="S842" s="46">
        <v>31.547499999999967</v>
      </c>
      <c r="T842" s="47">
        <v>35.178666666666686</v>
      </c>
      <c r="U842" s="46">
        <v>35.700500000000019</v>
      </c>
      <c r="V842" s="47">
        <v>27.556699999999978</v>
      </c>
      <c r="W842" s="46">
        <v>20.898983333333355</v>
      </c>
      <c r="X842" s="47">
        <v>3.3117050000000012</v>
      </c>
      <c r="Y842" s="46">
        <v>0</v>
      </c>
      <c r="Z842" s="47">
        <v>0</v>
      </c>
      <c r="AA842" s="46">
        <v>0</v>
      </c>
      <c r="AB842" s="47">
        <v>0</v>
      </c>
      <c r="AC842" s="59"/>
      <c r="AD842" s="60">
        <f t="shared" ref="AD842:AD885" si="32">SUM(E842:AB842)</f>
        <v>176.67628833333333</v>
      </c>
      <c r="AE842" s="59"/>
    </row>
    <row r="843" spans="2:31" x14ac:dyDescent="0.3">
      <c r="B843" s="14" t="s">
        <v>106</v>
      </c>
      <c r="C843" s="14"/>
      <c r="D843" s="14"/>
      <c r="E843" s="46">
        <v>0</v>
      </c>
      <c r="F843" s="47">
        <v>0</v>
      </c>
      <c r="G843" s="46">
        <v>0</v>
      </c>
      <c r="H843" s="47">
        <v>0</v>
      </c>
      <c r="I843" s="46">
        <v>0</v>
      </c>
      <c r="J843" s="47">
        <v>0</v>
      </c>
      <c r="K843" s="46">
        <v>0</v>
      </c>
      <c r="L843" s="47">
        <v>0</v>
      </c>
      <c r="M843" s="46">
        <v>0.157</v>
      </c>
      <c r="N843" s="47">
        <v>0.40699999999999997</v>
      </c>
      <c r="O843" s="46">
        <v>0.27500000000000019</v>
      </c>
      <c r="P843" s="47">
        <v>2.2800000000000007</v>
      </c>
      <c r="Q843" s="46">
        <v>9.5620000000000083</v>
      </c>
      <c r="R843" s="47">
        <v>38.093000000000004</v>
      </c>
      <c r="S843" s="46">
        <v>100.4705</v>
      </c>
      <c r="T843" s="47">
        <v>89.521500000000003</v>
      </c>
      <c r="U843" s="46">
        <v>98.518999999999991</v>
      </c>
      <c r="V843" s="47">
        <v>82.989633333333359</v>
      </c>
      <c r="W843" s="46">
        <v>69.27761666666666</v>
      </c>
      <c r="X843" s="47">
        <v>15.214949999999998</v>
      </c>
      <c r="Y843" s="46">
        <v>0</v>
      </c>
      <c r="Z843" s="47">
        <v>0</v>
      </c>
      <c r="AA843" s="46">
        <v>0</v>
      </c>
      <c r="AB843" s="47">
        <v>0</v>
      </c>
      <c r="AC843" s="59"/>
      <c r="AD843" s="60">
        <f t="shared" si="32"/>
        <v>506.76720000000006</v>
      </c>
      <c r="AE843" s="59"/>
    </row>
    <row r="844" spans="2:31" x14ac:dyDescent="0.3">
      <c r="B844" s="14" t="s">
        <v>7</v>
      </c>
      <c r="C844" s="14"/>
      <c r="D844" s="14"/>
      <c r="E844" s="46">
        <v>0</v>
      </c>
      <c r="F844" s="47">
        <v>0</v>
      </c>
      <c r="G844" s="46">
        <v>0</v>
      </c>
      <c r="H844" s="47">
        <v>0</v>
      </c>
      <c r="I844" s="46">
        <v>0</v>
      </c>
      <c r="J844" s="47">
        <v>0</v>
      </c>
      <c r="K844" s="46">
        <v>0</v>
      </c>
      <c r="L844" s="47">
        <v>0</v>
      </c>
      <c r="M844" s="46">
        <v>0</v>
      </c>
      <c r="N844" s="47">
        <v>1.8752333333333338</v>
      </c>
      <c r="O844" s="46">
        <v>1.8833333333333334E-2</v>
      </c>
      <c r="P844" s="47">
        <v>6.3611666666666675</v>
      </c>
      <c r="Q844" s="46">
        <v>12.984000000000002</v>
      </c>
      <c r="R844" s="47">
        <v>30.03383333333333</v>
      </c>
      <c r="S844" s="46">
        <v>69.287666666666667</v>
      </c>
      <c r="T844" s="47">
        <v>64.919000000000011</v>
      </c>
      <c r="U844" s="46">
        <v>69.384333333333316</v>
      </c>
      <c r="V844" s="47">
        <v>55.223300000000009</v>
      </c>
      <c r="W844" s="46">
        <v>43.173350000000006</v>
      </c>
      <c r="X844" s="47">
        <v>4.4577800000000005</v>
      </c>
      <c r="Y844" s="46">
        <v>0</v>
      </c>
      <c r="Z844" s="47">
        <v>0</v>
      </c>
      <c r="AA844" s="46">
        <v>0</v>
      </c>
      <c r="AB844" s="47">
        <v>0</v>
      </c>
      <c r="AC844" s="59"/>
      <c r="AD844" s="60">
        <f t="shared" si="32"/>
        <v>357.71849666666668</v>
      </c>
      <c r="AE844" s="59"/>
    </row>
    <row r="845" spans="2:31" x14ac:dyDescent="0.3">
      <c r="B845" s="14" t="s">
        <v>8</v>
      </c>
      <c r="C845" s="14"/>
      <c r="D845" s="14"/>
      <c r="E845" s="46">
        <v>0</v>
      </c>
      <c r="F845" s="47">
        <v>0</v>
      </c>
      <c r="G845" s="46">
        <v>0</v>
      </c>
      <c r="H845" s="47">
        <v>0</v>
      </c>
      <c r="I845" s="46">
        <v>0</v>
      </c>
      <c r="J845" s="47">
        <v>0</v>
      </c>
      <c r="K845" s="46">
        <v>0</v>
      </c>
      <c r="L845" s="47">
        <v>0</v>
      </c>
      <c r="M845" s="46">
        <v>6.3874000000000004</v>
      </c>
      <c r="N845" s="47">
        <v>13.416833333333322</v>
      </c>
      <c r="O845" s="46">
        <v>4.6980000000000031</v>
      </c>
      <c r="P845" s="47">
        <v>0.96999999999999897</v>
      </c>
      <c r="Q845" s="46">
        <v>1.6110000000000007</v>
      </c>
      <c r="R845" s="47">
        <v>7.0718333333333252</v>
      </c>
      <c r="S845" s="46">
        <v>15.585000000000013</v>
      </c>
      <c r="T845" s="47">
        <v>25.939000000000018</v>
      </c>
      <c r="U845" s="46">
        <v>29.232999999999961</v>
      </c>
      <c r="V845" s="47">
        <v>20.050599999999974</v>
      </c>
      <c r="W845" s="46">
        <v>12.016399999999985</v>
      </c>
      <c r="X845" s="47">
        <v>9.917333333333328E-2</v>
      </c>
      <c r="Y845" s="46">
        <v>0</v>
      </c>
      <c r="Z845" s="47">
        <v>0</v>
      </c>
      <c r="AA845" s="46">
        <v>0</v>
      </c>
      <c r="AB845" s="47">
        <v>0</v>
      </c>
      <c r="AC845" s="59"/>
      <c r="AD845" s="60">
        <f t="shared" si="32"/>
        <v>137.07823999999994</v>
      </c>
      <c r="AE845" s="59"/>
    </row>
    <row r="846" spans="2:31" x14ac:dyDescent="0.3">
      <c r="B846" s="14" t="s">
        <v>9</v>
      </c>
      <c r="C846" s="14"/>
      <c r="D846" s="14"/>
      <c r="E846" s="46">
        <v>0</v>
      </c>
      <c r="F846" s="47">
        <v>0</v>
      </c>
      <c r="G846" s="46">
        <v>0</v>
      </c>
      <c r="H846" s="47">
        <v>0</v>
      </c>
      <c r="I846" s="46">
        <v>0</v>
      </c>
      <c r="J846" s="47">
        <v>0</v>
      </c>
      <c r="K846" s="46">
        <v>0</v>
      </c>
      <c r="L846" s="47">
        <v>0</v>
      </c>
      <c r="M846" s="46">
        <v>0.16533333333333336</v>
      </c>
      <c r="N846" s="47">
        <v>0.13980000000000004</v>
      </c>
      <c r="O846" s="46">
        <v>3.0026666666666659</v>
      </c>
      <c r="P846" s="47">
        <v>1.8246666666666664</v>
      </c>
      <c r="Q846" s="46">
        <v>1.3734999999999993</v>
      </c>
      <c r="R846" s="47">
        <v>5.4000000000000046E-3</v>
      </c>
      <c r="S846" s="46">
        <v>0.70416666666666672</v>
      </c>
      <c r="T846" s="47">
        <v>1.8515166666666674</v>
      </c>
      <c r="U846" s="46">
        <v>5.2070000000000025</v>
      </c>
      <c r="V846" s="47">
        <v>9.2510000000000012</v>
      </c>
      <c r="W846" s="46">
        <v>24.199433333333346</v>
      </c>
      <c r="X846" s="47">
        <v>7.6855641666666665</v>
      </c>
      <c r="Y846" s="46">
        <v>0</v>
      </c>
      <c r="Z846" s="47">
        <v>0</v>
      </c>
      <c r="AA846" s="46">
        <v>0</v>
      </c>
      <c r="AB846" s="47">
        <v>0</v>
      </c>
      <c r="AC846" s="59"/>
      <c r="AD846" s="60">
        <f t="shared" si="32"/>
        <v>55.410047500000012</v>
      </c>
      <c r="AE846" s="59"/>
    </row>
    <row r="847" spans="2:31" x14ac:dyDescent="0.3">
      <c r="B847" s="14" t="s">
        <v>10</v>
      </c>
      <c r="C847" s="14"/>
      <c r="D847" s="14"/>
      <c r="E847" s="46">
        <v>0</v>
      </c>
      <c r="F847" s="47">
        <v>0</v>
      </c>
      <c r="G847" s="46">
        <v>0</v>
      </c>
      <c r="H847" s="47">
        <v>0</v>
      </c>
      <c r="I847" s="46">
        <v>0</v>
      </c>
      <c r="J847" s="47">
        <v>0</v>
      </c>
      <c r="K847" s="46">
        <v>0</v>
      </c>
      <c r="L847" s="47">
        <v>0</v>
      </c>
      <c r="M847" s="46">
        <v>0.54738333333333311</v>
      </c>
      <c r="N847" s="47">
        <v>0</v>
      </c>
      <c r="O847" s="46">
        <v>2.1258333333333335</v>
      </c>
      <c r="P847" s="47">
        <v>3.8650000000000011</v>
      </c>
      <c r="Q847" s="46">
        <v>4.8626666666666667</v>
      </c>
      <c r="R847" s="47">
        <v>3.196133333333333</v>
      </c>
      <c r="S847" s="46">
        <v>3.2964333333333333</v>
      </c>
      <c r="T847" s="47">
        <v>3.994166666666668</v>
      </c>
      <c r="U847" s="46">
        <v>10.501833333333336</v>
      </c>
      <c r="V847" s="47">
        <v>3.7013166666666666</v>
      </c>
      <c r="W847" s="46">
        <v>24.261983333333326</v>
      </c>
      <c r="X847" s="47">
        <v>4.3854700000000015</v>
      </c>
      <c r="Y847" s="46">
        <v>0</v>
      </c>
      <c r="Z847" s="47">
        <v>0</v>
      </c>
      <c r="AA847" s="46">
        <v>0</v>
      </c>
      <c r="AB847" s="47">
        <v>0</v>
      </c>
      <c r="AC847" s="59"/>
      <c r="AD847" s="60">
        <f t="shared" si="32"/>
        <v>64.738219999999998</v>
      </c>
      <c r="AE847" s="59"/>
    </row>
    <row r="848" spans="2:31" x14ac:dyDescent="0.3">
      <c r="B848" s="14" t="s">
        <v>11</v>
      </c>
      <c r="C848" s="14"/>
      <c r="D848" s="14"/>
      <c r="E848" s="46">
        <v>0</v>
      </c>
      <c r="F848" s="47">
        <v>0</v>
      </c>
      <c r="G848" s="46">
        <v>0</v>
      </c>
      <c r="H848" s="47">
        <v>0</v>
      </c>
      <c r="I848" s="46">
        <v>0</v>
      </c>
      <c r="J848" s="47">
        <v>0</v>
      </c>
      <c r="K848" s="46">
        <v>0</v>
      </c>
      <c r="L848" s="47">
        <v>0</v>
      </c>
      <c r="M848" s="46">
        <v>1.0504666666666664</v>
      </c>
      <c r="N848" s="47">
        <v>7.746666666666667E-2</v>
      </c>
      <c r="O848" s="46">
        <v>3.265333333333333</v>
      </c>
      <c r="P848" s="47">
        <v>6.5586666666666673</v>
      </c>
      <c r="Q848" s="46">
        <v>7.5641666666666714</v>
      </c>
      <c r="R848" s="47">
        <v>4.1984999999999992</v>
      </c>
      <c r="S848" s="46">
        <v>3.4071666666666678</v>
      </c>
      <c r="T848" s="47">
        <v>2.7444999999999973</v>
      </c>
      <c r="U848" s="46">
        <v>7.6150000000000064</v>
      </c>
      <c r="V848" s="47">
        <v>12.32330000000001</v>
      </c>
      <c r="W848" s="46">
        <v>21.115274166666662</v>
      </c>
      <c r="X848" s="47">
        <v>10.379027500000003</v>
      </c>
      <c r="Y848" s="46">
        <v>0</v>
      </c>
      <c r="Z848" s="47">
        <v>0</v>
      </c>
      <c r="AA848" s="46">
        <v>0</v>
      </c>
      <c r="AB848" s="47">
        <v>0</v>
      </c>
      <c r="AC848" s="59"/>
      <c r="AD848" s="60">
        <f t="shared" si="32"/>
        <v>80.29886833333336</v>
      </c>
      <c r="AE848" s="59"/>
    </row>
    <row r="849" spans="2:31" x14ac:dyDescent="0.3">
      <c r="B849" s="14" t="s">
        <v>12</v>
      </c>
      <c r="C849" s="14"/>
      <c r="D849" s="14"/>
      <c r="E849" s="46">
        <v>0</v>
      </c>
      <c r="F849" s="47">
        <v>0</v>
      </c>
      <c r="G849" s="46">
        <v>0</v>
      </c>
      <c r="H849" s="47">
        <v>0</v>
      </c>
      <c r="I849" s="46">
        <v>0</v>
      </c>
      <c r="J849" s="47">
        <v>0</v>
      </c>
      <c r="K849" s="46">
        <v>0</v>
      </c>
      <c r="L849" s="47">
        <v>0</v>
      </c>
      <c r="M849" s="46">
        <v>0.90516666666666667</v>
      </c>
      <c r="N849" s="47">
        <v>0.64766666666666695</v>
      </c>
      <c r="O849" s="46">
        <v>1.6536666666666664</v>
      </c>
      <c r="P849" s="47">
        <v>3.2641666666666662</v>
      </c>
      <c r="Q849" s="46">
        <v>3.9473333333333342</v>
      </c>
      <c r="R849" s="47">
        <v>1.622166666666667</v>
      </c>
      <c r="S849" s="46">
        <v>0.81216666666666693</v>
      </c>
      <c r="T849" s="47">
        <v>0</v>
      </c>
      <c r="U849" s="46">
        <v>0</v>
      </c>
      <c r="V849" s="47">
        <v>5.1869999999999985</v>
      </c>
      <c r="W849" s="46">
        <v>8.7251666666666647</v>
      </c>
      <c r="X849" s="47">
        <v>9.5675000000000008</v>
      </c>
      <c r="Y849" s="46">
        <v>0</v>
      </c>
      <c r="Z849" s="47">
        <v>0</v>
      </c>
      <c r="AA849" s="46">
        <v>0</v>
      </c>
      <c r="AB849" s="47">
        <v>0</v>
      </c>
      <c r="AC849" s="59"/>
      <c r="AD849" s="60">
        <f t="shared" si="32"/>
        <v>36.332000000000001</v>
      </c>
      <c r="AE849" s="59"/>
    </row>
    <row r="850" spans="2:31" x14ac:dyDescent="0.3">
      <c r="B850" s="14" t="s">
        <v>13</v>
      </c>
      <c r="C850" s="14"/>
      <c r="D850" s="14"/>
      <c r="E850" s="46">
        <v>0</v>
      </c>
      <c r="F850" s="47">
        <v>0</v>
      </c>
      <c r="G850" s="46">
        <v>0</v>
      </c>
      <c r="H850" s="47">
        <v>0</v>
      </c>
      <c r="I850" s="46">
        <v>0</v>
      </c>
      <c r="J850" s="47">
        <v>0</v>
      </c>
      <c r="K850" s="46">
        <v>0</v>
      </c>
      <c r="L850" s="47">
        <v>0</v>
      </c>
      <c r="M850" s="46">
        <v>0.5668333333333333</v>
      </c>
      <c r="N850" s="47">
        <v>0.32566666666666672</v>
      </c>
      <c r="O850" s="46">
        <v>5.2686666666666664</v>
      </c>
      <c r="P850" s="47">
        <v>6.7720000000000002</v>
      </c>
      <c r="Q850" s="46">
        <v>8.1786666666666612</v>
      </c>
      <c r="R850" s="47">
        <v>6.359</v>
      </c>
      <c r="S850" s="46">
        <v>1.1513333333333315</v>
      </c>
      <c r="T850" s="47">
        <v>0</v>
      </c>
      <c r="U850" s="46">
        <v>11.511166666666664</v>
      </c>
      <c r="V850" s="47">
        <v>28.488166666666661</v>
      </c>
      <c r="W850" s="46">
        <v>30.654000000000011</v>
      </c>
      <c r="X850" s="47">
        <v>0</v>
      </c>
      <c r="Y850" s="46">
        <v>0</v>
      </c>
      <c r="Z850" s="47">
        <v>0</v>
      </c>
      <c r="AA850" s="46">
        <v>0</v>
      </c>
      <c r="AB850" s="47">
        <v>0</v>
      </c>
      <c r="AC850" s="59"/>
      <c r="AD850" s="60">
        <f t="shared" si="32"/>
        <v>99.275499999999994</v>
      </c>
      <c r="AE850" s="59"/>
    </row>
    <row r="851" spans="2:31" x14ac:dyDescent="0.3">
      <c r="B851" s="14" t="s">
        <v>14</v>
      </c>
      <c r="C851" s="14"/>
      <c r="D851" s="14"/>
      <c r="E851" s="46">
        <v>0</v>
      </c>
      <c r="F851" s="47">
        <v>0</v>
      </c>
      <c r="G851" s="46">
        <v>0</v>
      </c>
      <c r="H851" s="47">
        <v>0</v>
      </c>
      <c r="I851" s="46">
        <v>0</v>
      </c>
      <c r="J851" s="47">
        <v>0</v>
      </c>
      <c r="K851" s="46">
        <v>0</v>
      </c>
      <c r="L851" s="47">
        <v>0</v>
      </c>
      <c r="M851" s="46">
        <v>0</v>
      </c>
      <c r="N851" s="47">
        <v>0</v>
      </c>
      <c r="O851" s="46">
        <v>0</v>
      </c>
      <c r="P851" s="47">
        <v>0</v>
      </c>
      <c r="Q851" s="46">
        <v>0</v>
      </c>
      <c r="R851" s="47">
        <v>0</v>
      </c>
      <c r="S851" s="46">
        <v>0</v>
      </c>
      <c r="T851" s="47">
        <v>0</v>
      </c>
      <c r="U851" s="46">
        <v>0</v>
      </c>
      <c r="V851" s="47">
        <v>0</v>
      </c>
      <c r="W851" s="46">
        <v>0</v>
      </c>
      <c r="X851" s="47">
        <v>0</v>
      </c>
      <c r="Y851" s="46">
        <v>0</v>
      </c>
      <c r="Z851" s="47">
        <v>0</v>
      </c>
      <c r="AA851" s="46">
        <v>0</v>
      </c>
      <c r="AB851" s="47">
        <v>0</v>
      </c>
      <c r="AC851" s="59"/>
      <c r="AD851" s="60">
        <f t="shared" si="32"/>
        <v>0</v>
      </c>
      <c r="AE851" s="59"/>
    </row>
    <row r="852" spans="2:31" x14ac:dyDescent="0.3">
      <c r="B852" s="14" t="s">
        <v>15</v>
      </c>
      <c r="C852" s="14"/>
      <c r="D852" s="14"/>
      <c r="E852" s="46">
        <v>0</v>
      </c>
      <c r="F852" s="47">
        <v>0</v>
      </c>
      <c r="G852" s="46">
        <v>0</v>
      </c>
      <c r="H852" s="47">
        <v>0</v>
      </c>
      <c r="I852" s="46">
        <v>0</v>
      </c>
      <c r="J852" s="47">
        <v>0</v>
      </c>
      <c r="K852" s="46">
        <v>0</v>
      </c>
      <c r="L852" s="47">
        <v>0</v>
      </c>
      <c r="M852" s="46">
        <v>10.325500000000003</v>
      </c>
      <c r="N852" s="47">
        <v>20.16383333333334</v>
      </c>
      <c r="O852" s="46">
        <v>7.2301666666666646</v>
      </c>
      <c r="P852" s="47">
        <v>0</v>
      </c>
      <c r="Q852" s="46">
        <v>0</v>
      </c>
      <c r="R852" s="47">
        <v>21.52233333333335</v>
      </c>
      <c r="S852" s="46">
        <v>22.337499999999988</v>
      </c>
      <c r="T852" s="47">
        <v>39.232666666666667</v>
      </c>
      <c r="U852" s="46">
        <v>44.791000000000004</v>
      </c>
      <c r="V852" s="47">
        <v>42.207833333333369</v>
      </c>
      <c r="W852" s="46">
        <v>44.710333333333324</v>
      </c>
      <c r="X852" s="47">
        <v>17.273000000000007</v>
      </c>
      <c r="Y852" s="46">
        <v>0</v>
      </c>
      <c r="Z852" s="47">
        <v>0</v>
      </c>
      <c r="AA852" s="46">
        <v>0</v>
      </c>
      <c r="AB852" s="47">
        <v>0</v>
      </c>
      <c r="AC852" s="59"/>
      <c r="AD852" s="60">
        <f t="shared" si="32"/>
        <v>269.79416666666674</v>
      </c>
      <c r="AE852" s="59"/>
    </row>
    <row r="853" spans="2:31" x14ac:dyDescent="0.3">
      <c r="B853" s="14" t="s">
        <v>16</v>
      </c>
      <c r="C853" s="14"/>
      <c r="D853" s="14"/>
      <c r="E853" s="46">
        <v>0</v>
      </c>
      <c r="F853" s="47">
        <v>0</v>
      </c>
      <c r="G853" s="46">
        <v>0</v>
      </c>
      <c r="H853" s="47">
        <v>0</v>
      </c>
      <c r="I853" s="46">
        <v>0</v>
      </c>
      <c r="J853" s="47">
        <v>0</v>
      </c>
      <c r="K853" s="46">
        <v>0</v>
      </c>
      <c r="L853" s="47">
        <v>0</v>
      </c>
      <c r="M853" s="46">
        <v>2.7853333333333339</v>
      </c>
      <c r="N853" s="47">
        <v>7.4088333333333329</v>
      </c>
      <c r="O853" s="46">
        <v>6.5966666666666658</v>
      </c>
      <c r="P853" s="47">
        <v>6.0199999999999978</v>
      </c>
      <c r="Q853" s="46">
        <v>6.1736666666666666</v>
      </c>
      <c r="R853" s="47">
        <v>4.0543333333333358</v>
      </c>
      <c r="S853" s="46">
        <v>1.9631666666666676</v>
      </c>
      <c r="T853" s="47">
        <v>5.6244999999999994</v>
      </c>
      <c r="U853" s="46">
        <v>9.9514999999999993</v>
      </c>
      <c r="V853" s="47">
        <v>2.8744999999999994</v>
      </c>
      <c r="W853" s="46">
        <v>13.870833333333334</v>
      </c>
      <c r="X853" s="47">
        <v>0.37983333333333336</v>
      </c>
      <c r="Y853" s="46">
        <v>0</v>
      </c>
      <c r="Z853" s="47">
        <v>0</v>
      </c>
      <c r="AA853" s="46">
        <v>0</v>
      </c>
      <c r="AB853" s="47">
        <v>0</v>
      </c>
      <c r="AC853" s="59"/>
      <c r="AD853" s="60">
        <f t="shared" si="32"/>
        <v>67.703166666666661</v>
      </c>
      <c r="AE853" s="59"/>
    </row>
    <row r="854" spans="2:31" x14ac:dyDescent="0.3">
      <c r="B854" s="14" t="s">
        <v>17</v>
      </c>
      <c r="C854" s="14"/>
      <c r="D854" s="14"/>
      <c r="E854" s="46">
        <v>0</v>
      </c>
      <c r="F854" s="47">
        <v>0</v>
      </c>
      <c r="G854" s="46">
        <v>0</v>
      </c>
      <c r="H854" s="47">
        <v>0</v>
      </c>
      <c r="I854" s="46">
        <v>0</v>
      </c>
      <c r="J854" s="47">
        <v>0</v>
      </c>
      <c r="K854" s="46">
        <v>0</v>
      </c>
      <c r="L854" s="47">
        <v>0</v>
      </c>
      <c r="M854" s="46">
        <v>0.55733333333333335</v>
      </c>
      <c r="N854" s="47">
        <v>0.9699999999999992</v>
      </c>
      <c r="O854" s="46">
        <v>1.5699999999999978</v>
      </c>
      <c r="P854" s="47">
        <v>4</v>
      </c>
      <c r="Q854" s="46">
        <v>4.5419999999999998</v>
      </c>
      <c r="R854" s="47">
        <v>4.2568333333333337</v>
      </c>
      <c r="S854" s="46">
        <v>17.251833333333334</v>
      </c>
      <c r="T854" s="47">
        <v>37.04916666666665</v>
      </c>
      <c r="U854" s="46">
        <v>52.967333333333343</v>
      </c>
      <c r="V854" s="47">
        <v>52.427333333333308</v>
      </c>
      <c r="W854" s="46">
        <v>49.119666666666674</v>
      </c>
      <c r="X854" s="47">
        <v>3.3210833333333332</v>
      </c>
      <c r="Y854" s="46">
        <v>0</v>
      </c>
      <c r="Z854" s="47">
        <v>0</v>
      </c>
      <c r="AA854" s="46">
        <v>0</v>
      </c>
      <c r="AB854" s="47">
        <v>0</v>
      </c>
      <c r="AC854" s="59"/>
      <c r="AD854" s="60">
        <f t="shared" si="32"/>
        <v>228.03258333333326</v>
      </c>
      <c r="AE854" s="59"/>
    </row>
    <row r="855" spans="2:31" x14ac:dyDescent="0.3">
      <c r="B855" s="14" t="s">
        <v>18</v>
      </c>
      <c r="C855" s="14"/>
      <c r="D855" s="14"/>
      <c r="E855" s="46">
        <v>0</v>
      </c>
      <c r="F855" s="47">
        <v>0</v>
      </c>
      <c r="G855" s="46">
        <v>0</v>
      </c>
      <c r="H855" s="47">
        <v>0</v>
      </c>
      <c r="I855" s="46">
        <v>0</v>
      </c>
      <c r="J855" s="47">
        <v>0</v>
      </c>
      <c r="K855" s="46">
        <v>0</v>
      </c>
      <c r="L855" s="47">
        <v>0</v>
      </c>
      <c r="M855" s="46">
        <v>5.1110000000000007</v>
      </c>
      <c r="N855" s="47">
        <v>9.077499999999997</v>
      </c>
      <c r="O855" s="46">
        <v>6.7971666666666666</v>
      </c>
      <c r="P855" s="47">
        <v>6.1546666666666683</v>
      </c>
      <c r="Q855" s="46">
        <v>6.595666666666669</v>
      </c>
      <c r="R855" s="47">
        <v>10.730833333333335</v>
      </c>
      <c r="S855" s="46">
        <v>16.754000000000001</v>
      </c>
      <c r="T855" s="47">
        <v>2.0333333333333337</v>
      </c>
      <c r="U855" s="46">
        <v>7.0471666666666657</v>
      </c>
      <c r="V855" s="47">
        <v>8.868666666666666</v>
      </c>
      <c r="W855" s="46">
        <v>11.913833333333336</v>
      </c>
      <c r="X855" s="47">
        <v>3.008833333333333</v>
      </c>
      <c r="Y855" s="46">
        <v>0</v>
      </c>
      <c r="Z855" s="47">
        <v>0</v>
      </c>
      <c r="AA855" s="46">
        <v>0</v>
      </c>
      <c r="AB855" s="47">
        <v>0</v>
      </c>
      <c r="AC855" s="59"/>
      <c r="AD855" s="60">
        <f t="shared" si="32"/>
        <v>94.092666666666659</v>
      </c>
      <c r="AE855" s="59"/>
    </row>
    <row r="856" spans="2:31" x14ac:dyDescent="0.3">
      <c r="B856" s="14" t="s">
        <v>19</v>
      </c>
      <c r="C856" s="14"/>
      <c r="D856" s="14"/>
      <c r="E856" s="46">
        <v>0</v>
      </c>
      <c r="F856" s="47">
        <v>0</v>
      </c>
      <c r="G856" s="46">
        <v>0</v>
      </c>
      <c r="H856" s="47">
        <v>0</v>
      </c>
      <c r="I856" s="46">
        <v>0</v>
      </c>
      <c r="J856" s="47">
        <v>0</v>
      </c>
      <c r="K856" s="46">
        <v>0</v>
      </c>
      <c r="L856" s="47">
        <v>0</v>
      </c>
      <c r="M856" s="46">
        <v>0.21983333333333338</v>
      </c>
      <c r="N856" s="47">
        <v>0.30849999999999989</v>
      </c>
      <c r="O856" s="46">
        <v>0.95150000000000001</v>
      </c>
      <c r="P856" s="47">
        <v>1.6053333333333331</v>
      </c>
      <c r="Q856" s="46">
        <v>3.8551666666666669</v>
      </c>
      <c r="R856" s="47">
        <v>7.9106666666666632</v>
      </c>
      <c r="S856" s="46">
        <v>17.025166666666674</v>
      </c>
      <c r="T856" s="47">
        <v>28.801333333333307</v>
      </c>
      <c r="U856" s="46">
        <v>37.558999999999983</v>
      </c>
      <c r="V856" s="47">
        <v>14.422166666666673</v>
      </c>
      <c r="W856" s="46">
        <v>35.946166666666684</v>
      </c>
      <c r="X856" s="47">
        <v>1.8440833333333335</v>
      </c>
      <c r="Y856" s="46">
        <v>0</v>
      </c>
      <c r="Z856" s="47">
        <v>0</v>
      </c>
      <c r="AA856" s="46">
        <v>0</v>
      </c>
      <c r="AB856" s="47">
        <v>0</v>
      </c>
      <c r="AC856" s="59"/>
      <c r="AD856" s="60">
        <f t="shared" si="32"/>
        <v>150.44891666666666</v>
      </c>
      <c r="AE856" s="59"/>
    </row>
    <row r="857" spans="2:31" x14ac:dyDescent="0.3">
      <c r="B857" s="4" t="s">
        <v>20</v>
      </c>
      <c r="C857" s="4"/>
      <c r="D857" s="4"/>
      <c r="E857" s="46">
        <v>0</v>
      </c>
      <c r="F857" s="47">
        <v>0</v>
      </c>
      <c r="G857" s="46">
        <v>0</v>
      </c>
      <c r="H857" s="47">
        <v>0</v>
      </c>
      <c r="I857" s="46">
        <v>0</v>
      </c>
      <c r="J857" s="47">
        <v>0</v>
      </c>
      <c r="K857" s="46">
        <v>0</v>
      </c>
      <c r="L857" s="47">
        <v>0</v>
      </c>
      <c r="M857" s="46">
        <v>0.95383333333333364</v>
      </c>
      <c r="N857" s="47">
        <v>2.3279999999999998</v>
      </c>
      <c r="O857" s="46">
        <v>2.4721666666666664</v>
      </c>
      <c r="P857" s="47">
        <v>2.6121666666666674</v>
      </c>
      <c r="Q857" s="46">
        <v>3.1551666666666671</v>
      </c>
      <c r="R857" s="47">
        <v>2.970166666666668</v>
      </c>
      <c r="S857" s="46">
        <v>4.5554999999999977</v>
      </c>
      <c r="T857" s="47">
        <v>2.3313333333333328</v>
      </c>
      <c r="U857" s="46">
        <v>5.8353333333333319</v>
      </c>
      <c r="V857" s="47">
        <v>3.2246666666666668</v>
      </c>
      <c r="W857" s="46">
        <v>12.798</v>
      </c>
      <c r="X857" s="47">
        <v>0.19533333333333303</v>
      </c>
      <c r="Y857" s="46">
        <v>0</v>
      </c>
      <c r="Z857" s="47">
        <v>0</v>
      </c>
      <c r="AA857" s="46">
        <v>0</v>
      </c>
      <c r="AB857" s="47">
        <v>0</v>
      </c>
      <c r="AC857" s="59"/>
      <c r="AD857" s="60">
        <f t="shared" si="32"/>
        <v>43.431666666666665</v>
      </c>
      <c r="AE857" s="59"/>
    </row>
    <row r="858" spans="2:31" x14ac:dyDescent="0.3">
      <c r="B858" s="4" t="s">
        <v>21</v>
      </c>
      <c r="C858" s="4"/>
      <c r="D858" s="4"/>
      <c r="E858" s="46">
        <v>0</v>
      </c>
      <c r="F858" s="47">
        <v>0</v>
      </c>
      <c r="G858" s="46">
        <v>0</v>
      </c>
      <c r="H858" s="47">
        <v>0</v>
      </c>
      <c r="I858" s="46">
        <v>0</v>
      </c>
      <c r="J858" s="47">
        <v>0</v>
      </c>
      <c r="K858" s="46">
        <v>0</v>
      </c>
      <c r="L858" s="47">
        <v>0</v>
      </c>
      <c r="M858" s="46">
        <v>1.6945000000000001</v>
      </c>
      <c r="N858" s="47">
        <v>3.322000000000001</v>
      </c>
      <c r="O858" s="46">
        <v>3.1321666666666679</v>
      </c>
      <c r="P858" s="47">
        <v>3.5688333333333326</v>
      </c>
      <c r="Q858" s="46">
        <v>4.200333333333333</v>
      </c>
      <c r="R858" s="47">
        <v>3.9176666666666669</v>
      </c>
      <c r="S858" s="46">
        <v>2.4943333333333331</v>
      </c>
      <c r="T858" s="47">
        <v>5.6166666666666594E-2</v>
      </c>
      <c r="U858" s="46">
        <v>1.7143333333333337</v>
      </c>
      <c r="V858" s="47">
        <v>4.1975000000000016</v>
      </c>
      <c r="W858" s="46">
        <v>6.8536666666666655</v>
      </c>
      <c r="X858" s="47">
        <v>3.0631666666666675</v>
      </c>
      <c r="Y858" s="46">
        <v>0</v>
      </c>
      <c r="Z858" s="47">
        <v>0</v>
      </c>
      <c r="AA858" s="46">
        <v>0</v>
      </c>
      <c r="AB858" s="47">
        <v>0</v>
      </c>
      <c r="AC858" s="59"/>
      <c r="AD858" s="60">
        <f t="shared" si="32"/>
        <v>38.214666666666666</v>
      </c>
      <c r="AE858" s="59"/>
    </row>
    <row r="859" spans="2:31" x14ac:dyDescent="0.3">
      <c r="B859" s="4" t="s">
        <v>22</v>
      </c>
      <c r="C859" s="4"/>
      <c r="D859" s="4"/>
      <c r="E859" s="46">
        <v>0</v>
      </c>
      <c r="F859" s="47">
        <v>0</v>
      </c>
      <c r="G859" s="46">
        <v>0</v>
      </c>
      <c r="H859" s="47">
        <v>0</v>
      </c>
      <c r="I859" s="46">
        <v>0</v>
      </c>
      <c r="J859" s="47">
        <v>0</v>
      </c>
      <c r="K859" s="46">
        <v>0</v>
      </c>
      <c r="L859" s="47">
        <v>0</v>
      </c>
      <c r="M859" s="46">
        <v>0.6140000000000001</v>
      </c>
      <c r="N859" s="47">
        <v>1.2551666666666665</v>
      </c>
      <c r="O859" s="46">
        <v>1.2188333333333323</v>
      </c>
      <c r="P859" s="47">
        <v>1.1269999999999998</v>
      </c>
      <c r="Q859" s="46">
        <v>1.0833333333333333</v>
      </c>
      <c r="R859" s="47">
        <v>1.1128333333333331</v>
      </c>
      <c r="S859" s="46">
        <v>0.94600000000000017</v>
      </c>
      <c r="T859" s="47">
        <v>0.27383333333333304</v>
      </c>
      <c r="U859" s="46">
        <v>0.74633333333333363</v>
      </c>
      <c r="V859" s="47">
        <v>0.50524999999999987</v>
      </c>
      <c r="W859" s="46">
        <v>0.22320000000000004</v>
      </c>
      <c r="X859" s="47">
        <v>0</v>
      </c>
      <c r="Y859" s="46">
        <v>0</v>
      </c>
      <c r="Z859" s="47">
        <v>0</v>
      </c>
      <c r="AA859" s="46">
        <v>0</v>
      </c>
      <c r="AB859" s="47">
        <v>0</v>
      </c>
      <c r="AC859" s="59"/>
      <c r="AD859" s="60">
        <f t="shared" si="32"/>
        <v>9.1057833333333313</v>
      </c>
      <c r="AE859" s="59"/>
    </row>
    <row r="860" spans="2:31" x14ac:dyDescent="0.3">
      <c r="B860" s="4" t="s">
        <v>23</v>
      </c>
      <c r="C860" s="4"/>
      <c r="D860" s="4"/>
      <c r="E860" s="46">
        <v>0</v>
      </c>
      <c r="F860" s="47">
        <v>0</v>
      </c>
      <c r="G860" s="46">
        <v>0</v>
      </c>
      <c r="H860" s="47">
        <v>0</v>
      </c>
      <c r="I860" s="46">
        <v>0</v>
      </c>
      <c r="J860" s="47">
        <v>0</v>
      </c>
      <c r="K860" s="46">
        <v>0</v>
      </c>
      <c r="L860" s="47">
        <v>0</v>
      </c>
      <c r="M860" s="46">
        <v>1.5921666666666672</v>
      </c>
      <c r="N860" s="47">
        <v>6.0761666666666674</v>
      </c>
      <c r="O860" s="46">
        <v>7.5284999999999984</v>
      </c>
      <c r="P860" s="47">
        <v>5.8378333333333323</v>
      </c>
      <c r="Q860" s="46">
        <v>5.905333333333334</v>
      </c>
      <c r="R860" s="47">
        <v>5.3610000000000007</v>
      </c>
      <c r="S860" s="46">
        <v>5.2516666666666678</v>
      </c>
      <c r="T860" s="47">
        <v>7.4543333333333344</v>
      </c>
      <c r="U860" s="46">
        <v>7.3411666666666644</v>
      </c>
      <c r="V860" s="47">
        <v>10.823500000000003</v>
      </c>
      <c r="W860" s="46">
        <v>13.221166666666667</v>
      </c>
      <c r="X860" s="47">
        <v>4.5804999999999998</v>
      </c>
      <c r="Y860" s="46">
        <v>0</v>
      </c>
      <c r="Z860" s="47">
        <v>0</v>
      </c>
      <c r="AA860" s="46">
        <v>0</v>
      </c>
      <c r="AB860" s="47">
        <v>0</v>
      </c>
      <c r="AC860" s="59"/>
      <c r="AD860" s="60">
        <f t="shared" si="32"/>
        <v>80.973333333333343</v>
      </c>
      <c r="AE860" s="59"/>
    </row>
    <row r="861" spans="2:31" x14ac:dyDescent="0.3">
      <c r="B861" s="4" t="s">
        <v>24</v>
      </c>
      <c r="C861" s="4"/>
      <c r="D861" s="4"/>
      <c r="E861" s="46">
        <v>0</v>
      </c>
      <c r="F861" s="47">
        <v>0</v>
      </c>
      <c r="G861" s="46">
        <v>0</v>
      </c>
      <c r="H861" s="47">
        <v>0</v>
      </c>
      <c r="I861" s="46">
        <v>0</v>
      </c>
      <c r="J861" s="47">
        <v>0</v>
      </c>
      <c r="K861" s="46">
        <v>0</v>
      </c>
      <c r="L861" s="47">
        <v>0</v>
      </c>
      <c r="M861" s="46">
        <v>3.628166666666667</v>
      </c>
      <c r="N861" s="47">
        <v>5.6721666666666657</v>
      </c>
      <c r="O861" s="46">
        <v>2.3328333333333329</v>
      </c>
      <c r="P861" s="47">
        <v>0.58699999999999986</v>
      </c>
      <c r="Q861" s="46">
        <v>1.2736666666666667</v>
      </c>
      <c r="R861" s="47">
        <v>2.4718333333333335</v>
      </c>
      <c r="S861" s="46">
        <v>1.2674999999999998</v>
      </c>
      <c r="T861" s="47">
        <v>6.4666666666666719E-2</v>
      </c>
      <c r="U861" s="46">
        <v>0.48066666666666674</v>
      </c>
      <c r="V861" s="47">
        <v>0.77693333333333359</v>
      </c>
      <c r="W861" s="46">
        <v>4.9365083333333333</v>
      </c>
      <c r="X861" s="47">
        <v>0.11626666666666677</v>
      </c>
      <c r="Y861" s="46">
        <v>0</v>
      </c>
      <c r="Z861" s="47">
        <v>0</v>
      </c>
      <c r="AA861" s="46">
        <v>0</v>
      </c>
      <c r="AB861" s="47">
        <v>0</v>
      </c>
      <c r="AC861" s="59"/>
      <c r="AD861" s="60">
        <f t="shared" si="32"/>
        <v>23.608208333333334</v>
      </c>
      <c r="AE861" s="59"/>
    </row>
    <row r="862" spans="2:31" x14ac:dyDescent="0.3">
      <c r="B862" s="4" t="s">
        <v>25</v>
      </c>
      <c r="C862" s="4"/>
      <c r="D862" s="4"/>
      <c r="E862" s="46">
        <v>0</v>
      </c>
      <c r="F862" s="47">
        <v>0</v>
      </c>
      <c r="G862" s="46">
        <v>0</v>
      </c>
      <c r="H862" s="47">
        <v>0</v>
      </c>
      <c r="I862" s="46">
        <v>0</v>
      </c>
      <c r="J862" s="47">
        <v>0</v>
      </c>
      <c r="K862" s="46">
        <v>0</v>
      </c>
      <c r="L862" s="47">
        <v>0</v>
      </c>
      <c r="M862" s="46">
        <v>2.1348333333333338</v>
      </c>
      <c r="N862" s="47">
        <v>5.5183333333333326</v>
      </c>
      <c r="O862" s="46">
        <v>7.1946666666666674</v>
      </c>
      <c r="P862" s="47">
        <v>2.9465000000000003</v>
      </c>
      <c r="Q862" s="46">
        <v>2.9879999999999991</v>
      </c>
      <c r="R862" s="47">
        <v>3.0123333333333333</v>
      </c>
      <c r="S862" s="46">
        <v>2.0575333333333337</v>
      </c>
      <c r="T862" s="47">
        <v>3.8684999999999996</v>
      </c>
      <c r="U862" s="46">
        <v>4.6233333333333348</v>
      </c>
      <c r="V862" s="47">
        <v>5.1001333333333356</v>
      </c>
      <c r="W862" s="46">
        <v>6.6978500000000025</v>
      </c>
      <c r="X862" s="47">
        <v>3.0423500000000003</v>
      </c>
      <c r="Y862" s="46">
        <v>0</v>
      </c>
      <c r="Z862" s="47">
        <v>0</v>
      </c>
      <c r="AA862" s="46">
        <v>0</v>
      </c>
      <c r="AB862" s="47">
        <v>0</v>
      </c>
      <c r="AC862" s="59"/>
      <c r="AD862" s="60">
        <f t="shared" si="32"/>
        <v>49.184366666666676</v>
      </c>
      <c r="AE862" s="59"/>
    </row>
    <row r="863" spans="2:31" x14ac:dyDescent="0.3">
      <c r="B863" s="4" t="s">
        <v>26</v>
      </c>
      <c r="C863" s="4"/>
      <c r="D863" s="4"/>
      <c r="E863" s="46">
        <v>0</v>
      </c>
      <c r="F863" s="47">
        <v>0</v>
      </c>
      <c r="G863" s="46">
        <v>0</v>
      </c>
      <c r="H863" s="47">
        <v>0</v>
      </c>
      <c r="I863" s="46">
        <v>0</v>
      </c>
      <c r="J863" s="47">
        <v>0</v>
      </c>
      <c r="K863" s="46">
        <v>0</v>
      </c>
      <c r="L863" s="47">
        <v>0</v>
      </c>
      <c r="M863" s="46">
        <v>0</v>
      </c>
      <c r="N863" s="47">
        <v>0</v>
      </c>
      <c r="O863" s="46">
        <v>0.20816666666666694</v>
      </c>
      <c r="P863" s="47">
        <v>0.54966666666666708</v>
      </c>
      <c r="Q863" s="46">
        <v>0</v>
      </c>
      <c r="R863" s="47">
        <v>0</v>
      </c>
      <c r="S863" s="46">
        <v>0</v>
      </c>
      <c r="T863" s="47">
        <v>0</v>
      </c>
      <c r="U863" s="46">
        <v>0.2339999999999999</v>
      </c>
      <c r="V863" s="47">
        <v>1.5895833333333331</v>
      </c>
      <c r="W863" s="46">
        <v>1.0035666666666663</v>
      </c>
      <c r="X863" s="47">
        <v>0.73849166666666666</v>
      </c>
      <c r="Y863" s="46">
        <v>0</v>
      </c>
      <c r="Z863" s="47">
        <v>0</v>
      </c>
      <c r="AA863" s="46">
        <v>0</v>
      </c>
      <c r="AB863" s="47">
        <v>0</v>
      </c>
      <c r="AC863" s="59"/>
      <c r="AD863" s="60">
        <f t="shared" si="32"/>
        <v>4.3234750000000002</v>
      </c>
      <c r="AE863" s="59"/>
    </row>
    <row r="864" spans="2:31" x14ac:dyDescent="0.3">
      <c r="B864" s="4" t="s">
        <v>27</v>
      </c>
      <c r="C864" s="4"/>
      <c r="D864" s="4"/>
      <c r="E864" s="46">
        <v>0</v>
      </c>
      <c r="F864" s="47">
        <v>0</v>
      </c>
      <c r="G864" s="46">
        <v>0</v>
      </c>
      <c r="H864" s="47">
        <v>0</v>
      </c>
      <c r="I864" s="46">
        <v>0</v>
      </c>
      <c r="J864" s="47">
        <v>0</v>
      </c>
      <c r="K864" s="46">
        <v>0</v>
      </c>
      <c r="L864" s="47">
        <v>0</v>
      </c>
      <c r="M864" s="46">
        <v>0</v>
      </c>
      <c r="N864" s="47">
        <v>0</v>
      </c>
      <c r="O864" s="46">
        <v>0.11066666666666655</v>
      </c>
      <c r="P864" s="47">
        <v>0.15216666666666637</v>
      </c>
      <c r="Q864" s="46">
        <v>0</v>
      </c>
      <c r="R864" s="47">
        <v>0</v>
      </c>
      <c r="S864" s="46">
        <v>0</v>
      </c>
      <c r="T864" s="47">
        <v>0.21016666666666667</v>
      </c>
      <c r="U864" s="46">
        <v>0.46116666666666684</v>
      </c>
      <c r="V864" s="47">
        <v>0.47944999999999999</v>
      </c>
      <c r="W864" s="46">
        <v>6.6075000000000023E-2</v>
      </c>
      <c r="X864" s="47">
        <v>0</v>
      </c>
      <c r="Y864" s="46">
        <v>0</v>
      </c>
      <c r="Z864" s="47">
        <v>0</v>
      </c>
      <c r="AA864" s="46">
        <v>0</v>
      </c>
      <c r="AB864" s="47">
        <v>0</v>
      </c>
      <c r="AC864" s="59"/>
      <c r="AD864" s="60">
        <f t="shared" si="32"/>
        <v>1.4796916666666664</v>
      </c>
      <c r="AE864" s="59"/>
    </row>
    <row r="865" spans="2:31" x14ac:dyDescent="0.3">
      <c r="B865" s="4" t="s">
        <v>28</v>
      </c>
      <c r="C865" s="4"/>
      <c r="D865" s="4"/>
      <c r="E865" s="46">
        <v>0</v>
      </c>
      <c r="F865" s="47">
        <v>0</v>
      </c>
      <c r="G865" s="46">
        <v>0</v>
      </c>
      <c r="H865" s="47">
        <v>0</v>
      </c>
      <c r="I865" s="46">
        <v>0</v>
      </c>
      <c r="J865" s="47">
        <v>0</v>
      </c>
      <c r="K865" s="46">
        <v>0</v>
      </c>
      <c r="L865" s="47">
        <v>0</v>
      </c>
      <c r="M865" s="46">
        <v>2.8333333333332433E-3</v>
      </c>
      <c r="N865" s="47">
        <v>2.8208333333333306</v>
      </c>
      <c r="O865" s="46">
        <v>7.1038333333333377</v>
      </c>
      <c r="P865" s="47">
        <v>7.0228333333333355</v>
      </c>
      <c r="Q865" s="46">
        <v>2.9010000000000007</v>
      </c>
      <c r="R865" s="47">
        <v>1.225833333333334</v>
      </c>
      <c r="S865" s="46">
        <v>2.9999999999999953E-3</v>
      </c>
      <c r="T865" s="47">
        <v>0.2403333333333337</v>
      </c>
      <c r="U865" s="46">
        <v>5.443500000000002</v>
      </c>
      <c r="V865" s="47">
        <v>6.8207666666666666</v>
      </c>
      <c r="W865" s="46">
        <v>7.2868333333333313</v>
      </c>
      <c r="X865" s="47">
        <v>3.228499999999999</v>
      </c>
      <c r="Y865" s="46">
        <v>0</v>
      </c>
      <c r="Z865" s="47">
        <v>0</v>
      </c>
      <c r="AA865" s="46">
        <v>0</v>
      </c>
      <c r="AB865" s="47">
        <v>0</v>
      </c>
      <c r="AC865" s="59"/>
      <c r="AD865" s="60">
        <f t="shared" si="32"/>
        <v>44.100099999999998</v>
      </c>
      <c r="AE865" s="59"/>
    </row>
    <row r="866" spans="2:31" x14ac:dyDescent="0.3">
      <c r="B866" s="4" t="s">
        <v>107</v>
      </c>
      <c r="C866" s="4"/>
      <c r="D866" s="4"/>
      <c r="E866" s="46">
        <v>0</v>
      </c>
      <c r="F866" s="47">
        <v>0</v>
      </c>
      <c r="G866" s="46">
        <v>0</v>
      </c>
      <c r="H866" s="47">
        <v>0</v>
      </c>
      <c r="I866" s="46">
        <v>0</v>
      </c>
      <c r="J866" s="47">
        <v>0</v>
      </c>
      <c r="K866" s="46">
        <v>0</v>
      </c>
      <c r="L866" s="47">
        <v>0</v>
      </c>
      <c r="M866" s="46">
        <v>0</v>
      </c>
      <c r="N866" s="47">
        <v>1.2951666666666659</v>
      </c>
      <c r="O866" s="46">
        <v>0.69133333333333302</v>
      </c>
      <c r="P866" s="47">
        <v>0.67500000000000016</v>
      </c>
      <c r="Q866" s="46">
        <v>0</v>
      </c>
      <c r="R866" s="47">
        <v>0</v>
      </c>
      <c r="S866" s="46">
        <v>0</v>
      </c>
      <c r="T866" s="47">
        <v>0</v>
      </c>
      <c r="U866" s="46">
        <v>0.31599999999999973</v>
      </c>
      <c r="V866" s="47">
        <v>8.8749999999999926E-2</v>
      </c>
      <c r="W866" s="46">
        <v>0</v>
      </c>
      <c r="X866" s="47">
        <v>2.4750000000000345E-3</v>
      </c>
      <c r="Y866" s="46">
        <v>0</v>
      </c>
      <c r="Z866" s="47">
        <v>0</v>
      </c>
      <c r="AA866" s="46">
        <v>0</v>
      </c>
      <c r="AB866" s="47">
        <v>0</v>
      </c>
      <c r="AC866" s="59"/>
      <c r="AD866" s="60">
        <f t="shared" si="32"/>
        <v>3.0687249999999993</v>
      </c>
      <c r="AE866" s="59"/>
    </row>
    <row r="867" spans="2:31" x14ac:dyDescent="0.3">
      <c r="B867" s="4" t="s">
        <v>29</v>
      </c>
      <c r="C867" s="4"/>
      <c r="D867" s="4"/>
      <c r="E867" s="46">
        <v>0</v>
      </c>
      <c r="F867" s="47">
        <v>0</v>
      </c>
      <c r="G867" s="46">
        <v>0</v>
      </c>
      <c r="H867" s="47">
        <v>0</v>
      </c>
      <c r="I867" s="46">
        <v>0</v>
      </c>
      <c r="J867" s="47">
        <v>0</v>
      </c>
      <c r="K867" s="46">
        <v>0</v>
      </c>
      <c r="L867" s="47">
        <v>0</v>
      </c>
      <c r="M867" s="46">
        <v>1.0000000000000142E-2</v>
      </c>
      <c r="N867" s="47">
        <v>0.18883333333333355</v>
      </c>
      <c r="O867" s="46">
        <v>0.76533333333333375</v>
      </c>
      <c r="P867" s="47">
        <v>0.27699999999999975</v>
      </c>
      <c r="Q867" s="46">
        <v>0</v>
      </c>
      <c r="R867" s="47">
        <v>0</v>
      </c>
      <c r="S867" s="46">
        <v>0</v>
      </c>
      <c r="T867" s="47">
        <v>0</v>
      </c>
      <c r="U867" s="46">
        <v>0.16183333333333322</v>
      </c>
      <c r="V867" s="47">
        <v>7.5033333333333604E-2</v>
      </c>
      <c r="W867" s="46">
        <v>2.038166666666664</v>
      </c>
      <c r="X867" s="47">
        <v>2.6420000000000008</v>
      </c>
      <c r="Y867" s="46">
        <v>0</v>
      </c>
      <c r="Z867" s="47">
        <v>0</v>
      </c>
      <c r="AA867" s="46">
        <v>0</v>
      </c>
      <c r="AB867" s="47">
        <v>0</v>
      </c>
      <c r="AC867" s="59"/>
      <c r="AD867" s="60">
        <f t="shared" si="32"/>
        <v>6.158199999999999</v>
      </c>
      <c r="AE867" s="59"/>
    </row>
    <row r="868" spans="2:31" x14ac:dyDescent="0.3">
      <c r="B868" s="4" t="s">
        <v>30</v>
      </c>
      <c r="C868" s="4"/>
      <c r="D868" s="4"/>
      <c r="E868" s="46">
        <v>0</v>
      </c>
      <c r="F868" s="47">
        <v>0</v>
      </c>
      <c r="G868" s="46">
        <v>0</v>
      </c>
      <c r="H868" s="47">
        <v>0</v>
      </c>
      <c r="I868" s="46">
        <v>0</v>
      </c>
      <c r="J868" s="47">
        <v>0</v>
      </c>
      <c r="K868" s="46">
        <v>0</v>
      </c>
      <c r="L868" s="47">
        <v>0</v>
      </c>
      <c r="M868" s="46">
        <v>5.5365000000000011</v>
      </c>
      <c r="N868" s="47">
        <v>5.253666666666664</v>
      </c>
      <c r="O868" s="46">
        <v>4.3253333333333321</v>
      </c>
      <c r="P868" s="47">
        <v>4.7188333333333299</v>
      </c>
      <c r="Q868" s="46">
        <v>0</v>
      </c>
      <c r="R868" s="47">
        <v>0.42066666666666613</v>
      </c>
      <c r="S868" s="46">
        <v>0.49533333333333235</v>
      </c>
      <c r="T868" s="47">
        <v>0.12349999999999971</v>
      </c>
      <c r="U868" s="46">
        <v>2.5000000000000001E-2</v>
      </c>
      <c r="V868" s="47">
        <v>2.5683333333333338</v>
      </c>
      <c r="W868" s="46">
        <v>41.333416666666679</v>
      </c>
      <c r="X868" s="47">
        <v>3.7083333333333326</v>
      </c>
      <c r="Y868" s="46">
        <v>0</v>
      </c>
      <c r="Z868" s="47">
        <v>0</v>
      </c>
      <c r="AA868" s="46">
        <v>0</v>
      </c>
      <c r="AB868" s="47">
        <v>0</v>
      </c>
      <c r="AC868" s="59"/>
      <c r="AD868" s="60">
        <f t="shared" si="32"/>
        <v>68.508916666666664</v>
      </c>
      <c r="AE868" s="59"/>
    </row>
    <row r="869" spans="2:31" x14ac:dyDescent="0.3">
      <c r="B869" s="4" t="s">
        <v>31</v>
      </c>
      <c r="C869" s="4"/>
      <c r="D869" s="4"/>
      <c r="E869" s="46">
        <v>0</v>
      </c>
      <c r="F869" s="47">
        <v>0</v>
      </c>
      <c r="G869" s="46">
        <v>0</v>
      </c>
      <c r="H869" s="47">
        <v>0</v>
      </c>
      <c r="I869" s="46">
        <v>0</v>
      </c>
      <c r="J869" s="47">
        <v>0</v>
      </c>
      <c r="K869" s="46">
        <v>0</v>
      </c>
      <c r="L869" s="47">
        <v>0</v>
      </c>
      <c r="M869" s="46">
        <v>0</v>
      </c>
      <c r="N869" s="47">
        <v>0</v>
      </c>
      <c r="O869" s="46">
        <v>0</v>
      </c>
      <c r="P869" s="47">
        <v>0</v>
      </c>
      <c r="Q869" s="46">
        <v>0</v>
      </c>
      <c r="R869" s="47">
        <v>0</v>
      </c>
      <c r="S869" s="46">
        <v>14.5</v>
      </c>
      <c r="T869" s="47">
        <v>13.600000000000014</v>
      </c>
      <c r="U869" s="46">
        <v>12.799999999999988</v>
      </c>
      <c r="V869" s="47">
        <v>11.070000000000006</v>
      </c>
      <c r="W869" s="46">
        <v>11.38999999999999</v>
      </c>
      <c r="X869" s="47">
        <v>4.4483333333333341</v>
      </c>
      <c r="Y869" s="46">
        <v>0</v>
      </c>
      <c r="Z869" s="47">
        <v>0</v>
      </c>
      <c r="AA869" s="46">
        <v>0</v>
      </c>
      <c r="AB869" s="47">
        <v>0</v>
      </c>
      <c r="AC869" s="59"/>
      <c r="AD869" s="60">
        <f t="shared" si="32"/>
        <v>67.808333333333337</v>
      </c>
      <c r="AE869" s="59"/>
    </row>
    <row r="870" spans="2:31" x14ac:dyDescent="0.3">
      <c r="B870" s="4" t="s">
        <v>32</v>
      </c>
      <c r="C870" s="4"/>
      <c r="D870" s="4"/>
      <c r="E870" s="46">
        <v>0</v>
      </c>
      <c r="F870" s="47">
        <v>0</v>
      </c>
      <c r="G870" s="46">
        <v>0</v>
      </c>
      <c r="H870" s="47">
        <v>0</v>
      </c>
      <c r="I870" s="46">
        <v>0</v>
      </c>
      <c r="J870" s="47">
        <v>0</v>
      </c>
      <c r="K870" s="46">
        <v>0</v>
      </c>
      <c r="L870" s="47">
        <v>0</v>
      </c>
      <c r="M870" s="46">
        <v>0.38583333333333319</v>
      </c>
      <c r="N870" s="47">
        <v>2.5108333333333306</v>
      </c>
      <c r="O870" s="46">
        <v>0.42849999999999966</v>
      </c>
      <c r="P870" s="47">
        <v>0</v>
      </c>
      <c r="Q870" s="46">
        <v>0</v>
      </c>
      <c r="R870" s="47">
        <v>1.4746666666666661</v>
      </c>
      <c r="S870" s="46">
        <v>0.83649999999999769</v>
      </c>
      <c r="T870" s="47">
        <v>0</v>
      </c>
      <c r="U870" s="46">
        <v>0.24749999999999991</v>
      </c>
      <c r="V870" s="47">
        <v>2.3941666666666666</v>
      </c>
      <c r="W870" s="46">
        <v>21.006833333333336</v>
      </c>
      <c r="X870" s="47">
        <v>2.7994999999999992</v>
      </c>
      <c r="Y870" s="46">
        <v>0</v>
      </c>
      <c r="Z870" s="47">
        <v>0</v>
      </c>
      <c r="AA870" s="46">
        <v>0</v>
      </c>
      <c r="AB870" s="47">
        <v>0</v>
      </c>
      <c r="AC870" s="59"/>
      <c r="AD870" s="60">
        <f t="shared" si="32"/>
        <v>32.084333333333333</v>
      </c>
      <c r="AE870" s="59"/>
    </row>
    <row r="871" spans="2:31" x14ac:dyDescent="0.3">
      <c r="B871" s="4" t="s">
        <v>33</v>
      </c>
      <c r="C871" s="4"/>
      <c r="D871" s="4"/>
      <c r="E871" s="46">
        <v>0</v>
      </c>
      <c r="F871" s="47">
        <v>0</v>
      </c>
      <c r="G871" s="46">
        <v>0</v>
      </c>
      <c r="H871" s="47">
        <v>0</v>
      </c>
      <c r="I871" s="46">
        <v>0</v>
      </c>
      <c r="J871" s="47">
        <v>0</v>
      </c>
      <c r="K871" s="46">
        <v>0</v>
      </c>
      <c r="L871" s="47">
        <v>0</v>
      </c>
      <c r="M871" s="46">
        <v>0</v>
      </c>
      <c r="N871" s="47">
        <v>1.9333333333333334E-2</v>
      </c>
      <c r="O871" s="46">
        <v>0.53616666666666579</v>
      </c>
      <c r="P871" s="47">
        <v>1.6154999999999982</v>
      </c>
      <c r="Q871" s="46">
        <v>0.49249999999999905</v>
      </c>
      <c r="R871" s="47">
        <v>6.2166666666666703E-2</v>
      </c>
      <c r="S871" s="46">
        <v>0.55733333333333313</v>
      </c>
      <c r="T871" s="47">
        <v>0.39866666666666667</v>
      </c>
      <c r="U871" s="46">
        <v>0.34266666666666634</v>
      </c>
      <c r="V871" s="47">
        <v>0.49893333333333317</v>
      </c>
      <c r="W871" s="46">
        <v>0.13324999999999979</v>
      </c>
      <c r="X871" s="47">
        <v>4.3966666666666709E-2</v>
      </c>
      <c r="Y871" s="46">
        <v>0</v>
      </c>
      <c r="Z871" s="47">
        <v>0</v>
      </c>
      <c r="AA871" s="46">
        <v>0</v>
      </c>
      <c r="AB871" s="47">
        <v>0</v>
      </c>
      <c r="AC871" s="59"/>
      <c r="AD871" s="60">
        <f t="shared" si="32"/>
        <v>4.7004833333333291</v>
      </c>
      <c r="AE871" s="59"/>
    </row>
    <row r="872" spans="2:31" x14ac:dyDescent="0.3">
      <c r="B872" s="4" t="s">
        <v>34</v>
      </c>
      <c r="C872" s="4"/>
      <c r="D872" s="4"/>
      <c r="E872" s="46">
        <v>0</v>
      </c>
      <c r="F872" s="47">
        <v>0</v>
      </c>
      <c r="G872" s="46">
        <v>0</v>
      </c>
      <c r="H872" s="47">
        <v>0</v>
      </c>
      <c r="I872" s="46">
        <v>0</v>
      </c>
      <c r="J872" s="47">
        <v>0</v>
      </c>
      <c r="K872" s="46">
        <v>0</v>
      </c>
      <c r="L872" s="47">
        <v>0</v>
      </c>
      <c r="M872" s="46">
        <v>0</v>
      </c>
      <c r="N872" s="47">
        <v>0</v>
      </c>
      <c r="O872" s="46">
        <v>6.4999999999999945E-3</v>
      </c>
      <c r="P872" s="47">
        <v>0</v>
      </c>
      <c r="Q872" s="46">
        <v>0</v>
      </c>
      <c r="R872" s="47">
        <v>0</v>
      </c>
      <c r="S872" s="46">
        <v>0</v>
      </c>
      <c r="T872" s="47">
        <v>6.1666666666666684E-3</v>
      </c>
      <c r="U872" s="46">
        <v>0.20366666666666661</v>
      </c>
      <c r="V872" s="47">
        <v>0.30483333333333335</v>
      </c>
      <c r="W872" s="46">
        <v>0.43275000000000002</v>
      </c>
      <c r="X872" s="47">
        <v>0.16900000000000004</v>
      </c>
      <c r="Y872" s="46">
        <v>0</v>
      </c>
      <c r="Z872" s="47">
        <v>0</v>
      </c>
      <c r="AA872" s="46">
        <v>0</v>
      </c>
      <c r="AB872" s="47">
        <v>0</v>
      </c>
      <c r="AC872" s="59"/>
      <c r="AD872" s="60">
        <f t="shared" si="32"/>
        <v>1.1229166666666666</v>
      </c>
      <c r="AE872" s="59"/>
    </row>
    <row r="873" spans="2:31" x14ac:dyDescent="0.3">
      <c r="B873" s="4" t="s">
        <v>35</v>
      </c>
      <c r="C873" s="4"/>
      <c r="D873" s="4"/>
      <c r="E873" s="46">
        <v>0</v>
      </c>
      <c r="F873" s="47">
        <v>0</v>
      </c>
      <c r="G873" s="46">
        <v>0</v>
      </c>
      <c r="H873" s="47">
        <v>0</v>
      </c>
      <c r="I873" s="46">
        <v>0</v>
      </c>
      <c r="J873" s="47">
        <v>0</v>
      </c>
      <c r="K873" s="46">
        <v>0</v>
      </c>
      <c r="L873" s="47">
        <v>0</v>
      </c>
      <c r="M873" s="46">
        <v>0.4488333333333332</v>
      </c>
      <c r="N873" s="47">
        <v>1.5833333333333331E-2</v>
      </c>
      <c r="O873" s="46">
        <v>2.3296666666666668</v>
      </c>
      <c r="P873" s="47">
        <v>2.836833333333332</v>
      </c>
      <c r="Q873" s="46">
        <v>0.92466666666666664</v>
      </c>
      <c r="R873" s="47">
        <v>3.8743333333333325</v>
      </c>
      <c r="S873" s="46">
        <v>2.9775000000000005</v>
      </c>
      <c r="T873" s="47">
        <v>6.8549999999999995</v>
      </c>
      <c r="U873" s="46">
        <v>10.712500000000002</v>
      </c>
      <c r="V873" s="47">
        <v>8.3094999999999981</v>
      </c>
      <c r="W873" s="46">
        <v>10.710000000000003</v>
      </c>
      <c r="X873" s="47">
        <v>3.4533333333333331</v>
      </c>
      <c r="Y873" s="46">
        <v>0</v>
      </c>
      <c r="Z873" s="47">
        <v>0</v>
      </c>
      <c r="AA873" s="46">
        <v>0</v>
      </c>
      <c r="AB873" s="47">
        <v>0</v>
      </c>
      <c r="AC873" s="59"/>
      <c r="AD873" s="60">
        <f t="shared" si="32"/>
        <v>53.448</v>
      </c>
      <c r="AE873" s="59"/>
    </row>
    <row r="874" spans="2:31" x14ac:dyDescent="0.3">
      <c r="B874" s="4" t="s">
        <v>36</v>
      </c>
      <c r="C874" s="4"/>
      <c r="D874" s="4"/>
      <c r="E874" s="46">
        <v>0</v>
      </c>
      <c r="F874" s="47">
        <v>0</v>
      </c>
      <c r="G874" s="46">
        <v>0</v>
      </c>
      <c r="H874" s="47">
        <v>0</v>
      </c>
      <c r="I874" s="46">
        <v>0</v>
      </c>
      <c r="J874" s="47">
        <v>0</v>
      </c>
      <c r="K874" s="46">
        <v>0</v>
      </c>
      <c r="L874" s="47">
        <v>0</v>
      </c>
      <c r="M874" s="46">
        <v>1.0234999999999999</v>
      </c>
      <c r="N874" s="47">
        <v>0.86916666666666687</v>
      </c>
      <c r="O874" s="46">
        <v>0.98083333333333367</v>
      </c>
      <c r="P874" s="47">
        <v>2.2791666666666677</v>
      </c>
      <c r="Q874" s="46">
        <v>1.2358333333333331</v>
      </c>
      <c r="R874" s="47">
        <v>0.17166666666666661</v>
      </c>
      <c r="S874" s="46">
        <v>1.416666666666669E-2</v>
      </c>
      <c r="T874" s="47">
        <v>5.2499999999999998E-2</v>
      </c>
      <c r="U874" s="46">
        <v>0.51549999999999996</v>
      </c>
      <c r="V874" s="47">
        <v>0.17183333333333331</v>
      </c>
      <c r="W874" s="46">
        <v>4.3283333333333305</v>
      </c>
      <c r="X874" s="47">
        <v>1.3749999999999996</v>
      </c>
      <c r="Y874" s="46">
        <v>0</v>
      </c>
      <c r="Z874" s="47">
        <v>0</v>
      </c>
      <c r="AA874" s="46">
        <v>0</v>
      </c>
      <c r="AB874" s="47">
        <v>0</v>
      </c>
      <c r="AC874" s="59"/>
      <c r="AD874" s="60">
        <f t="shared" si="32"/>
        <v>13.0175</v>
      </c>
      <c r="AE874" s="59"/>
    </row>
    <row r="875" spans="2:31" x14ac:dyDescent="0.3">
      <c r="B875" s="4" t="s">
        <v>108</v>
      </c>
      <c r="C875" s="4"/>
      <c r="D875" s="4"/>
      <c r="E875" s="46">
        <v>0</v>
      </c>
      <c r="F875" s="47">
        <v>0</v>
      </c>
      <c r="G875" s="46">
        <v>0</v>
      </c>
      <c r="H875" s="47">
        <v>0</v>
      </c>
      <c r="I875" s="46">
        <v>0</v>
      </c>
      <c r="J875" s="47">
        <v>0</v>
      </c>
      <c r="K875" s="46">
        <v>0</v>
      </c>
      <c r="L875" s="47">
        <v>0</v>
      </c>
      <c r="M875" s="46">
        <v>2.0951666666666662</v>
      </c>
      <c r="N875" s="47">
        <v>0.42683333333333334</v>
      </c>
      <c r="O875" s="46">
        <v>1.3880000000000006</v>
      </c>
      <c r="P875" s="47">
        <v>3.4091666666666667</v>
      </c>
      <c r="Q875" s="46">
        <v>1.5111666666666672</v>
      </c>
      <c r="R875" s="47">
        <v>1.0796666666666679</v>
      </c>
      <c r="S875" s="46">
        <v>0.61600000000000088</v>
      </c>
      <c r="T875" s="47">
        <v>0.6496666666666665</v>
      </c>
      <c r="U875" s="46">
        <v>1.8754999999999995</v>
      </c>
      <c r="V875" s="47">
        <v>0.31</v>
      </c>
      <c r="W875" s="46">
        <v>8.925000000000006</v>
      </c>
      <c r="X875" s="47">
        <v>2.8593333333333324</v>
      </c>
      <c r="Y875" s="46">
        <v>0</v>
      </c>
      <c r="Z875" s="47">
        <v>0</v>
      </c>
      <c r="AA875" s="46">
        <v>0</v>
      </c>
      <c r="AB875" s="47">
        <v>0</v>
      </c>
      <c r="AC875" s="59"/>
      <c r="AD875" s="60">
        <f t="shared" si="32"/>
        <v>25.145500000000006</v>
      </c>
      <c r="AE875" s="59"/>
    </row>
    <row r="876" spans="2:31" x14ac:dyDescent="0.3">
      <c r="B876" s="4" t="s">
        <v>86</v>
      </c>
      <c r="C876" s="4"/>
      <c r="D876" s="4"/>
      <c r="E876" s="46">
        <v>0</v>
      </c>
      <c r="F876" s="47">
        <v>0</v>
      </c>
      <c r="G876" s="46">
        <v>0</v>
      </c>
      <c r="H876" s="47">
        <v>0</v>
      </c>
      <c r="I876" s="46">
        <v>0</v>
      </c>
      <c r="J876" s="47">
        <v>0</v>
      </c>
      <c r="K876" s="46">
        <v>0</v>
      </c>
      <c r="L876" s="47">
        <v>0</v>
      </c>
      <c r="M876" s="46">
        <v>0.62583333333333324</v>
      </c>
      <c r="N876" s="47">
        <v>1.1146666666666671</v>
      </c>
      <c r="O876" s="46">
        <v>0.15600000000000008</v>
      </c>
      <c r="P876" s="47">
        <v>0.75783333333333303</v>
      </c>
      <c r="Q876" s="46">
        <v>1.4733333333333327</v>
      </c>
      <c r="R876" s="47">
        <v>2.0905000000000005</v>
      </c>
      <c r="S876" s="46">
        <v>1.7443333333333333</v>
      </c>
      <c r="T876" s="47">
        <v>2.1156666666666668</v>
      </c>
      <c r="U876" s="46">
        <v>1.9563333333333335</v>
      </c>
      <c r="V876" s="47">
        <v>1.3799999999999997</v>
      </c>
      <c r="W876" s="46">
        <v>0.78460833333333346</v>
      </c>
      <c r="X876" s="47">
        <v>0.24246666666666666</v>
      </c>
      <c r="Y876" s="46">
        <v>0</v>
      </c>
      <c r="Z876" s="47">
        <v>0</v>
      </c>
      <c r="AA876" s="46">
        <v>0</v>
      </c>
      <c r="AB876" s="47">
        <v>0</v>
      </c>
      <c r="AC876" s="59"/>
      <c r="AD876" s="60">
        <f t="shared" si="32"/>
        <v>14.441575</v>
      </c>
      <c r="AE876" s="59"/>
    </row>
    <row r="877" spans="2:31" x14ac:dyDescent="0.3">
      <c r="B877" s="4" t="s">
        <v>87</v>
      </c>
      <c r="C877" s="4"/>
      <c r="D877" s="4"/>
      <c r="E877" s="46">
        <v>0</v>
      </c>
      <c r="F877" s="47">
        <v>0</v>
      </c>
      <c r="G877" s="46">
        <v>0</v>
      </c>
      <c r="H877" s="47">
        <v>0</v>
      </c>
      <c r="I877" s="46">
        <v>0</v>
      </c>
      <c r="J877" s="47">
        <v>0</v>
      </c>
      <c r="K877" s="46">
        <v>0</v>
      </c>
      <c r="L877" s="47">
        <v>0</v>
      </c>
      <c r="M877" s="46">
        <v>0</v>
      </c>
      <c r="N877" s="47">
        <v>0</v>
      </c>
      <c r="O877" s="46">
        <v>3.6666666666666475E-3</v>
      </c>
      <c r="P877" s="47">
        <v>2.9666666666666567E-2</v>
      </c>
      <c r="Q877" s="46">
        <v>0</v>
      </c>
      <c r="R877" s="47">
        <v>0</v>
      </c>
      <c r="S877" s="46">
        <v>0</v>
      </c>
      <c r="T877" s="47">
        <v>0</v>
      </c>
      <c r="U877" s="46">
        <v>0</v>
      </c>
      <c r="V877" s="47">
        <v>0.13756666666666656</v>
      </c>
      <c r="W877" s="46">
        <v>4.2824999999999967E-2</v>
      </c>
      <c r="X877" s="47">
        <v>7.3000000000000106E-2</v>
      </c>
      <c r="Y877" s="46">
        <v>0</v>
      </c>
      <c r="Z877" s="47">
        <v>0</v>
      </c>
      <c r="AA877" s="46">
        <v>0</v>
      </c>
      <c r="AB877" s="47">
        <v>0</v>
      </c>
      <c r="AC877" s="59"/>
      <c r="AD877" s="60">
        <f t="shared" si="32"/>
        <v>0.28672499999999984</v>
      </c>
      <c r="AE877" s="59"/>
    </row>
    <row r="878" spans="2:31" x14ac:dyDescent="0.3">
      <c r="B878" s="4" t="s">
        <v>93</v>
      </c>
      <c r="C878" s="4"/>
      <c r="D878" s="4"/>
      <c r="E878" s="46">
        <v>0</v>
      </c>
      <c r="F878" s="47">
        <v>0</v>
      </c>
      <c r="G878" s="46">
        <v>0</v>
      </c>
      <c r="H878" s="47">
        <v>0</v>
      </c>
      <c r="I878" s="46">
        <v>0</v>
      </c>
      <c r="J878" s="47">
        <v>0</v>
      </c>
      <c r="K878" s="46">
        <v>0</v>
      </c>
      <c r="L878" s="47">
        <v>0</v>
      </c>
      <c r="M878" s="46">
        <v>0</v>
      </c>
      <c r="N878" s="47">
        <v>0</v>
      </c>
      <c r="O878" s="46">
        <v>0.28000000000000008</v>
      </c>
      <c r="P878" s="47">
        <v>6.1666666666666831E-3</v>
      </c>
      <c r="Q878" s="46">
        <v>0</v>
      </c>
      <c r="R878" s="47">
        <v>0</v>
      </c>
      <c r="S878" s="46">
        <v>0</v>
      </c>
      <c r="T878" s="47">
        <v>0</v>
      </c>
      <c r="U878" s="46">
        <v>0</v>
      </c>
      <c r="V878" s="47">
        <v>1.8333333333333299E-2</v>
      </c>
      <c r="W878" s="46">
        <v>4.7333333333333331E-2</v>
      </c>
      <c r="X878" s="47">
        <v>3.1249999999999969E-2</v>
      </c>
      <c r="Y878" s="46">
        <v>0</v>
      </c>
      <c r="Z878" s="47">
        <v>0</v>
      </c>
      <c r="AA878" s="46">
        <v>0</v>
      </c>
      <c r="AB878" s="47">
        <v>0</v>
      </c>
      <c r="AC878" s="59"/>
      <c r="AD878" s="60">
        <f t="shared" si="32"/>
        <v>0.38308333333333339</v>
      </c>
      <c r="AE878" s="59"/>
    </row>
    <row r="879" spans="2:31" x14ac:dyDescent="0.3">
      <c r="B879" s="4" t="s">
        <v>99</v>
      </c>
      <c r="C879" s="4"/>
      <c r="D879" s="4"/>
      <c r="E879" s="46">
        <v>0</v>
      </c>
      <c r="F879" s="47">
        <v>0</v>
      </c>
      <c r="G879" s="46">
        <v>0</v>
      </c>
      <c r="H879" s="47">
        <v>0</v>
      </c>
      <c r="I879" s="46">
        <v>0</v>
      </c>
      <c r="J879" s="47">
        <v>0</v>
      </c>
      <c r="K879" s="46">
        <v>0</v>
      </c>
      <c r="L879" s="47">
        <v>0</v>
      </c>
      <c r="M879" s="46">
        <v>0</v>
      </c>
      <c r="N879" s="47">
        <v>4.1666666666666666E-3</v>
      </c>
      <c r="O879" s="46">
        <v>0</v>
      </c>
      <c r="P879" s="47">
        <v>0</v>
      </c>
      <c r="Q879" s="46">
        <v>0</v>
      </c>
      <c r="R879" s="47">
        <v>0</v>
      </c>
      <c r="S879" s="46">
        <v>0</v>
      </c>
      <c r="T879" s="47">
        <v>1.6500000000000004E-2</v>
      </c>
      <c r="U879" s="46">
        <v>1.3500000000000009E-2</v>
      </c>
      <c r="V879" s="47">
        <v>2.3666666666666666E-2</v>
      </c>
      <c r="W879" s="46">
        <v>0</v>
      </c>
      <c r="X879" s="47">
        <v>2.2500000000000259E-3</v>
      </c>
      <c r="Y879" s="46">
        <v>0</v>
      </c>
      <c r="Z879" s="47">
        <v>0</v>
      </c>
      <c r="AA879" s="46">
        <v>0</v>
      </c>
      <c r="AB879" s="47">
        <v>0</v>
      </c>
      <c r="AC879" s="59"/>
      <c r="AD879" s="60">
        <f t="shared" si="32"/>
        <v>6.0083333333333371E-2</v>
      </c>
      <c r="AE879" s="59"/>
    </row>
    <row r="880" spans="2:31" x14ac:dyDescent="0.3">
      <c r="B880" s="4" t="s">
        <v>100</v>
      </c>
      <c r="C880" s="4"/>
      <c r="D880" s="4"/>
      <c r="E880" s="46">
        <v>0</v>
      </c>
      <c r="F880" s="47">
        <v>0</v>
      </c>
      <c r="G880" s="46">
        <v>0</v>
      </c>
      <c r="H880" s="47">
        <v>0</v>
      </c>
      <c r="I880" s="46">
        <v>0</v>
      </c>
      <c r="J880" s="47">
        <v>0</v>
      </c>
      <c r="K880" s="46">
        <v>0</v>
      </c>
      <c r="L880" s="47">
        <v>0</v>
      </c>
      <c r="M880" s="46">
        <v>2.698666666666667</v>
      </c>
      <c r="N880" s="47">
        <v>7.0704999999999982</v>
      </c>
      <c r="O880" s="46">
        <v>5.4716666666666667</v>
      </c>
      <c r="P880" s="47">
        <v>4.2653333333333352</v>
      </c>
      <c r="Q880" s="46">
        <v>3.3005000000000004</v>
      </c>
      <c r="R880" s="47">
        <v>4.1764999999999954</v>
      </c>
      <c r="S880" s="46">
        <v>4.3008333333333351</v>
      </c>
      <c r="T880" s="47">
        <v>4.9686666666666657</v>
      </c>
      <c r="U880" s="46">
        <v>5.575499999999999</v>
      </c>
      <c r="V880" s="47">
        <v>9.1471666666666547</v>
      </c>
      <c r="W880" s="46">
        <v>14.610833333333343</v>
      </c>
      <c r="X880" s="47">
        <v>4.1279999999999983</v>
      </c>
      <c r="Y880" s="46">
        <v>0</v>
      </c>
      <c r="Z880" s="47">
        <v>0</v>
      </c>
      <c r="AA880" s="46">
        <v>0</v>
      </c>
      <c r="AB880" s="47">
        <v>0</v>
      </c>
      <c r="AC880" s="59"/>
      <c r="AD880" s="60">
        <f t="shared" si="32"/>
        <v>69.714166666666657</v>
      </c>
      <c r="AE880" s="59"/>
    </row>
    <row r="881" spans="2:31" x14ac:dyDescent="0.3">
      <c r="B881" s="4" t="s">
        <v>101</v>
      </c>
      <c r="C881" s="4"/>
      <c r="D881" s="4"/>
      <c r="E881" s="46">
        <v>0</v>
      </c>
      <c r="F881" s="47">
        <v>0</v>
      </c>
      <c r="G881" s="46">
        <v>0</v>
      </c>
      <c r="H881" s="47">
        <v>0</v>
      </c>
      <c r="I881" s="46">
        <v>0</v>
      </c>
      <c r="J881" s="47">
        <v>0</v>
      </c>
      <c r="K881" s="46">
        <v>0</v>
      </c>
      <c r="L881" s="47">
        <v>0</v>
      </c>
      <c r="M881" s="46">
        <v>0.40333333333333343</v>
      </c>
      <c r="N881" s="47">
        <v>5.699999999999994</v>
      </c>
      <c r="O881" s="46">
        <v>12.680833333333332</v>
      </c>
      <c r="P881" s="47">
        <v>12.415333333333342</v>
      </c>
      <c r="Q881" s="46">
        <v>22.099999999999991</v>
      </c>
      <c r="R881" s="47">
        <v>47.934499999999993</v>
      </c>
      <c r="S881" s="46">
        <v>97.92283333333333</v>
      </c>
      <c r="T881" s="47">
        <v>81.237333333333325</v>
      </c>
      <c r="U881" s="46">
        <v>86.126833333333337</v>
      </c>
      <c r="V881" s="47">
        <v>70.52566666666668</v>
      </c>
      <c r="W881" s="46">
        <v>62.650499999999994</v>
      </c>
      <c r="X881" s="47">
        <v>14.288</v>
      </c>
      <c r="Y881" s="46">
        <v>0</v>
      </c>
      <c r="Z881" s="47">
        <v>0</v>
      </c>
      <c r="AA881" s="46">
        <v>0</v>
      </c>
      <c r="AB881" s="47">
        <v>0</v>
      </c>
      <c r="AC881" s="59"/>
      <c r="AD881" s="60">
        <f t="shared" si="32"/>
        <v>513.9851666666666</v>
      </c>
      <c r="AE881" s="59"/>
    </row>
    <row r="882" spans="2:31" x14ac:dyDescent="0.3">
      <c r="B882" s="4" t="s">
        <v>102</v>
      </c>
      <c r="C882" s="4"/>
      <c r="D882" s="4"/>
      <c r="E882" s="46">
        <v>0</v>
      </c>
      <c r="F882" s="47">
        <v>0</v>
      </c>
      <c r="G882" s="46">
        <v>0</v>
      </c>
      <c r="H882" s="47">
        <v>0</v>
      </c>
      <c r="I882" s="46">
        <v>0</v>
      </c>
      <c r="J882" s="47">
        <v>0</v>
      </c>
      <c r="K882" s="46">
        <v>0</v>
      </c>
      <c r="L882" s="47">
        <v>0</v>
      </c>
      <c r="M882" s="46">
        <v>0</v>
      </c>
      <c r="N882" s="47">
        <v>0</v>
      </c>
      <c r="O882" s="46">
        <v>0</v>
      </c>
      <c r="P882" s="47">
        <v>0</v>
      </c>
      <c r="Q882" s="46">
        <v>0</v>
      </c>
      <c r="R882" s="47">
        <v>0</v>
      </c>
      <c r="S882" s="46">
        <v>7.8333333333333137E-3</v>
      </c>
      <c r="T882" s="47">
        <v>0.18916666666666662</v>
      </c>
      <c r="U882" s="46">
        <v>2.0666666666666701E-2</v>
      </c>
      <c r="V882" s="47">
        <v>0.32800000000000012</v>
      </c>
      <c r="W882" s="46">
        <v>0.54483333333333306</v>
      </c>
      <c r="X882" s="47">
        <v>1.2716166666666664</v>
      </c>
      <c r="Y882" s="46">
        <v>0</v>
      </c>
      <c r="Z882" s="47">
        <v>0</v>
      </c>
      <c r="AA882" s="46">
        <v>0</v>
      </c>
      <c r="AB882" s="47">
        <v>0</v>
      </c>
      <c r="AC882" s="59"/>
      <c r="AD882" s="60">
        <f t="shared" si="32"/>
        <v>2.3621166666666662</v>
      </c>
      <c r="AE882" s="59"/>
    </row>
    <row r="883" spans="2:31" x14ac:dyDescent="0.3">
      <c r="B883" s="4" t="s">
        <v>109</v>
      </c>
      <c r="C883" s="4"/>
      <c r="D883" s="4"/>
      <c r="E883" s="46">
        <v>0</v>
      </c>
      <c r="F883" s="47">
        <v>0</v>
      </c>
      <c r="G883" s="46">
        <v>0</v>
      </c>
      <c r="H883" s="47">
        <v>0</v>
      </c>
      <c r="I883" s="46">
        <v>0</v>
      </c>
      <c r="J883" s="47">
        <v>0</v>
      </c>
      <c r="K883" s="46">
        <v>0</v>
      </c>
      <c r="L883" s="47">
        <v>0</v>
      </c>
      <c r="M883" s="46">
        <v>0</v>
      </c>
      <c r="N883" s="47">
        <v>0</v>
      </c>
      <c r="O883" s="46">
        <v>2.8833333333333398E-2</v>
      </c>
      <c r="P883" s="47">
        <v>0</v>
      </c>
      <c r="Q883" s="46">
        <v>0</v>
      </c>
      <c r="R883" s="47">
        <v>0</v>
      </c>
      <c r="S883" s="46">
        <v>0</v>
      </c>
      <c r="T883" s="47">
        <v>0</v>
      </c>
      <c r="U883" s="46">
        <v>0.65300000000000047</v>
      </c>
      <c r="V883" s="47">
        <v>0.61340000000000006</v>
      </c>
      <c r="W883" s="46">
        <v>0.17233333333333267</v>
      </c>
      <c r="X883" s="47">
        <v>0.72641666666666727</v>
      </c>
      <c r="Y883" s="46">
        <v>0</v>
      </c>
      <c r="Z883" s="47">
        <v>0</v>
      </c>
      <c r="AA883" s="46">
        <v>0</v>
      </c>
      <c r="AB883" s="47">
        <v>0</v>
      </c>
      <c r="AC883" s="59"/>
      <c r="AD883" s="60">
        <f t="shared" si="32"/>
        <v>2.1939833333333336</v>
      </c>
      <c r="AE883" s="59"/>
    </row>
    <row r="884" spans="2:31" x14ac:dyDescent="0.3">
      <c r="B884" s="4" t="s">
        <v>115</v>
      </c>
      <c r="C884" s="4"/>
      <c r="D884" s="4"/>
      <c r="E884" s="46">
        <v>0</v>
      </c>
      <c r="F884" s="47">
        <v>0</v>
      </c>
      <c r="G884" s="46">
        <v>0</v>
      </c>
      <c r="H884" s="47">
        <v>0</v>
      </c>
      <c r="I884" s="46">
        <v>0</v>
      </c>
      <c r="J884" s="47">
        <v>0</v>
      </c>
      <c r="K884" s="46">
        <v>0</v>
      </c>
      <c r="L884" s="47">
        <v>0</v>
      </c>
      <c r="M884" s="46">
        <v>0</v>
      </c>
      <c r="N884" s="47">
        <v>0</v>
      </c>
      <c r="O884" s="46">
        <v>0.13299999999999995</v>
      </c>
      <c r="P884" s="47">
        <v>6.1673333333333344</v>
      </c>
      <c r="Q884" s="46">
        <v>28.457999999999988</v>
      </c>
      <c r="R884" s="47">
        <v>39.112499999999997</v>
      </c>
      <c r="S884" s="46">
        <v>41.642999999999986</v>
      </c>
      <c r="T884" s="47">
        <v>51.379333333333328</v>
      </c>
      <c r="U884" s="46">
        <v>72.09333333333332</v>
      </c>
      <c r="V884" s="47">
        <v>78.553833333333344</v>
      </c>
      <c r="W884" s="46">
        <v>75.327166666666656</v>
      </c>
      <c r="X884" s="47">
        <v>24.174666666666663</v>
      </c>
      <c r="Y884" s="46">
        <v>0</v>
      </c>
      <c r="Z884" s="47">
        <v>0</v>
      </c>
      <c r="AA884" s="46">
        <v>0</v>
      </c>
      <c r="AB884" s="47">
        <v>0</v>
      </c>
      <c r="AC884" s="59"/>
      <c r="AD884" s="60">
        <f t="shared" si="32"/>
        <v>417.04216666666662</v>
      </c>
      <c r="AE884" s="59"/>
    </row>
    <row r="885" spans="2:31" x14ac:dyDescent="0.3">
      <c r="B885" s="4" t="s">
        <v>122</v>
      </c>
      <c r="C885" s="4"/>
      <c r="D885" s="4"/>
      <c r="E885" s="46">
        <v>0</v>
      </c>
      <c r="F885" s="47">
        <v>0</v>
      </c>
      <c r="G885" s="46">
        <v>0</v>
      </c>
      <c r="H885" s="47">
        <v>0</v>
      </c>
      <c r="I885" s="46">
        <v>0</v>
      </c>
      <c r="J885" s="47">
        <v>0</v>
      </c>
      <c r="K885" s="46">
        <v>0</v>
      </c>
      <c r="L885" s="47">
        <v>0</v>
      </c>
      <c r="M885" s="46">
        <v>0</v>
      </c>
      <c r="N885" s="47">
        <v>1.7843333333333329</v>
      </c>
      <c r="O885" s="46">
        <v>1.4701666666666668</v>
      </c>
      <c r="P885" s="47">
        <v>0</v>
      </c>
      <c r="Q885" s="46">
        <v>0</v>
      </c>
      <c r="R885" s="47">
        <v>0</v>
      </c>
      <c r="S885" s="46">
        <v>0</v>
      </c>
      <c r="T885" s="47">
        <v>0</v>
      </c>
      <c r="U885" s="46">
        <v>5.4333333333333303E-2</v>
      </c>
      <c r="V885" s="47">
        <v>5.466666666666657E-3</v>
      </c>
      <c r="W885" s="46">
        <v>3.2708333333333311E-2</v>
      </c>
      <c r="X885" s="47">
        <v>1.3089333333333328</v>
      </c>
      <c r="Y885" s="46">
        <v>0</v>
      </c>
      <c r="Z885" s="47">
        <v>0</v>
      </c>
      <c r="AA885" s="46">
        <v>0</v>
      </c>
      <c r="AB885" s="47">
        <v>0</v>
      </c>
      <c r="AC885" s="59"/>
      <c r="AD885" s="60">
        <f t="shared" si="32"/>
        <v>4.6559416666666653</v>
      </c>
      <c r="AE885" s="59"/>
    </row>
    <row r="886" spans="2:31" x14ac:dyDescent="0.3">
      <c r="B886" s="12" t="s">
        <v>2</v>
      </c>
      <c r="C886" s="12"/>
      <c r="D886" s="12"/>
      <c r="E886" s="13">
        <f>SUM(E840:E885)</f>
        <v>0</v>
      </c>
      <c r="F886" s="13">
        <f t="shared" ref="F886:AB886" si="33">SUM(F840:F885)</f>
        <v>0</v>
      </c>
      <c r="G886" s="13">
        <f t="shared" si="33"/>
        <v>0</v>
      </c>
      <c r="H886" s="13">
        <f t="shared" si="33"/>
        <v>0</v>
      </c>
      <c r="I886" s="13">
        <f t="shared" si="33"/>
        <v>0</v>
      </c>
      <c r="J886" s="13">
        <f t="shared" si="33"/>
        <v>0</v>
      </c>
      <c r="K886" s="13">
        <f t="shared" si="33"/>
        <v>0</v>
      </c>
      <c r="L886" s="13">
        <f t="shared" si="33"/>
        <v>0</v>
      </c>
      <c r="M886" s="13">
        <f t="shared" si="33"/>
        <v>65.09641666666667</v>
      </c>
      <c r="N886" s="13">
        <f t="shared" si="33"/>
        <v>148.85928333333331</v>
      </c>
      <c r="O886" s="13">
        <f t="shared" si="33"/>
        <v>115.12958333333333</v>
      </c>
      <c r="P886" s="13">
        <f t="shared" si="33"/>
        <v>122.14600000000003</v>
      </c>
      <c r="Q886" s="13">
        <f t="shared" si="33"/>
        <v>160.42686666666665</v>
      </c>
      <c r="R886" s="13">
        <f t="shared" si="33"/>
        <v>271.61853333333329</v>
      </c>
      <c r="S886" s="13">
        <f t="shared" si="33"/>
        <v>506.33046666666661</v>
      </c>
      <c r="T886" s="13">
        <f t="shared" si="33"/>
        <v>542.82718333333344</v>
      </c>
      <c r="U886" s="13">
        <f t="shared" si="33"/>
        <v>676.67816666666658</v>
      </c>
      <c r="V886" s="13">
        <f t="shared" si="33"/>
        <v>603.54994999999997</v>
      </c>
      <c r="W886" s="13">
        <f t="shared" si="33"/>
        <v>764.75829916666669</v>
      </c>
      <c r="X886" s="13">
        <f t="shared" si="33"/>
        <v>163.64048666666665</v>
      </c>
      <c r="Y886" s="13">
        <f t="shared" si="33"/>
        <v>0</v>
      </c>
      <c r="Z886" s="13">
        <f t="shared" si="33"/>
        <v>0</v>
      </c>
      <c r="AA886" s="13">
        <f t="shared" si="33"/>
        <v>0</v>
      </c>
      <c r="AB886" s="13">
        <f t="shared" si="33"/>
        <v>0</v>
      </c>
      <c r="AC886" s="97">
        <f>SUM(AC840:AE885)</f>
        <v>4141.0612358333337</v>
      </c>
      <c r="AD886" s="97"/>
      <c r="AE886" s="97"/>
    </row>
    <row r="889" spans="2:31" x14ac:dyDescent="0.3">
      <c r="B889" s="8">
        <f>'Resumen-Mensual'!$V$22</f>
        <v>45369</v>
      </c>
    </row>
    <row r="890" spans="2:31" x14ac:dyDescent="0.3">
      <c r="B890" s="8"/>
    </row>
    <row r="891" spans="2:31" x14ac:dyDescent="0.3">
      <c r="B891" s="9" t="s">
        <v>81</v>
      </c>
      <c r="C891" s="10"/>
      <c r="D891" s="10"/>
      <c r="E891" s="11">
        <v>1</v>
      </c>
      <c r="F891" s="11">
        <v>2</v>
      </c>
      <c r="G891" s="11">
        <v>3</v>
      </c>
      <c r="H891" s="11">
        <v>4</v>
      </c>
      <c r="I891" s="11">
        <v>5</v>
      </c>
      <c r="J891" s="11">
        <v>6</v>
      </c>
      <c r="K891" s="11">
        <v>7</v>
      </c>
      <c r="L891" s="11">
        <v>8</v>
      </c>
      <c r="M891" s="11">
        <v>9</v>
      </c>
      <c r="N891" s="11">
        <v>10</v>
      </c>
      <c r="O891" s="11">
        <v>11</v>
      </c>
      <c r="P891" s="11">
        <v>12</v>
      </c>
      <c r="Q891" s="11">
        <v>13</v>
      </c>
      <c r="R891" s="11">
        <v>14</v>
      </c>
      <c r="S891" s="11">
        <v>15</v>
      </c>
      <c r="T891" s="11">
        <v>16</v>
      </c>
      <c r="U891" s="11">
        <v>17</v>
      </c>
      <c r="V891" s="11">
        <v>18</v>
      </c>
      <c r="W891" s="11">
        <v>19</v>
      </c>
      <c r="X891" s="11">
        <v>20</v>
      </c>
      <c r="Y891" s="11">
        <v>21</v>
      </c>
      <c r="Z891" s="11">
        <v>22</v>
      </c>
      <c r="AA891" s="11">
        <v>23</v>
      </c>
      <c r="AB891" s="11">
        <v>24</v>
      </c>
      <c r="AC891" s="88" t="s">
        <v>2</v>
      </c>
      <c r="AD891" s="88"/>
      <c r="AE891" s="88"/>
    </row>
    <row r="892" spans="2:31" x14ac:dyDescent="0.3">
      <c r="B892" s="14" t="s">
        <v>4</v>
      </c>
      <c r="C892" s="50"/>
      <c r="D892" s="50"/>
      <c r="E892" s="46">
        <v>0</v>
      </c>
      <c r="F892" s="47">
        <v>0</v>
      </c>
      <c r="G892" s="46">
        <v>0</v>
      </c>
      <c r="H892" s="47">
        <v>0</v>
      </c>
      <c r="I892" s="46">
        <v>0</v>
      </c>
      <c r="J892" s="47">
        <v>0</v>
      </c>
      <c r="K892" s="46">
        <v>0</v>
      </c>
      <c r="L892" s="47">
        <v>0</v>
      </c>
      <c r="M892" s="46">
        <v>0</v>
      </c>
      <c r="N892" s="47">
        <v>29.300166666666673</v>
      </c>
      <c r="O892" s="46">
        <v>12.615500000000003</v>
      </c>
      <c r="P892" s="47">
        <v>2.2061666666666668</v>
      </c>
      <c r="Q892" s="46">
        <v>7.6996666666666673</v>
      </c>
      <c r="R892" s="47">
        <v>3.1440000000000001</v>
      </c>
      <c r="S892" s="46">
        <v>5.5000000000000309E-3</v>
      </c>
      <c r="T892" s="47">
        <v>0</v>
      </c>
      <c r="U892" s="46">
        <v>0</v>
      </c>
      <c r="V892" s="47">
        <v>0</v>
      </c>
      <c r="W892" s="46">
        <v>0</v>
      </c>
      <c r="X892" s="47">
        <v>0</v>
      </c>
      <c r="Y892" s="46">
        <v>0</v>
      </c>
      <c r="Z892" s="47">
        <v>0</v>
      </c>
      <c r="AA892" s="46">
        <v>0</v>
      </c>
      <c r="AB892" s="47">
        <v>0</v>
      </c>
      <c r="AC892" s="61"/>
      <c r="AD892" s="62">
        <f>SUM(E892:AB892)</f>
        <v>54.971000000000004</v>
      </c>
      <c r="AE892" s="61"/>
    </row>
    <row r="893" spans="2:31" x14ac:dyDescent="0.3">
      <c r="B893" s="14" t="s">
        <v>5</v>
      </c>
      <c r="C893" s="14"/>
      <c r="D893" s="14"/>
      <c r="E893" s="46">
        <v>0</v>
      </c>
      <c r="F893" s="47">
        <v>0</v>
      </c>
      <c r="G893" s="46">
        <v>0</v>
      </c>
      <c r="H893" s="47">
        <v>0</v>
      </c>
      <c r="I893" s="46">
        <v>0</v>
      </c>
      <c r="J893" s="47">
        <v>0</v>
      </c>
      <c r="K893" s="46">
        <v>0</v>
      </c>
      <c r="L893" s="47">
        <v>0</v>
      </c>
      <c r="M893" s="46">
        <v>0</v>
      </c>
      <c r="N893" s="47">
        <v>0.27816666666666662</v>
      </c>
      <c r="O893" s="46">
        <v>0.61616666666666664</v>
      </c>
      <c r="P893" s="47">
        <v>1.6469999999999991</v>
      </c>
      <c r="Q893" s="46">
        <v>4.5889999999999995</v>
      </c>
      <c r="R893" s="47">
        <v>16.755166666666668</v>
      </c>
      <c r="S893" s="46">
        <v>35.417500000000004</v>
      </c>
      <c r="T893" s="47">
        <v>31.749333333333329</v>
      </c>
      <c r="U893" s="46">
        <v>4.3036666666666594</v>
      </c>
      <c r="V893" s="47">
        <v>0.13933333333333403</v>
      </c>
      <c r="W893" s="46">
        <v>0</v>
      </c>
      <c r="X893" s="47">
        <v>0</v>
      </c>
      <c r="Y893" s="46">
        <v>0</v>
      </c>
      <c r="Z893" s="47">
        <v>0</v>
      </c>
      <c r="AA893" s="46">
        <v>0</v>
      </c>
      <c r="AB893" s="47">
        <v>0</v>
      </c>
      <c r="AC893" s="59"/>
      <c r="AD893" s="60">
        <f>SUM(E893:AB893)</f>
        <v>95.495333333333335</v>
      </c>
      <c r="AE893" s="59"/>
    </row>
    <row r="894" spans="2:31" x14ac:dyDescent="0.3">
      <c r="B894" s="14" t="s">
        <v>6</v>
      </c>
      <c r="C894" s="14"/>
      <c r="D894" s="14"/>
      <c r="E894" s="46">
        <v>0</v>
      </c>
      <c r="F894" s="47">
        <v>0</v>
      </c>
      <c r="G894" s="46">
        <v>0</v>
      </c>
      <c r="H894" s="47">
        <v>0</v>
      </c>
      <c r="I894" s="46">
        <v>0</v>
      </c>
      <c r="J894" s="47">
        <v>0</v>
      </c>
      <c r="K894" s="46">
        <v>0</v>
      </c>
      <c r="L894" s="47">
        <v>0</v>
      </c>
      <c r="M894" s="46">
        <v>0</v>
      </c>
      <c r="N894" s="47">
        <v>0.4068666666666666</v>
      </c>
      <c r="O894" s="46">
        <v>0.28383333333333349</v>
      </c>
      <c r="P894" s="47">
        <v>6.7556666666666674</v>
      </c>
      <c r="Q894" s="46">
        <v>9.0552499999999991</v>
      </c>
      <c r="R894" s="47">
        <v>24.27350000000002</v>
      </c>
      <c r="S894" s="46">
        <v>44.720500000000023</v>
      </c>
      <c r="T894" s="47">
        <v>42.906500000000051</v>
      </c>
      <c r="U894" s="46">
        <v>28.963166666666659</v>
      </c>
      <c r="V894" s="47">
        <v>25.241349999999997</v>
      </c>
      <c r="W894" s="46">
        <v>5.7799500000000004</v>
      </c>
      <c r="X894" s="47">
        <v>0</v>
      </c>
      <c r="Y894" s="46">
        <v>0</v>
      </c>
      <c r="Z894" s="47">
        <v>0</v>
      </c>
      <c r="AA894" s="46">
        <v>0</v>
      </c>
      <c r="AB894" s="47">
        <v>0</v>
      </c>
      <c r="AC894" s="59"/>
      <c r="AD894" s="60">
        <f t="shared" ref="AD894:AD937" si="34">SUM(E894:AB894)</f>
        <v>188.38658333333345</v>
      </c>
      <c r="AE894" s="59"/>
    </row>
    <row r="895" spans="2:31" x14ac:dyDescent="0.3">
      <c r="B895" s="14" t="s">
        <v>106</v>
      </c>
      <c r="C895" s="14"/>
      <c r="D895" s="14"/>
      <c r="E895" s="46">
        <v>0</v>
      </c>
      <c r="F895" s="47">
        <v>0</v>
      </c>
      <c r="G895" s="46">
        <v>0</v>
      </c>
      <c r="H895" s="47">
        <v>0</v>
      </c>
      <c r="I895" s="46">
        <v>0</v>
      </c>
      <c r="J895" s="47">
        <v>0</v>
      </c>
      <c r="K895" s="46">
        <v>0</v>
      </c>
      <c r="L895" s="47">
        <v>0</v>
      </c>
      <c r="M895" s="46">
        <v>0</v>
      </c>
      <c r="N895" s="47">
        <v>6.0766666666666656E-2</v>
      </c>
      <c r="O895" s="46">
        <v>0.97800000000000109</v>
      </c>
      <c r="P895" s="47">
        <v>1.8840000000000001</v>
      </c>
      <c r="Q895" s="46">
        <v>8.9340000000000099</v>
      </c>
      <c r="R895" s="47">
        <v>44.741500000000009</v>
      </c>
      <c r="S895" s="46">
        <v>124.68866666666668</v>
      </c>
      <c r="T895" s="47">
        <v>143.745</v>
      </c>
      <c r="U895" s="46">
        <v>62.636000000000031</v>
      </c>
      <c r="V895" s="47">
        <v>24.053283333333329</v>
      </c>
      <c r="W895" s="46">
        <v>0.84852000000000438</v>
      </c>
      <c r="X895" s="47">
        <v>0</v>
      </c>
      <c r="Y895" s="46">
        <v>0</v>
      </c>
      <c r="Z895" s="47">
        <v>0</v>
      </c>
      <c r="AA895" s="46">
        <v>0</v>
      </c>
      <c r="AB895" s="47">
        <v>0</v>
      </c>
      <c r="AC895" s="59"/>
      <c r="AD895" s="60">
        <f t="shared" si="34"/>
        <v>412.56973666666676</v>
      </c>
      <c r="AE895" s="59"/>
    </row>
    <row r="896" spans="2:31" x14ac:dyDescent="0.3">
      <c r="B896" s="14" t="s">
        <v>7</v>
      </c>
      <c r="C896" s="14"/>
      <c r="D896" s="14"/>
      <c r="E896" s="46">
        <v>0</v>
      </c>
      <c r="F896" s="47">
        <v>0</v>
      </c>
      <c r="G896" s="46">
        <v>0</v>
      </c>
      <c r="H896" s="47">
        <v>0</v>
      </c>
      <c r="I896" s="46">
        <v>0</v>
      </c>
      <c r="J896" s="47">
        <v>0</v>
      </c>
      <c r="K896" s="46">
        <v>0</v>
      </c>
      <c r="L896" s="47">
        <v>0</v>
      </c>
      <c r="M896" s="46">
        <v>0</v>
      </c>
      <c r="N896" s="47">
        <v>0</v>
      </c>
      <c r="O896" s="46">
        <v>0.41223333333333334</v>
      </c>
      <c r="P896" s="47">
        <v>6.8641666666666676</v>
      </c>
      <c r="Q896" s="46">
        <v>13.857166666666672</v>
      </c>
      <c r="R896" s="47">
        <v>49.078833333333343</v>
      </c>
      <c r="S896" s="46">
        <v>91.513999999999953</v>
      </c>
      <c r="T896" s="47">
        <v>83.511166666666696</v>
      </c>
      <c r="U896" s="46">
        <v>38.281833333333331</v>
      </c>
      <c r="V896" s="47">
        <v>32.345516666666676</v>
      </c>
      <c r="W896" s="46">
        <v>8.6905749999999973</v>
      </c>
      <c r="X896" s="47">
        <v>0</v>
      </c>
      <c r="Y896" s="46">
        <v>0</v>
      </c>
      <c r="Z896" s="47">
        <v>0</v>
      </c>
      <c r="AA896" s="46">
        <v>0</v>
      </c>
      <c r="AB896" s="47">
        <v>0</v>
      </c>
      <c r="AC896" s="59"/>
      <c r="AD896" s="60">
        <f t="shared" si="34"/>
        <v>324.55549166666668</v>
      </c>
      <c r="AE896" s="59"/>
    </row>
    <row r="897" spans="2:31" x14ac:dyDescent="0.3">
      <c r="B897" s="14" t="s">
        <v>8</v>
      </c>
      <c r="C897" s="14"/>
      <c r="D897" s="14"/>
      <c r="E897" s="46">
        <v>0</v>
      </c>
      <c r="F897" s="47">
        <v>0</v>
      </c>
      <c r="G897" s="46">
        <v>0</v>
      </c>
      <c r="H897" s="47">
        <v>0</v>
      </c>
      <c r="I897" s="46">
        <v>0</v>
      </c>
      <c r="J897" s="47">
        <v>0</v>
      </c>
      <c r="K897" s="46">
        <v>0</v>
      </c>
      <c r="L897" s="47">
        <v>0</v>
      </c>
      <c r="M897" s="46">
        <v>0</v>
      </c>
      <c r="N897" s="47">
        <v>4.6194666666666668</v>
      </c>
      <c r="O897" s="46">
        <v>19.59116666666667</v>
      </c>
      <c r="P897" s="47">
        <v>13.571000000000017</v>
      </c>
      <c r="Q897" s="46">
        <v>7.6390000000000065</v>
      </c>
      <c r="R897" s="47">
        <v>9.2053333333333285</v>
      </c>
      <c r="S897" s="46">
        <v>16.100999999999996</v>
      </c>
      <c r="T897" s="47">
        <v>3.0834666666666677</v>
      </c>
      <c r="U897" s="46">
        <v>0.80600000000000449</v>
      </c>
      <c r="V897" s="47">
        <v>0</v>
      </c>
      <c r="W897" s="46">
        <v>0</v>
      </c>
      <c r="X897" s="47">
        <v>0</v>
      </c>
      <c r="Y897" s="46">
        <v>0</v>
      </c>
      <c r="Z897" s="47">
        <v>0</v>
      </c>
      <c r="AA897" s="46">
        <v>0</v>
      </c>
      <c r="AB897" s="47">
        <v>0</v>
      </c>
      <c r="AC897" s="59"/>
      <c r="AD897" s="60">
        <f t="shared" si="34"/>
        <v>74.616433333333362</v>
      </c>
      <c r="AE897" s="59"/>
    </row>
    <row r="898" spans="2:31" x14ac:dyDescent="0.3">
      <c r="B898" s="14" t="s">
        <v>9</v>
      </c>
      <c r="C898" s="14"/>
      <c r="D898" s="14"/>
      <c r="E898" s="46">
        <v>0</v>
      </c>
      <c r="F898" s="47">
        <v>0</v>
      </c>
      <c r="G898" s="46">
        <v>0</v>
      </c>
      <c r="H898" s="47">
        <v>0</v>
      </c>
      <c r="I898" s="46">
        <v>0</v>
      </c>
      <c r="J898" s="47">
        <v>0</v>
      </c>
      <c r="K898" s="46">
        <v>0</v>
      </c>
      <c r="L898" s="47">
        <v>0</v>
      </c>
      <c r="M898" s="46">
        <v>0</v>
      </c>
      <c r="N898" s="47">
        <v>6.7086000000000032</v>
      </c>
      <c r="O898" s="46">
        <v>8.8600000000000101</v>
      </c>
      <c r="P898" s="47">
        <v>7.5590000000000108</v>
      </c>
      <c r="Q898" s="46">
        <v>7.1789999999999896</v>
      </c>
      <c r="R898" s="47">
        <v>6.2514999999999912</v>
      </c>
      <c r="S898" s="46">
        <v>5.157499999999998</v>
      </c>
      <c r="T898" s="47">
        <v>5.6026666666666687</v>
      </c>
      <c r="U898" s="46">
        <v>4.198666666666667</v>
      </c>
      <c r="V898" s="47">
        <v>4.0927499999999943</v>
      </c>
      <c r="W898" s="46">
        <v>3.12</v>
      </c>
      <c r="X898" s="47">
        <v>0</v>
      </c>
      <c r="Y898" s="46">
        <v>0</v>
      </c>
      <c r="Z898" s="47">
        <v>0</v>
      </c>
      <c r="AA898" s="46">
        <v>0</v>
      </c>
      <c r="AB898" s="47">
        <v>0</v>
      </c>
      <c r="AC898" s="59"/>
      <c r="AD898" s="60">
        <f t="shared" si="34"/>
        <v>58.729683333333341</v>
      </c>
      <c r="AE898" s="59"/>
    </row>
    <row r="899" spans="2:31" x14ac:dyDescent="0.3">
      <c r="B899" s="14" t="s">
        <v>10</v>
      </c>
      <c r="C899" s="14"/>
      <c r="D899" s="14"/>
      <c r="E899" s="46">
        <v>0</v>
      </c>
      <c r="F899" s="47">
        <v>0</v>
      </c>
      <c r="G899" s="46">
        <v>0</v>
      </c>
      <c r="H899" s="47">
        <v>0</v>
      </c>
      <c r="I899" s="46">
        <v>0</v>
      </c>
      <c r="J899" s="47">
        <v>0</v>
      </c>
      <c r="K899" s="46">
        <v>0</v>
      </c>
      <c r="L899" s="47">
        <v>0</v>
      </c>
      <c r="M899" s="46">
        <v>0</v>
      </c>
      <c r="N899" s="47">
        <v>6.2974666666666668</v>
      </c>
      <c r="O899" s="46">
        <v>10.314833333333329</v>
      </c>
      <c r="P899" s="47">
        <v>13.224500000000003</v>
      </c>
      <c r="Q899" s="46">
        <v>12.859500000000001</v>
      </c>
      <c r="R899" s="47">
        <v>10.541500000000003</v>
      </c>
      <c r="S899" s="46">
        <v>7.7039999999999997</v>
      </c>
      <c r="T899" s="47">
        <v>3.9448333333333339</v>
      </c>
      <c r="U899" s="46">
        <v>1.255166666666667</v>
      </c>
      <c r="V899" s="47">
        <v>3.1561666666666668E-2</v>
      </c>
      <c r="W899" s="46">
        <v>0</v>
      </c>
      <c r="X899" s="47">
        <v>0</v>
      </c>
      <c r="Y899" s="46">
        <v>0</v>
      </c>
      <c r="Z899" s="47">
        <v>0</v>
      </c>
      <c r="AA899" s="46">
        <v>0</v>
      </c>
      <c r="AB899" s="47">
        <v>0</v>
      </c>
      <c r="AC899" s="59"/>
      <c r="AD899" s="60">
        <f t="shared" si="34"/>
        <v>66.173361666666665</v>
      </c>
      <c r="AE899" s="59"/>
    </row>
    <row r="900" spans="2:31" x14ac:dyDescent="0.3">
      <c r="B900" s="14" t="s">
        <v>11</v>
      </c>
      <c r="C900" s="14"/>
      <c r="D900" s="14"/>
      <c r="E900" s="46">
        <v>0</v>
      </c>
      <c r="F900" s="47">
        <v>0</v>
      </c>
      <c r="G900" s="46">
        <v>0</v>
      </c>
      <c r="H900" s="47">
        <v>0</v>
      </c>
      <c r="I900" s="46">
        <v>0</v>
      </c>
      <c r="J900" s="47">
        <v>0</v>
      </c>
      <c r="K900" s="46">
        <v>0</v>
      </c>
      <c r="L900" s="47">
        <v>0</v>
      </c>
      <c r="M900" s="46">
        <v>0</v>
      </c>
      <c r="N900" s="47">
        <v>8.6883999999999943</v>
      </c>
      <c r="O900" s="46">
        <v>13.253666666666684</v>
      </c>
      <c r="P900" s="47">
        <v>18.265999999999988</v>
      </c>
      <c r="Q900" s="46">
        <v>18.897000000000013</v>
      </c>
      <c r="R900" s="47">
        <v>16.313166666666653</v>
      </c>
      <c r="S900" s="46">
        <v>13.278333333333332</v>
      </c>
      <c r="T900" s="47">
        <v>9.3734999999999999</v>
      </c>
      <c r="U900" s="46">
        <v>7.8911666666666678</v>
      </c>
      <c r="V900" s="47">
        <v>7.4098499999999996</v>
      </c>
      <c r="W900" s="46">
        <v>4.4442933333333325</v>
      </c>
      <c r="X900" s="47">
        <v>0</v>
      </c>
      <c r="Y900" s="46">
        <v>0</v>
      </c>
      <c r="Z900" s="47">
        <v>0</v>
      </c>
      <c r="AA900" s="46">
        <v>0</v>
      </c>
      <c r="AB900" s="47">
        <v>0</v>
      </c>
      <c r="AC900" s="59"/>
      <c r="AD900" s="60">
        <f t="shared" si="34"/>
        <v>117.81537666666667</v>
      </c>
      <c r="AE900" s="59"/>
    </row>
    <row r="901" spans="2:31" x14ac:dyDescent="0.3">
      <c r="B901" s="14" t="s">
        <v>12</v>
      </c>
      <c r="C901" s="14"/>
      <c r="D901" s="14"/>
      <c r="E901" s="46">
        <v>0</v>
      </c>
      <c r="F901" s="47">
        <v>0</v>
      </c>
      <c r="G901" s="46">
        <v>0</v>
      </c>
      <c r="H901" s="47">
        <v>0</v>
      </c>
      <c r="I901" s="46">
        <v>0</v>
      </c>
      <c r="J901" s="47">
        <v>0</v>
      </c>
      <c r="K901" s="46">
        <v>0</v>
      </c>
      <c r="L901" s="47">
        <v>0</v>
      </c>
      <c r="M901" s="46">
        <v>0</v>
      </c>
      <c r="N901" s="47">
        <v>2.6229999999999993</v>
      </c>
      <c r="O901" s="46">
        <v>3.2966666666666664</v>
      </c>
      <c r="P901" s="47">
        <v>3.0813333333333346</v>
      </c>
      <c r="Q901" s="46">
        <v>4.2286666666666664</v>
      </c>
      <c r="R901" s="47">
        <v>3.5298333333333334</v>
      </c>
      <c r="S901" s="46">
        <v>5.5251666666666672</v>
      </c>
      <c r="T901" s="47">
        <v>5.3670000000000027</v>
      </c>
      <c r="U901" s="46">
        <v>2.0263333333333335</v>
      </c>
      <c r="V901" s="47">
        <v>3.7876666666666652</v>
      </c>
      <c r="W901" s="46">
        <v>3.0258333333333343</v>
      </c>
      <c r="X901" s="47">
        <v>0</v>
      </c>
      <c r="Y901" s="46">
        <v>0</v>
      </c>
      <c r="Z901" s="47">
        <v>0</v>
      </c>
      <c r="AA901" s="46">
        <v>0</v>
      </c>
      <c r="AB901" s="47">
        <v>0</v>
      </c>
      <c r="AC901" s="59"/>
      <c r="AD901" s="60">
        <f t="shared" si="34"/>
        <v>36.491500000000002</v>
      </c>
      <c r="AE901" s="59"/>
    </row>
    <row r="902" spans="2:31" x14ac:dyDescent="0.3">
      <c r="B902" s="14" t="s">
        <v>13</v>
      </c>
      <c r="C902" s="14"/>
      <c r="D902" s="14"/>
      <c r="E902" s="46">
        <v>0</v>
      </c>
      <c r="F902" s="47">
        <v>0</v>
      </c>
      <c r="G902" s="46">
        <v>0</v>
      </c>
      <c r="H902" s="47">
        <v>0</v>
      </c>
      <c r="I902" s="46">
        <v>0</v>
      </c>
      <c r="J902" s="47">
        <v>0</v>
      </c>
      <c r="K902" s="46">
        <v>0</v>
      </c>
      <c r="L902" s="47">
        <v>0</v>
      </c>
      <c r="M902" s="46">
        <v>0</v>
      </c>
      <c r="N902" s="47">
        <v>2.1413333333333333</v>
      </c>
      <c r="O902" s="46">
        <v>4.2816666666666663</v>
      </c>
      <c r="P902" s="47">
        <v>6.4041666666666659</v>
      </c>
      <c r="Q902" s="46">
        <v>7.3563333333333256</v>
      </c>
      <c r="R902" s="47">
        <v>8.5</v>
      </c>
      <c r="S902" s="46">
        <v>10.5</v>
      </c>
      <c r="T902" s="47">
        <v>11.487166666666671</v>
      </c>
      <c r="U902" s="46">
        <v>1.1848333333333334</v>
      </c>
      <c r="V902" s="47">
        <v>0.95716666666666728</v>
      </c>
      <c r="W902" s="46">
        <v>1.8956666666666664</v>
      </c>
      <c r="X902" s="47">
        <v>0</v>
      </c>
      <c r="Y902" s="46">
        <v>0</v>
      </c>
      <c r="Z902" s="47">
        <v>0</v>
      </c>
      <c r="AA902" s="46">
        <v>0</v>
      </c>
      <c r="AB902" s="47">
        <v>0</v>
      </c>
      <c r="AC902" s="59"/>
      <c r="AD902" s="60">
        <f t="shared" si="34"/>
        <v>54.708333333333321</v>
      </c>
      <c r="AE902" s="59"/>
    </row>
    <row r="903" spans="2:31" x14ac:dyDescent="0.3">
      <c r="B903" s="14" t="s">
        <v>14</v>
      </c>
      <c r="C903" s="14"/>
      <c r="D903" s="14"/>
      <c r="E903" s="46">
        <v>0</v>
      </c>
      <c r="F903" s="47">
        <v>0</v>
      </c>
      <c r="G903" s="46">
        <v>0</v>
      </c>
      <c r="H903" s="47">
        <v>0</v>
      </c>
      <c r="I903" s="46">
        <v>0</v>
      </c>
      <c r="J903" s="47">
        <v>0</v>
      </c>
      <c r="K903" s="46">
        <v>0</v>
      </c>
      <c r="L903" s="47">
        <v>0</v>
      </c>
      <c r="M903" s="46">
        <v>0</v>
      </c>
      <c r="N903" s="47">
        <v>0</v>
      </c>
      <c r="O903" s="46">
        <v>0</v>
      </c>
      <c r="P903" s="47">
        <v>0</v>
      </c>
      <c r="Q903" s="46">
        <v>0</v>
      </c>
      <c r="R903" s="47">
        <v>0</v>
      </c>
      <c r="S903" s="46">
        <v>0</v>
      </c>
      <c r="T903" s="47">
        <v>0</v>
      </c>
      <c r="U903" s="46">
        <v>0</v>
      </c>
      <c r="V903" s="47">
        <v>0</v>
      </c>
      <c r="W903" s="46">
        <v>0</v>
      </c>
      <c r="X903" s="47">
        <v>0</v>
      </c>
      <c r="Y903" s="46">
        <v>0</v>
      </c>
      <c r="Z903" s="47">
        <v>0</v>
      </c>
      <c r="AA903" s="46">
        <v>0</v>
      </c>
      <c r="AB903" s="47">
        <v>0</v>
      </c>
      <c r="AC903" s="59"/>
      <c r="AD903" s="60">
        <f t="shared" si="34"/>
        <v>0</v>
      </c>
      <c r="AE903" s="59"/>
    </row>
    <row r="904" spans="2:31" x14ac:dyDescent="0.3">
      <c r="B904" s="14" t="s">
        <v>15</v>
      </c>
      <c r="C904" s="14"/>
      <c r="D904" s="14"/>
      <c r="E904" s="46">
        <v>0</v>
      </c>
      <c r="F904" s="47">
        <v>0</v>
      </c>
      <c r="G904" s="46">
        <v>0</v>
      </c>
      <c r="H904" s="47">
        <v>0</v>
      </c>
      <c r="I904" s="46">
        <v>0</v>
      </c>
      <c r="J904" s="47">
        <v>0</v>
      </c>
      <c r="K904" s="46">
        <v>0</v>
      </c>
      <c r="L904" s="47">
        <v>0</v>
      </c>
      <c r="M904" s="46">
        <v>0</v>
      </c>
      <c r="N904" s="47">
        <v>0.98283333333333367</v>
      </c>
      <c r="O904" s="46">
        <v>2.9999999999999988E-3</v>
      </c>
      <c r="P904" s="47">
        <v>0</v>
      </c>
      <c r="Q904" s="46">
        <v>0</v>
      </c>
      <c r="R904" s="47">
        <v>1.7231666666666667</v>
      </c>
      <c r="S904" s="46">
        <v>2.2654999999999998</v>
      </c>
      <c r="T904" s="47">
        <v>1.2884999999999995</v>
      </c>
      <c r="U904" s="46">
        <v>0</v>
      </c>
      <c r="V904" s="47">
        <v>0</v>
      </c>
      <c r="W904" s="46">
        <v>0</v>
      </c>
      <c r="X904" s="47">
        <v>0</v>
      </c>
      <c r="Y904" s="46">
        <v>0</v>
      </c>
      <c r="Z904" s="47">
        <v>0</v>
      </c>
      <c r="AA904" s="46">
        <v>0</v>
      </c>
      <c r="AB904" s="47">
        <v>0</v>
      </c>
      <c r="AC904" s="59"/>
      <c r="AD904" s="60">
        <f t="shared" si="34"/>
        <v>6.2629999999999999</v>
      </c>
      <c r="AE904" s="59"/>
    </row>
    <row r="905" spans="2:31" x14ac:dyDescent="0.3">
      <c r="B905" s="14" t="s">
        <v>16</v>
      </c>
      <c r="C905" s="14"/>
      <c r="D905" s="14"/>
      <c r="E905" s="46">
        <v>0</v>
      </c>
      <c r="F905" s="47">
        <v>0</v>
      </c>
      <c r="G905" s="46">
        <v>0</v>
      </c>
      <c r="H905" s="47">
        <v>0</v>
      </c>
      <c r="I905" s="46">
        <v>0</v>
      </c>
      <c r="J905" s="47">
        <v>0</v>
      </c>
      <c r="K905" s="46">
        <v>0</v>
      </c>
      <c r="L905" s="47">
        <v>0</v>
      </c>
      <c r="M905" s="46">
        <v>0</v>
      </c>
      <c r="N905" s="47">
        <v>3.2589999999999995</v>
      </c>
      <c r="O905" s="46">
        <v>3.7891666666666657</v>
      </c>
      <c r="P905" s="47">
        <v>3.9786666666666664</v>
      </c>
      <c r="Q905" s="46">
        <v>4.4996666666666663</v>
      </c>
      <c r="R905" s="47">
        <v>4.440833333333333</v>
      </c>
      <c r="S905" s="46">
        <v>5.2723333333333331</v>
      </c>
      <c r="T905" s="47">
        <v>3.0886666666666667</v>
      </c>
      <c r="U905" s="46">
        <v>0</v>
      </c>
      <c r="V905" s="47">
        <v>0</v>
      </c>
      <c r="W905" s="46">
        <v>0</v>
      </c>
      <c r="X905" s="47">
        <v>0</v>
      </c>
      <c r="Y905" s="46">
        <v>0</v>
      </c>
      <c r="Z905" s="47">
        <v>0</v>
      </c>
      <c r="AA905" s="46">
        <v>0</v>
      </c>
      <c r="AB905" s="47">
        <v>0</v>
      </c>
      <c r="AC905" s="59"/>
      <c r="AD905" s="60">
        <f t="shared" si="34"/>
        <v>28.328333333333333</v>
      </c>
      <c r="AE905" s="59"/>
    </row>
    <row r="906" spans="2:31" x14ac:dyDescent="0.3">
      <c r="B906" s="14" t="s">
        <v>17</v>
      </c>
      <c r="C906" s="14"/>
      <c r="D906" s="14"/>
      <c r="E906" s="46">
        <v>0</v>
      </c>
      <c r="F906" s="47">
        <v>0</v>
      </c>
      <c r="G906" s="46">
        <v>0</v>
      </c>
      <c r="H906" s="47">
        <v>0</v>
      </c>
      <c r="I906" s="46">
        <v>0</v>
      </c>
      <c r="J906" s="47">
        <v>0</v>
      </c>
      <c r="K906" s="46">
        <v>0</v>
      </c>
      <c r="L906" s="47">
        <v>0</v>
      </c>
      <c r="M906" s="46">
        <v>0</v>
      </c>
      <c r="N906" s="47">
        <v>0.76649999999999963</v>
      </c>
      <c r="O906" s="46">
        <v>1.0900000000000019</v>
      </c>
      <c r="P906" s="47">
        <v>1.4099999999999979</v>
      </c>
      <c r="Q906" s="46">
        <v>3.7400000000000029</v>
      </c>
      <c r="R906" s="47">
        <v>3.6361666666666679</v>
      </c>
      <c r="S906" s="46">
        <v>2.7870000000000008</v>
      </c>
      <c r="T906" s="47">
        <v>2.0313333333333334</v>
      </c>
      <c r="U906" s="46">
        <v>0</v>
      </c>
      <c r="V906" s="47">
        <v>0</v>
      </c>
      <c r="W906" s="46">
        <v>0</v>
      </c>
      <c r="X906" s="47">
        <v>0</v>
      </c>
      <c r="Y906" s="46">
        <v>0</v>
      </c>
      <c r="Z906" s="47">
        <v>0</v>
      </c>
      <c r="AA906" s="46">
        <v>0</v>
      </c>
      <c r="AB906" s="47">
        <v>0</v>
      </c>
      <c r="AC906" s="59"/>
      <c r="AD906" s="60">
        <f t="shared" si="34"/>
        <v>15.461000000000006</v>
      </c>
      <c r="AE906" s="59"/>
    </row>
    <row r="907" spans="2:31" x14ac:dyDescent="0.3">
      <c r="B907" s="14" t="s">
        <v>18</v>
      </c>
      <c r="C907" s="14"/>
      <c r="D907" s="14"/>
      <c r="E907" s="46">
        <v>0</v>
      </c>
      <c r="F907" s="47">
        <v>0</v>
      </c>
      <c r="G907" s="46">
        <v>0</v>
      </c>
      <c r="H907" s="47">
        <v>0</v>
      </c>
      <c r="I907" s="46">
        <v>0</v>
      </c>
      <c r="J907" s="47">
        <v>0</v>
      </c>
      <c r="K907" s="46">
        <v>0</v>
      </c>
      <c r="L907" s="47">
        <v>0</v>
      </c>
      <c r="M907" s="46">
        <v>0</v>
      </c>
      <c r="N907" s="47">
        <v>2.3546666666666662</v>
      </c>
      <c r="O907" s="46">
        <v>1.3243333333333329</v>
      </c>
      <c r="P907" s="47">
        <v>1.2108333333333328</v>
      </c>
      <c r="Q907" s="46">
        <v>1.663166666666666</v>
      </c>
      <c r="R907" s="47">
        <v>2.9906666666666668</v>
      </c>
      <c r="S907" s="46">
        <v>3.6065000000000009</v>
      </c>
      <c r="T907" s="47">
        <v>2.6313333333333322</v>
      </c>
      <c r="U907" s="46">
        <v>0</v>
      </c>
      <c r="V907" s="47">
        <v>0</v>
      </c>
      <c r="W907" s="46">
        <v>0</v>
      </c>
      <c r="X907" s="47">
        <v>0</v>
      </c>
      <c r="Y907" s="46">
        <v>0</v>
      </c>
      <c r="Z907" s="47">
        <v>0</v>
      </c>
      <c r="AA907" s="46">
        <v>0</v>
      </c>
      <c r="AB907" s="47">
        <v>0</v>
      </c>
      <c r="AC907" s="59"/>
      <c r="AD907" s="60">
        <f t="shared" si="34"/>
        <v>15.781499999999998</v>
      </c>
      <c r="AE907" s="59"/>
    </row>
    <row r="908" spans="2:31" x14ac:dyDescent="0.3">
      <c r="B908" s="14" t="s">
        <v>19</v>
      </c>
      <c r="C908" s="14"/>
      <c r="D908" s="14"/>
      <c r="E908" s="46">
        <v>0</v>
      </c>
      <c r="F908" s="47">
        <v>0</v>
      </c>
      <c r="G908" s="46">
        <v>0</v>
      </c>
      <c r="H908" s="47">
        <v>0</v>
      </c>
      <c r="I908" s="46">
        <v>0</v>
      </c>
      <c r="J908" s="47">
        <v>0</v>
      </c>
      <c r="K908" s="46">
        <v>0</v>
      </c>
      <c r="L908" s="47">
        <v>0</v>
      </c>
      <c r="M908" s="46">
        <v>0</v>
      </c>
      <c r="N908" s="47">
        <v>0.17999999999999991</v>
      </c>
      <c r="O908" s="46">
        <v>0.22000000000000014</v>
      </c>
      <c r="P908" s="47">
        <v>0.18999999999999997</v>
      </c>
      <c r="Q908" s="46">
        <v>0.48999999999999938</v>
      </c>
      <c r="R908" s="47">
        <v>1.2098333333333333</v>
      </c>
      <c r="S908" s="46">
        <v>2.0215000000000005</v>
      </c>
      <c r="T908" s="47">
        <v>1.4641666666666668</v>
      </c>
      <c r="U908" s="46">
        <v>0</v>
      </c>
      <c r="V908" s="47">
        <v>0</v>
      </c>
      <c r="W908" s="46">
        <v>0</v>
      </c>
      <c r="X908" s="47">
        <v>0</v>
      </c>
      <c r="Y908" s="46">
        <v>0</v>
      </c>
      <c r="Z908" s="47">
        <v>0</v>
      </c>
      <c r="AA908" s="46">
        <v>0</v>
      </c>
      <c r="AB908" s="47">
        <v>0</v>
      </c>
      <c r="AC908" s="59"/>
      <c r="AD908" s="60">
        <f t="shared" si="34"/>
        <v>5.775500000000001</v>
      </c>
      <c r="AE908" s="59"/>
    </row>
    <row r="909" spans="2:31" x14ac:dyDescent="0.3">
      <c r="B909" s="4" t="s">
        <v>20</v>
      </c>
      <c r="C909" s="4"/>
      <c r="D909" s="4"/>
      <c r="E909" s="46">
        <v>0</v>
      </c>
      <c r="F909" s="47">
        <v>0</v>
      </c>
      <c r="G909" s="46">
        <v>0</v>
      </c>
      <c r="H909" s="47">
        <v>0</v>
      </c>
      <c r="I909" s="46">
        <v>0</v>
      </c>
      <c r="J909" s="47">
        <v>0</v>
      </c>
      <c r="K909" s="46">
        <v>0</v>
      </c>
      <c r="L909" s="47">
        <v>0</v>
      </c>
      <c r="M909" s="46">
        <v>0</v>
      </c>
      <c r="N909" s="47">
        <v>1.1395000000000002</v>
      </c>
      <c r="O909" s="46">
        <v>1.5659999999999996</v>
      </c>
      <c r="P909" s="47">
        <v>1.6296666666666664</v>
      </c>
      <c r="Q909" s="46">
        <v>1.9203333333333332</v>
      </c>
      <c r="R909" s="47">
        <v>2.0013333333333345</v>
      </c>
      <c r="S909" s="46">
        <v>2.831500000000001</v>
      </c>
      <c r="T909" s="47">
        <v>1.6481666666666659</v>
      </c>
      <c r="U909" s="46">
        <v>0</v>
      </c>
      <c r="V909" s="47">
        <v>0</v>
      </c>
      <c r="W909" s="46">
        <v>0</v>
      </c>
      <c r="X909" s="47">
        <v>0</v>
      </c>
      <c r="Y909" s="46">
        <v>0</v>
      </c>
      <c r="Z909" s="47">
        <v>0</v>
      </c>
      <c r="AA909" s="46">
        <v>0</v>
      </c>
      <c r="AB909" s="47">
        <v>0</v>
      </c>
      <c r="AC909" s="59"/>
      <c r="AD909" s="60">
        <f t="shared" si="34"/>
        <v>12.736500000000001</v>
      </c>
      <c r="AE909" s="59"/>
    </row>
    <row r="910" spans="2:31" x14ac:dyDescent="0.3">
      <c r="B910" s="4" t="s">
        <v>21</v>
      </c>
      <c r="C910" s="4"/>
      <c r="D910" s="4"/>
      <c r="E910" s="46">
        <v>0</v>
      </c>
      <c r="F910" s="47">
        <v>0</v>
      </c>
      <c r="G910" s="46">
        <v>0</v>
      </c>
      <c r="H910" s="47">
        <v>0</v>
      </c>
      <c r="I910" s="46">
        <v>0</v>
      </c>
      <c r="J910" s="47">
        <v>0</v>
      </c>
      <c r="K910" s="46">
        <v>0</v>
      </c>
      <c r="L910" s="47">
        <v>0</v>
      </c>
      <c r="M910" s="46">
        <v>0</v>
      </c>
      <c r="N910" s="47">
        <v>0.27216666666666656</v>
      </c>
      <c r="O910" s="46">
        <v>0.42933333333333318</v>
      </c>
      <c r="P910" s="47">
        <v>0.56883333333333364</v>
      </c>
      <c r="Q910" s="46">
        <v>0.66816666666666658</v>
      </c>
      <c r="R910" s="47">
        <v>0.54083333333333328</v>
      </c>
      <c r="S910" s="46">
        <v>0.55633333333333335</v>
      </c>
      <c r="T910" s="47">
        <v>0.27366666666666667</v>
      </c>
      <c r="U910" s="46">
        <v>0</v>
      </c>
      <c r="V910" s="47">
        <v>0</v>
      </c>
      <c r="W910" s="46">
        <v>0</v>
      </c>
      <c r="X910" s="47">
        <v>0</v>
      </c>
      <c r="Y910" s="46">
        <v>0</v>
      </c>
      <c r="Z910" s="47">
        <v>0</v>
      </c>
      <c r="AA910" s="46">
        <v>0</v>
      </c>
      <c r="AB910" s="47">
        <v>0</v>
      </c>
      <c r="AC910" s="59"/>
      <c r="AD910" s="60">
        <f t="shared" si="34"/>
        <v>3.309333333333333</v>
      </c>
      <c r="AE910" s="59"/>
    </row>
    <row r="911" spans="2:31" x14ac:dyDescent="0.3">
      <c r="B911" s="4" t="s">
        <v>22</v>
      </c>
      <c r="C911" s="4"/>
      <c r="D911" s="4"/>
      <c r="E911" s="46">
        <v>0</v>
      </c>
      <c r="F911" s="47">
        <v>0</v>
      </c>
      <c r="G911" s="46">
        <v>0</v>
      </c>
      <c r="H911" s="47">
        <v>0</v>
      </c>
      <c r="I911" s="46">
        <v>0</v>
      </c>
      <c r="J911" s="47">
        <v>0</v>
      </c>
      <c r="K911" s="46">
        <v>0</v>
      </c>
      <c r="L911" s="47">
        <v>0</v>
      </c>
      <c r="M911" s="46">
        <v>0</v>
      </c>
      <c r="N911" s="47">
        <v>0.10650000000000011</v>
      </c>
      <c r="O911" s="46">
        <v>0.16733333333333331</v>
      </c>
      <c r="P911" s="47">
        <v>0.24616666666666673</v>
      </c>
      <c r="Q911" s="46">
        <v>0.2751666666666665</v>
      </c>
      <c r="R911" s="47">
        <v>0.19399999999999998</v>
      </c>
      <c r="S911" s="46">
        <v>0.1055</v>
      </c>
      <c r="T911" s="47">
        <v>0.10100000000000002</v>
      </c>
      <c r="U911" s="46">
        <v>0</v>
      </c>
      <c r="V911" s="47">
        <v>0</v>
      </c>
      <c r="W911" s="46">
        <v>0</v>
      </c>
      <c r="X911" s="47">
        <v>0</v>
      </c>
      <c r="Y911" s="46">
        <v>0</v>
      </c>
      <c r="Z911" s="47">
        <v>0</v>
      </c>
      <c r="AA911" s="46">
        <v>0</v>
      </c>
      <c r="AB911" s="47">
        <v>0</v>
      </c>
      <c r="AC911" s="59"/>
      <c r="AD911" s="60">
        <f t="shared" si="34"/>
        <v>1.1956666666666664</v>
      </c>
      <c r="AE911" s="59"/>
    </row>
    <row r="912" spans="2:31" x14ac:dyDescent="0.3">
      <c r="B912" s="4" t="s">
        <v>23</v>
      </c>
      <c r="C912" s="4"/>
      <c r="D912" s="4"/>
      <c r="E912" s="46">
        <v>0</v>
      </c>
      <c r="F912" s="47">
        <v>0</v>
      </c>
      <c r="G912" s="46">
        <v>0</v>
      </c>
      <c r="H912" s="47">
        <v>0</v>
      </c>
      <c r="I912" s="46">
        <v>0</v>
      </c>
      <c r="J912" s="47">
        <v>0</v>
      </c>
      <c r="K912" s="46">
        <v>0</v>
      </c>
      <c r="L912" s="47">
        <v>0</v>
      </c>
      <c r="M912" s="46">
        <v>0</v>
      </c>
      <c r="N912" s="47">
        <v>0.82549999999999968</v>
      </c>
      <c r="O912" s="46">
        <v>1.3088333333333331</v>
      </c>
      <c r="P912" s="47">
        <v>1.5221666666666678</v>
      </c>
      <c r="Q912" s="46">
        <v>1.5458333333333334</v>
      </c>
      <c r="R912" s="47">
        <v>1.5464999999999987</v>
      </c>
      <c r="S912" s="46">
        <v>1.3185</v>
      </c>
      <c r="T912" s="47">
        <v>0.65550000000000008</v>
      </c>
      <c r="U912" s="46">
        <v>0</v>
      </c>
      <c r="V912" s="47">
        <v>0</v>
      </c>
      <c r="W912" s="46">
        <v>0</v>
      </c>
      <c r="X912" s="47">
        <v>0</v>
      </c>
      <c r="Y912" s="46">
        <v>0</v>
      </c>
      <c r="Z912" s="47">
        <v>0</v>
      </c>
      <c r="AA912" s="46">
        <v>0</v>
      </c>
      <c r="AB912" s="47">
        <v>0</v>
      </c>
      <c r="AC912" s="59"/>
      <c r="AD912" s="60">
        <f t="shared" si="34"/>
        <v>8.7228333333333321</v>
      </c>
      <c r="AE912" s="59"/>
    </row>
    <row r="913" spans="2:31" x14ac:dyDescent="0.3">
      <c r="B913" s="4" t="s">
        <v>24</v>
      </c>
      <c r="C913" s="4"/>
      <c r="D913" s="4"/>
      <c r="E913" s="46">
        <v>0</v>
      </c>
      <c r="F913" s="47">
        <v>0</v>
      </c>
      <c r="G913" s="46">
        <v>0</v>
      </c>
      <c r="H913" s="47">
        <v>0</v>
      </c>
      <c r="I913" s="46">
        <v>0</v>
      </c>
      <c r="J913" s="47">
        <v>0</v>
      </c>
      <c r="K913" s="46">
        <v>0</v>
      </c>
      <c r="L913" s="47">
        <v>0</v>
      </c>
      <c r="M913" s="46">
        <v>0</v>
      </c>
      <c r="N913" s="47">
        <v>0</v>
      </c>
      <c r="O913" s="46">
        <v>0</v>
      </c>
      <c r="P913" s="47">
        <v>0</v>
      </c>
      <c r="Q913" s="46">
        <v>4.8666666666666671E-2</v>
      </c>
      <c r="R913" s="47">
        <v>0.23800000000000002</v>
      </c>
      <c r="S913" s="46">
        <v>5.4166666666666689E-2</v>
      </c>
      <c r="T913" s="47">
        <v>0.21566666666666673</v>
      </c>
      <c r="U913" s="46">
        <v>0</v>
      </c>
      <c r="V913" s="47">
        <v>0</v>
      </c>
      <c r="W913" s="46">
        <v>0</v>
      </c>
      <c r="X913" s="47">
        <v>0</v>
      </c>
      <c r="Y913" s="46">
        <v>0</v>
      </c>
      <c r="Z913" s="47">
        <v>0</v>
      </c>
      <c r="AA913" s="46">
        <v>0</v>
      </c>
      <c r="AB913" s="47">
        <v>0</v>
      </c>
      <c r="AC913" s="59"/>
      <c r="AD913" s="60">
        <f t="shared" si="34"/>
        <v>0.55650000000000011</v>
      </c>
      <c r="AE913" s="59"/>
    </row>
    <row r="914" spans="2:31" x14ac:dyDescent="0.3">
      <c r="B914" s="4" t="s">
        <v>25</v>
      </c>
      <c r="C914" s="4"/>
      <c r="D914" s="4"/>
      <c r="E914" s="46">
        <v>0</v>
      </c>
      <c r="F914" s="47">
        <v>0</v>
      </c>
      <c r="G914" s="46">
        <v>0</v>
      </c>
      <c r="H914" s="47">
        <v>0</v>
      </c>
      <c r="I914" s="46">
        <v>0</v>
      </c>
      <c r="J914" s="47">
        <v>0</v>
      </c>
      <c r="K914" s="46">
        <v>0</v>
      </c>
      <c r="L914" s="47">
        <v>0</v>
      </c>
      <c r="M914" s="46">
        <v>0</v>
      </c>
      <c r="N914" s="47">
        <v>0</v>
      </c>
      <c r="O914" s="46">
        <v>0</v>
      </c>
      <c r="P914" s="47">
        <v>0</v>
      </c>
      <c r="Q914" s="46">
        <v>0</v>
      </c>
      <c r="R914" s="47">
        <v>0</v>
      </c>
      <c r="S914" s="46">
        <v>0</v>
      </c>
      <c r="T914" s="47">
        <v>0</v>
      </c>
      <c r="U914" s="46">
        <v>0</v>
      </c>
      <c r="V914" s="47">
        <v>0</v>
      </c>
      <c r="W914" s="46">
        <v>0</v>
      </c>
      <c r="X914" s="47">
        <v>0</v>
      </c>
      <c r="Y914" s="46">
        <v>0</v>
      </c>
      <c r="Z914" s="47">
        <v>0</v>
      </c>
      <c r="AA914" s="46">
        <v>0</v>
      </c>
      <c r="AB914" s="47">
        <v>0</v>
      </c>
      <c r="AC914" s="59"/>
      <c r="AD914" s="60">
        <f t="shared" si="34"/>
        <v>0</v>
      </c>
      <c r="AE914" s="59"/>
    </row>
    <row r="915" spans="2:31" x14ac:dyDescent="0.3">
      <c r="B915" s="4" t="s">
        <v>26</v>
      </c>
      <c r="C915" s="4"/>
      <c r="D915" s="4"/>
      <c r="E915" s="46">
        <v>0</v>
      </c>
      <c r="F915" s="47">
        <v>0</v>
      </c>
      <c r="G915" s="46">
        <v>0</v>
      </c>
      <c r="H915" s="47">
        <v>0</v>
      </c>
      <c r="I915" s="46">
        <v>0</v>
      </c>
      <c r="J915" s="47">
        <v>0</v>
      </c>
      <c r="K915" s="46">
        <v>0</v>
      </c>
      <c r="L915" s="47">
        <v>0</v>
      </c>
      <c r="M915" s="46">
        <v>0</v>
      </c>
      <c r="N915" s="47">
        <v>5.573666666666667</v>
      </c>
      <c r="O915" s="46">
        <v>3.0165000000000002</v>
      </c>
      <c r="P915" s="47">
        <v>0.69033333333333335</v>
      </c>
      <c r="Q915" s="46">
        <v>9.9833333333333302E-2</v>
      </c>
      <c r="R915" s="47">
        <v>1.95E-2</v>
      </c>
      <c r="S915" s="46">
        <v>0.41283333333333305</v>
      </c>
      <c r="T915" s="47">
        <v>0.21116666666666653</v>
      </c>
      <c r="U915" s="46">
        <v>0</v>
      </c>
      <c r="V915" s="47">
        <v>0</v>
      </c>
      <c r="W915" s="46">
        <v>0</v>
      </c>
      <c r="X915" s="47">
        <v>0</v>
      </c>
      <c r="Y915" s="46">
        <v>0</v>
      </c>
      <c r="Z915" s="47">
        <v>0</v>
      </c>
      <c r="AA915" s="46">
        <v>0</v>
      </c>
      <c r="AB915" s="47">
        <v>0</v>
      </c>
      <c r="AC915" s="59"/>
      <c r="AD915" s="60">
        <f t="shared" si="34"/>
        <v>10.023833333333334</v>
      </c>
      <c r="AE915" s="59"/>
    </row>
    <row r="916" spans="2:31" x14ac:dyDescent="0.3">
      <c r="B916" s="4" t="s">
        <v>27</v>
      </c>
      <c r="C916" s="4"/>
      <c r="D916" s="4"/>
      <c r="E916" s="46">
        <v>0</v>
      </c>
      <c r="F916" s="47">
        <v>0</v>
      </c>
      <c r="G916" s="46">
        <v>0</v>
      </c>
      <c r="H916" s="47">
        <v>0</v>
      </c>
      <c r="I916" s="46">
        <v>0</v>
      </c>
      <c r="J916" s="47">
        <v>0</v>
      </c>
      <c r="K916" s="46">
        <v>0</v>
      </c>
      <c r="L916" s="47">
        <v>0</v>
      </c>
      <c r="M916" s="46">
        <v>0</v>
      </c>
      <c r="N916" s="47">
        <v>13.853500000000006</v>
      </c>
      <c r="O916" s="46">
        <v>12.621500000000003</v>
      </c>
      <c r="P916" s="47">
        <v>7.4938333333333311</v>
      </c>
      <c r="Q916" s="46">
        <v>5.1381666666666668</v>
      </c>
      <c r="R916" s="47">
        <v>1.341</v>
      </c>
      <c r="S916" s="46">
        <v>3.5831666666666679</v>
      </c>
      <c r="T916" s="47">
        <v>4.0799999999999992</v>
      </c>
      <c r="U916" s="46">
        <v>0</v>
      </c>
      <c r="V916" s="47">
        <v>0</v>
      </c>
      <c r="W916" s="46">
        <v>0</v>
      </c>
      <c r="X916" s="47">
        <v>0</v>
      </c>
      <c r="Y916" s="46">
        <v>0</v>
      </c>
      <c r="Z916" s="47">
        <v>0</v>
      </c>
      <c r="AA916" s="46">
        <v>0</v>
      </c>
      <c r="AB916" s="47">
        <v>0</v>
      </c>
      <c r="AC916" s="59"/>
      <c r="AD916" s="60">
        <f t="shared" si="34"/>
        <v>48.111166666666669</v>
      </c>
      <c r="AE916" s="59"/>
    </row>
    <row r="917" spans="2:31" x14ac:dyDescent="0.3">
      <c r="B917" s="4" t="s">
        <v>28</v>
      </c>
      <c r="C917" s="4"/>
      <c r="D917" s="4"/>
      <c r="E917" s="46">
        <v>0</v>
      </c>
      <c r="F917" s="47">
        <v>0</v>
      </c>
      <c r="G917" s="46">
        <v>0</v>
      </c>
      <c r="H917" s="47">
        <v>0</v>
      </c>
      <c r="I917" s="46">
        <v>0</v>
      </c>
      <c r="J917" s="47">
        <v>0</v>
      </c>
      <c r="K917" s="46">
        <v>0</v>
      </c>
      <c r="L917" s="47">
        <v>0</v>
      </c>
      <c r="M917" s="46">
        <v>0</v>
      </c>
      <c r="N917" s="47">
        <v>9.8833333333333364</v>
      </c>
      <c r="O917" s="46">
        <v>14.423666666666669</v>
      </c>
      <c r="P917" s="47">
        <v>13.900833333333333</v>
      </c>
      <c r="Q917" s="46">
        <v>11.558833333333332</v>
      </c>
      <c r="R917" s="47">
        <v>15.294499999999998</v>
      </c>
      <c r="S917" s="46">
        <v>10.674166666666666</v>
      </c>
      <c r="T917" s="47">
        <v>4.6883333333333335</v>
      </c>
      <c r="U917" s="46">
        <v>0</v>
      </c>
      <c r="V917" s="47">
        <v>0</v>
      </c>
      <c r="W917" s="46">
        <v>0</v>
      </c>
      <c r="X917" s="47">
        <v>0</v>
      </c>
      <c r="Y917" s="46">
        <v>0</v>
      </c>
      <c r="Z917" s="47">
        <v>0</v>
      </c>
      <c r="AA917" s="46">
        <v>0</v>
      </c>
      <c r="AB917" s="47">
        <v>0</v>
      </c>
      <c r="AC917" s="59"/>
      <c r="AD917" s="60">
        <f t="shared" si="34"/>
        <v>80.423666666666662</v>
      </c>
      <c r="AE917" s="59"/>
    </row>
    <row r="918" spans="2:31" x14ac:dyDescent="0.3">
      <c r="B918" s="4" t="s">
        <v>107</v>
      </c>
      <c r="C918" s="4"/>
      <c r="D918" s="4"/>
      <c r="E918" s="46">
        <v>0</v>
      </c>
      <c r="F918" s="47">
        <v>0</v>
      </c>
      <c r="G918" s="46">
        <v>0</v>
      </c>
      <c r="H918" s="47">
        <v>0</v>
      </c>
      <c r="I918" s="46">
        <v>0</v>
      </c>
      <c r="J918" s="47">
        <v>0</v>
      </c>
      <c r="K918" s="46">
        <v>0</v>
      </c>
      <c r="L918" s="47">
        <v>0</v>
      </c>
      <c r="M918" s="46">
        <v>0</v>
      </c>
      <c r="N918" s="47">
        <v>0.30450000000000027</v>
      </c>
      <c r="O918" s="46">
        <v>1.3738333333333321</v>
      </c>
      <c r="P918" s="47">
        <v>9.0333333333333418E-2</v>
      </c>
      <c r="Q918" s="46">
        <v>4.0166666666666725E-2</v>
      </c>
      <c r="R918" s="47">
        <v>1.1479999999999995</v>
      </c>
      <c r="S918" s="46">
        <v>1.7683333333333338</v>
      </c>
      <c r="T918" s="47">
        <v>2.0238333333333336</v>
      </c>
      <c r="U918" s="46">
        <v>0</v>
      </c>
      <c r="V918" s="47">
        <v>0</v>
      </c>
      <c r="W918" s="46">
        <v>0</v>
      </c>
      <c r="X918" s="47">
        <v>0</v>
      </c>
      <c r="Y918" s="46">
        <v>0</v>
      </c>
      <c r="Z918" s="47">
        <v>0</v>
      </c>
      <c r="AA918" s="46">
        <v>0</v>
      </c>
      <c r="AB918" s="47">
        <v>0</v>
      </c>
      <c r="AC918" s="59"/>
      <c r="AD918" s="60">
        <f t="shared" si="34"/>
        <v>6.7489999999999988</v>
      </c>
      <c r="AE918" s="59"/>
    </row>
    <row r="919" spans="2:31" x14ac:dyDescent="0.3">
      <c r="B919" s="4" t="s">
        <v>29</v>
      </c>
      <c r="C919" s="4"/>
      <c r="D919" s="4"/>
      <c r="E919" s="46">
        <v>0</v>
      </c>
      <c r="F919" s="47">
        <v>0</v>
      </c>
      <c r="G919" s="46">
        <v>0</v>
      </c>
      <c r="H919" s="47">
        <v>0</v>
      </c>
      <c r="I919" s="46">
        <v>0</v>
      </c>
      <c r="J919" s="47">
        <v>0</v>
      </c>
      <c r="K919" s="46">
        <v>0</v>
      </c>
      <c r="L919" s="47">
        <v>0</v>
      </c>
      <c r="M919" s="46">
        <v>0</v>
      </c>
      <c r="N919" s="47">
        <v>5.449999999999993E-2</v>
      </c>
      <c r="O919" s="46">
        <v>3.2601666666666658</v>
      </c>
      <c r="P919" s="47">
        <v>0.95066666666666577</v>
      </c>
      <c r="Q919" s="46">
        <v>0.1278333333333333</v>
      </c>
      <c r="R919" s="47">
        <v>1.9281666666666668</v>
      </c>
      <c r="S919" s="46">
        <v>2.0346666666666668</v>
      </c>
      <c r="T919" s="47">
        <v>1.8791666666666671</v>
      </c>
      <c r="U919" s="46">
        <v>0</v>
      </c>
      <c r="V919" s="47">
        <v>0</v>
      </c>
      <c r="W919" s="46">
        <v>0</v>
      </c>
      <c r="X919" s="47">
        <v>0</v>
      </c>
      <c r="Y919" s="46">
        <v>0</v>
      </c>
      <c r="Z919" s="47">
        <v>0</v>
      </c>
      <c r="AA919" s="46">
        <v>0</v>
      </c>
      <c r="AB919" s="47">
        <v>0</v>
      </c>
      <c r="AC919" s="59"/>
      <c r="AD919" s="60">
        <f t="shared" si="34"/>
        <v>10.235166666666665</v>
      </c>
      <c r="AE919" s="59"/>
    </row>
    <row r="920" spans="2:31" x14ac:dyDescent="0.3">
      <c r="B920" s="4" t="s">
        <v>30</v>
      </c>
      <c r="C920" s="4"/>
      <c r="D920" s="4"/>
      <c r="E920" s="46">
        <v>0</v>
      </c>
      <c r="F920" s="47">
        <v>0</v>
      </c>
      <c r="G920" s="46">
        <v>0</v>
      </c>
      <c r="H920" s="47">
        <v>0</v>
      </c>
      <c r="I920" s="46">
        <v>0</v>
      </c>
      <c r="J920" s="47">
        <v>0</v>
      </c>
      <c r="K920" s="46">
        <v>0</v>
      </c>
      <c r="L920" s="47">
        <v>0</v>
      </c>
      <c r="M920" s="46">
        <v>0</v>
      </c>
      <c r="N920" s="47">
        <v>28.087666666666667</v>
      </c>
      <c r="O920" s="46">
        <v>19.413833333333333</v>
      </c>
      <c r="P920" s="47">
        <v>14.125333333333332</v>
      </c>
      <c r="Q920" s="46">
        <v>18.893333333333338</v>
      </c>
      <c r="R920" s="47">
        <v>20.067</v>
      </c>
      <c r="S920" s="46">
        <v>12.762833333333338</v>
      </c>
      <c r="T920" s="47">
        <v>6.557833333333333</v>
      </c>
      <c r="U920" s="46">
        <v>0</v>
      </c>
      <c r="V920" s="47">
        <v>0</v>
      </c>
      <c r="W920" s="46">
        <v>0</v>
      </c>
      <c r="X920" s="47">
        <v>0</v>
      </c>
      <c r="Y920" s="46">
        <v>0</v>
      </c>
      <c r="Z920" s="47">
        <v>0</v>
      </c>
      <c r="AA920" s="46">
        <v>0</v>
      </c>
      <c r="AB920" s="47">
        <v>0</v>
      </c>
      <c r="AC920" s="59"/>
      <c r="AD920" s="60">
        <f t="shared" si="34"/>
        <v>119.90783333333333</v>
      </c>
      <c r="AE920" s="59"/>
    </row>
    <row r="921" spans="2:31" x14ac:dyDescent="0.3">
      <c r="B921" s="4" t="s">
        <v>31</v>
      </c>
      <c r="C921" s="4"/>
      <c r="D921" s="4"/>
      <c r="E921" s="46">
        <v>0</v>
      </c>
      <c r="F921" s="47">
        <v>0</v>
      </c>
      <c r="G921" s="46">
        <v>0</v>
      </c>
      <c r="H921" s="47">
        <v>0</v>
      </c>
      <c r="I921" s="46">
        <v>0</v>
      </c>
      <c r="J921" s="47">
        <v>0</v>
      </c>
      <c r="K921" s="46">
        <v>0</v>
      </c>
      <c r="L921" s="47">
        <v>0</v>
      </c>
      <c r="M921" s="46">
        <v>0</v>
      </c>
      <c r="N921" s="47">
        <v>0</v>
      </c>
      <c r="O921" s="46">
        <v>0.87999999999999901</v>
      </c>
      <c r="P921" s="47">
        <v>0</v>
      </c>
      <c r="Q921" s="46">
        <v>0</v>
      </c>
      <c r="R921" s="47">
        <v>14.399999999999984</v>
      </c>
      <c r="S921" s="46">
        <v>12.899999999999986</v>
      </c>
      <c r="T921" s="47">
        <v>5.6999999999999993</v>
      </c>
      <c r="U921" s="46">
        <v>0</v>
      </c>
      <c r="V921" s="47">
        <v>0</v>
      </c>
      <c r="W921" s="46">
        <v>0</v>
      </c>
      <c r="X921" s="47">
        <v>0</v>
      </c>
      <c r="Y921" s="46">
        <v>0</v>
      </c>
      <c r="Z921" s="47">
        <v>0</v>
      </c>
      <c r="AA921" s="46">
        <v>0</v>
      </c>
      <c r="AB921" s="47">
        <v>0</v>
      </c>
      <c r="AC921" s="59"/>
      <c r="AD921" s="60">
        <f t="shared" si="34"/>
        <v>33.879999999999967</v>
      </c>
      <c r="AE921" s="59"/>
    </row>
    <row r="922" spans="2:31" x14ac:dyDescent="0.3">
      <c r="B922" s="4" t="s">
        <v>32</v>
      </c>
      <c r="C922" s="4"/>
      <c r="D922" s="4"/>
      <c r="E922" s="46">
        <v>0</v>
      </c>
      <c r="F922" s="47">
        <v>0</v>
      </c>
      <c r="G922" s="46">
        <v>0</v>
      </c>
      <c r="H922" s="47">
        <v>0</v>
      </c>
      <c r="I922" s="46">
        <v>0</v>
      </c>
      <c r="J922" s="47">
        <v>0</v>
      </c>
      <c r="K922" s="46">
        <v>0</v>
      </c>
      <c r="L922" s="47">
        <v>0</v>
      </c>
      <c r="M922" s="46">
        <v>0</v>
      </c>
      <c r="N922" s="47">
        <v>12.692666666666669</v>
      </c>
      <c r="O922" s="46">
        <v>14.378500000000006</v>
      </c>
      <c r="P922" s="47">
        <v>8.4653333333333354</v>
      </c>
      <c r="Q922" s="46">
        <v>5.4238333333333308</v>
      </c>
      <c r="R922" s="47">
        <v>6.9899999999999984</v>
      </c>
      <c r="S922" s="46">
        <v>3.1088333333333362</v>
      </c>
      <c r="T922" s="47">
        <v>1.2559999999999998</v>
      </c>
      <c r="U922" s="46">
        <v>0</v>
      </c>
      <c r="V922" s="47">
        <v>0</v>
      </c>
      <c r="W922" s="46">
        <v>0</v>
      </c>
      <c r="X922" s="47">
        <v>0</v>
      </c>
      <c r="Y922" s="46">
        <v>0</v>
      </c>
      <c r="Z922" s="47">
        <v>0</v>
      </c>
      <c r="AA922" s="46">
        <v>0</v>
      </c>
      <c r="AB922" s="47">
        <v>0</v>
      </c>
      <c r="AC922" s="59"/>
      <c r="AD922" s="60">
        <f t="shared" si="34"/>
        <v>52.31516666666667</v>
      </c>
      <c r="AE922" s="59"/>
    </row>
    <row r="923" spans="2:31" x14ac:dyDescent="0.3">
      <c r="B923" s="4" t="s">
        <v>33</v>
      </c>
      <c r="C923" s="4"/>
      <c r="D923" s="4"/>
      <c r="E923" s="46">
        <v>0</v>
      </c>
      <c r="F923" s="47">
        <v>0</v>
      </c>
      <c r="G923" s="46">
        <v>0</v>
      </c>
      <c r="H923" s="47">
        <v>0</v>
      </c>
      <c r="I923" s="46">
        <v>0</v>
      </c>
      <c r="J923" s="47">
        <v>0</v>
      </c>
      <c r="K923" s="46">
        <v>0</v>
      </c>
      <c r="L923" s="47">
        <v>0</v>
      </c>
      <c r="M923" s="46">
        <v>0</v>
      </c>
      <c r="N923" s="47">
        <v>6.053333333333331</v>
      </c>
      <c r="O923" s="46">
        <v>6.2915000000000001</v>
      </c>
      <c r="P923" s="47">
        <v>6.3603333333333323</v>
      </c>
      <c r="Q923" s="46">
        <v>5.3023333333333351</v>
      </c>
      <c r="R923" s="47">
        <v>3.606833333333332</v>
      </c>
      <c r="S923" s="46">
        <v>1.873833333333333</v>
      </c>
      <c r="T923" s="47">
        <v>0.67183333333333339</v>
      </c>
      <c r="U923" s="46">
        <v>0</v>
      </c>
      <c r="V923" s="47">
        <v>0</v>
      </c>
      <c r="W923" s="46">
        <v>0</v>
      </c>
      <c r="X923" s="47">
        <v>0</v>
      </c>
      <c r="Y923" s="46">
        <v>0</v>
      </c>
      <c r="Z923" s="47">
        <v>0</v>
      </c>
      <c r="AA923" s="46">
        <v>0</v>
      </c>
      <c r="AB923" s="47">
        <v>0</v>
      </c>
      <c r="AC923" s="59"/>
      <c r="AD923" s="60">
        <f t="shared" si="34"/>
        <v>30.159999999999997</v>
      </c>
      <c r="AE923" s="59"/>
    </row>
    <row r="924" spans="2:31" x14ac:dyDescent="0.3">
      <c r="B924" s="4" t="s">
        <v>34</v>
      </c>
      <c r="C924" s="4"/>
      <c r="D924" s="4"/>
      <c r="E924" s="46">
        <v>0</v>
      </c>
      <c r="F924" s="47">
        <v>0</v>
      </c>
      <c r="G924" s="46">
        <v>0</v>
      </c>
      <c r="H924" s="47">
        <v>0</v>
      </c>
      <c r="I924" s="46">
        <v>0</v>
      </c>
      <c r="J924" s="47">
        <v>0</v>
      </c>
      <c r="K924" s="46">
        <v>0</v>
      </c>
      <c r="L924" s="47">
        <v>0</v>
      </c>
      <c r="M924" s="46">
        <v>0</v>
      </c>
      <c r="N924" s="47">
        <v>0.73216666666666674</v>
      </c>
      <c r="O924" s="46">
        <v>0.85866666666666658</v>
      </c>
      <c r="P924" s="47">
        <v>0.28450000000000009</v>
      </c>
      <c r="Q924" s="46">
        <v>8.7000000000000036E-2</v>
      </c>
      <c r="R924" s="47">
        <v>0.18983333333333349</v>
      </c>
      <c r="S924" s="46">
        <v>0.19949999999999993</v>
      </c>
      <c r="T924" s="47">
        <v>0.34866666666666674</v>
      </c>
      <c r="U924" s="46">
        <v>0</v>
      </c>
      <c r="V924" s="47">
        <v>0</v>
      </c>
      <c r="W924" s="46">
        <v>0</v>
      </c>
      <c r="X924" s="47">
        <v>0</v>
      </c>
      <c r="Y924" s="46">
        <v>0</v>
      </c>
      <c r="Z924" s="47">
        <v>0</v>
      </c>
      <c r="AA924" s="46">
        <v>0</v>
      </c>
      <c r="AB924" s="47">
        <v>0</v>
      </c>
      <c r="AC924" s="59"/>
      <c r="AD924" s="60">
        <f t="shared" si="34"/>
        <v>2.7003333333333335</v>
      </c>
      <c r="AE924" s="59"/>
    </row>
    <row r="925" spans="2:31" x14ac:dyDescent="0.3">
      <c r="B925" s="4" t="s">
        <v>35</v>
      </c>
      <c r="C925" s="4"/>
      <c r="D925" s="4"/>
      <c r="E925" s="46">
        <v>0</v>
      </c>
      <c r="F925" s="47">
        <v>0</v>
      </c>
      <c r="G925" s="46">
        <v>0</v>
      </c>
      <c r="H925" s="47">
        <v>0</v>
      </c>
      <c r="I925" s="46">
        <v>0</v>
      </c>
      <c r="J925" s="47">
        <v>0</v>
      </c>
      <c r="K925" s="46">
        <v>0</v>
      </c>
      <c r="L925" s="47">
        <v>0</v>
      </c>
      <c r="M925" s="46">
        <v>0</v>
      </c>
      <c r="N925" s="47">
        <v>1.8476666666666668</v>
      </c>
      <c r="O925" s="46">
        <v>5.8795000000000019</v>
      </c>
      <c r="P925" s="47">
        <v>3.9973333333333323</v>
      </c>
      <c r="Q925" s="46">
        <v>1.6588333333333332</v>
      </c>
      <c r="R925" s="47">
        <v>5.5166666666666662E-2</v>
      </c>
      <c r="S925" s="46">
        <v>0</v>
      </c>
      <c r="T925" s="47">
        <v>0.40049999999999997</v>
      </c>
      <c r="U925" s="46">
        <v>0</v>
      </c>
      <c r="V925" s="47">
        <v>0</v>
      </c>
      <c r="W925" s="46">
        <v>0</v>
      </c>
      <c r="X925" s="47">
        <v>0</v>
      </c>
      <c r="Y925" s="46">
        <v>0</v>
      </c>
      <c r="Z925" s="47">
        <v>0</v>
      </c>
      <c r="AA925" s="46">
        <v>0</v>
      </c>
      <c r="AB925" s="47">
        <v>0</v>
      </c>
      <c r="AC925" s="59"/>
      <c r="AD925" s="60">
        <f t="shared" si="34"/>
        <v>13.839</v>
      </c>
      <c r="AE925" s="59"/>
    </row>
    <row r="926" spans="2:31" x14ac:dyDescent="0.3">
      <c r="B926" s="4" t="s">
        <v>36</v>
      </c>
      <c r="C926" s="4"/>
      <c r="D926" s="4"/>
      <c r="E926" s="46">
        <v>0</v>
      </c>
      <c r="F926" s="47">
        <v>0</v>
      </c>
      <c r="G926" s="46">
        <v>0</v>
      </c>
      <c r="H926" s="47">
        <v>0</v>
      </c>
      <c r="I926" s="46">
        <v>0</v>
      </c>
      <c r="J926" s="47">
        <v>0</v>
      </c>
      <c r="K926" s="46">
        <v>0</v>
      </c>
      <c r="L926" s="47">
        <v>0</v>
      </c>
      <c r="M926" s="46">
        <v>0</v>
      </c>
      <c r="N926" s="47">
        <v>5.1986666666666661</v>
      </c>
      <c r="O926" s="46">
        <v>6.0758333333333336</v>
      </c>
      <c r="P926" s="47">
        <v>5.5871666666666666</v>
      </c>
      <c r="Q926" s="46">
        <v>0.91516666666666613</v>
      </c>
      <c r="R926" s="47">
        <v>0.26349999999999985</v>
      </c>
      <c r="S926" s="46">
        <v>0.24233333333333329</v>
      </c>
      <c r="T926" s="47">
        <v>0.73066666666666669</v>
      </c>
      <c r="U926" s="46">
        <v>0</v>
      </c>
      <c r="V926" s="47">
        <v>0</v>
      </c>
      <c r="W926" s="46">
        <v>0</v>
      </c>
      <c r="X926" s="47">
        <v>0</v>
      </c>
      <c r="Y926" s="46">
        <v>0</v>
      </c>
      <c r="Z926" s="47">
        <v>0</v>
      </c>
      <c r="AA926" s="46">
        <v>0</v>
      </c>
      <c r="AB926" s="47">
        <v>0</v>
      </c>
      <c r="AC926" s="59"/>
      <c r="AD926" s="60">
        <f t="shared" si="34"/>
        <v>19.013333333333335</v>
      </c>
      <c r="AE926" s="59"/>
    </row>
    <row r="927" spans="2:31" x14ac:dyDescent="0.3">
      <c r="B927" s="4" t="s">
        <v>108</v>
      </c>
      <c r="C927" s="4"/>
      <c r="D927" s="4"/>
      <c r="E927" s="46">
        <v>0</v>
      </c>
      <c r="F927" s="47">
        <v>0</v>
      </c>
      <c r="G927" s="46">
        <v>0</v>
      </c>
      <c r="H927" s="47">
        <v>0</v>
      </c>
      <c r="I927" s="46">
        <v>0</v>
      </c>
      <c r="J927" s="47">
        <v>0</v>
      </c>
      <c r="K927" s="46">
        <v>0</v>
      </c>
      <c r="L927" s="47">
        <v>0</v>
      </c>
      <c r="M927" s="46">
        <v>0</v>
      </c>
      <c r="N927" s="47">
        <v>9.0901666666666667</v>
      </c>
      <c r="O927" s="46">
        <v>11.120500000000003</v>
      </c>
      <c r="P927" s="47">
        <v>12.298333333333328</v>
      </c>
      <c r="Q927" s="46">
        <v>6.3553333333333306</v>
      </c>
      <c r="R927" s="47">
        <v>3.6690000000000009</v>
      </c>
      <c r="S927" s="46">
        <v>3.8345000000000016</v>
      </c>
      <c r="T927" s="47">
        <v>3.8018333333333336</v>
      </c>
      <c r="U927" s="46">
        <v>0</v>
      </c>
      <c r="V927" s="47">
        <v>0</v>
      </c>
      <c r="W927" s="46">
        <v>0</v>
      </c>
      <c r="X927" s="47">
        <v>0</v>
      </c>
      <c r="Y927" s="46">
        <v>0</v>
      </c>
      <c r="Z927" s="47">
        <v>0</v>
      </c>
      <c r="AA927" s="46">
        <v>0</v>
      </c>
      <c r="AB927" s="47">
        <v>0</v>
      </c>
      <c r="AC927" s="59"/>
      <c r="AD927" s="60">
        <f t="shared" si="34"/>
        <v>50.169666666666672</v>
      </c>
      <c r="AE927" s="59"/>
    </row>
    <row r="928" spans="2:31" x14ac:dyDescent="0.3">
      <c r="B928" s="4" t="s">
        <v>86</v>
      </c>
      <c r="C928" s="4"/>
      <c r="D928" s="4"/>
      <c r="E928" s="46">
        <v>0</v>
      </c>
      <c r="F928" s="47">
        <v>0</v>
      </c>
      <c r="G928" s="46">
        <v>0</v>
      </c>
      <c r="H928" s="47">
        <v>0</v>
      </c>
      <c r="I928" s="46">
        <v>0</v>
      </c>
      <c r="J928" s="47">
        <v>0</v>
      </c>
      <c r="K928" s="46">
        <v>0</v>
      </c>
      <c r="L928" s="47">
        <v>0</v>
      </c>
      <c r="M928" s="46">
        <v>0</v>
      </c>
      <c r="N928" s="47">
        <v>7.7329999999999979</v>
      </c>
      <c r="O928" s="46">
        <v>3.1431666666666667</v>
      </c>
      <c r="P928" s="47">
        <v>4.182833333333333</v>
      </c>
      <c r="Q928" s="46">
        <v>1.7396666666666676</v>
      </c>
      <c r="R928" s="47">
        <v>3.0885000000000002</v>
      </c>
      <c r="S928" s="46">
        <v>2.4038333333333335</v>
      </c>
      <c r="T928" s="47">
        <v>1.3779999999999999</v>
      </c>
      <c r="U928" s="46">
        <v>0</v>
      </c>
      <c r="V928" s="47">
        <v>0</v>
      </c>
      <c r="W928" s="46">
        <v>0</v>
      </c>
      <c r="X928" s="47">
        <v>0</v>
      </c>
      <c r="Y928" s="46">
        <v>0</v>
      </c>
      <c r="Z928" s="47">
        <v>0</v>
      </c>
      <c r="AA928" s="46">
        <v>0</v>
      </c>
      <c r="AB928" s="47">
        <v>0</v>
      </c>
      <c r="AC928" s="59"/>
      <c r="AD928" s="60">
        <f t="shared" si="34"/>
        <v>23.669</v>
      </c>
      <c r="AE928" s="59"/>
    </row>
    <row r="929" spans="2:31" x14ac:dyDescent="0.3">
      <c r="B929" s="4" t="s">
        <v>87</v>
      </c>
      <c r="C929" s="4"/>
      <c r="D929" s="4"/>
      <c r="E929" s="46">
        <v>0</v>
      </c>
      <c r="F929" s="47">
        <v>0</v>
      </c>
      <c r="G929" s="46">
        <v>0</v>
      </c>
      <c r="H929" s="47">
        <v>0</v>
      </c>
      <c r="I929" s="46">
        <v>0</v>
      </c>
      <c r="J929" s="47">
        <v>0</v>
      </c>
      <c r="K929" s="46">
        <v>0</v>
      </c>
      <c r="L929" s="47">
        <v>0</v>
      </c>
      <c r="M929" s="46">
        <v>0</v>
      </c>
      <c r="N929" s="47">
        <v>15.796666666666665</v>
      </c>
      <c r="O929" s="46">
        <v>21.521500000000003</v>
      </c>
      <c r="P929" s="47">
        <v>14.984833333333336</v>
      </c>
      <c r="Q929" s="46">
        <v>12.016166666666667</v>
      </c>
      <c r="R929" s="47">
        <v>5.59033333333333</v>
      </c>
      <c r="S929" s="46">
        <v>5.2118333333333329</v>
      </c>
      <c r="T929" s="47">
        <v>2.1234999999999995</v>
      </c>
      <c r="U929" s="46">
        <v>0</v>
      </c>
      <c r="V929" s="47">
        <v>0</v>
      </c>
      <c r="W929" s="46">
        <v>0</v>
      </c>
      <c r="X929" s="47">
        <v>0</v>
      </c>
      <c r="Y929" s="46">
        <v>0</v>
      </c>
      <c r="Z929" s="47">
        <v>0</v>
      </c>
      <c r="AA929" s="46">
        <v>0</v>
      </c>
      <c r="AB929" s="47">
        <v>0</v>
      </c>
      <c r="AC929" s="59"/>
      <c r="AD929" s="60">
        <f t="shared" si="34"/>
        <v>77.244833333333332</v>
      </c>
      <c r="AE929" s="59"/>
    </row>
    <row r="930" spans="2:31" x14ac:dyDescent="0.3">
      <c r="B930" s="4" t="s">
        <v>93</v>
      </c>
      <c r="C930" s="4"/>
      <c r="D930" s="4"/>
      <c r="E930" s="46">
        <v>0</v>
      </c>
      <c r="F930" s="47">
        <v>0</v>
      </c>
      <c r="G930" s="46">
        <v>0</v>
      </c>
      <c r="H930" s="47">
        <v>0</v>
      </c>
      <c r="I930" s="46">
        <v>0</v>
      </c>
      <c r="J930" s="47">
        <v>0</v>
      </c>
      <c r="K930" s="46">
        <v>0</v>
      </c>
      <c r="L930" s="47">
        <v>0</v>
      </c>
      <c r="M930" s="46">
        <v>0</v>
      </c>
      <c r="N930" s="47">
        <v>2.7193333333333327</v>
      </c>
      <c r="O930" s="46">
        <v>5.7765000000000004</v>
      </c>
      <c r="P930" s="47">
        <v>7.0814999999999975</v>
      </c>
      <c r="Q930" s="46">
        <v>1.0845</v>
      </c>
      <c r="R930" s="47">
        <v>0.81583333333333319</v>
      </c>
      <c r="S930" s="46">
        <v>1.6436666666666668</v>
      </c>
      <c r="T930" s="47">
        <v>2.0854999999999997</v>
      </c>
      <c r="U930" s="46">
        <v>0</v>
      </c>
      <c r="V930" s="47">
        <v>0</v>
      </c>
      <c r="W930" s="46">
        <v>0</v>
      </c>
      <c r="X930" s="47">
        <v>0</v>
      </c>
      <c r="Y930" s="46">
        <v>0</v>
      </c>
      <c r="Z930" s="47">
        <v>0</v>
      </c>
      <c r="AA930" s="46">
        <v>0</v>
      </c>
      <c r="AB930" s="47">
        <v>0</v>
      </c>
      <c r="AC930" s="59"/>
      <c r="AD930" s="60">
        <f t="shared" si="34"/>
        <v>21.206833333333332</v>
      </c>
      <c r="AE930" s="59"/>
    </row>
    <row r="931" spans="2:31" x14ac:dyDescent="0.3">
      <c r="B931" s="4" t="s">
        <v>99</v>
      </c>
      <c r="C931" s="4"/>
      <c r="D931" s="4"/>
      <c r="E931" s="46">
        <v>0</v>
      </c>
      <c r="F931" s="47">
        <v>0</v>
      </c>
      <c r="G931" s="46">
        <v>0</v>
      </c>
      <c r="H931" s="47">
        <v>0</v>
      </c>
      <c r="I931" s="46">
        <v>0</v>
      </c>
      <c r="J931" s="47">
        <v>0</v>
      </c>
      <c r="K931" s="46">
        <v>0</v>
      </c>
      <c r="L931" s="47">
        <v>0</v>
      </c>
      <c r="M931" s="46">
        <v>0</v>
      </c>
      <c r="N931" s="47">
        <v>4.5068333333333319</v>
      </c>
      <c r="O931" s="46">
        <v>3.7404999999999982</v>
      </c>
      <c r="P931" s="47">
        <v>1.1393333333333329</v>
      </c>
      <c r="Q931" s="46">
        <v>0</v>
      </c>
      <c r="R931" s="47">
        <v>0.4020000000000003</v>
      </c>
      <c r="S931" s="46">
        <v>1.9666666666666676E-2</v>
      </c>
      <c r="T931" s="47">
        <v>6.0999999999999985E-2</v>
      </c>
      <c r="U931" s="46">
        <v>0</v>
      </c>
      <c r="V931" s="47">
        <v>0</v>
      </c>
      <c r="W931" s="46">
        <v>0</v>
      </c>
      <c r="X931" s="47">
        <v>0</v>
      </c>
      <c r="Y931" s="46">
        <v>0</v>
      </c>
      <c r="Z931" s="47">
        <v>0</v>
      </c>
      <c r="AA931" s="46">
        <v>0</v>
      </c>
      <c r="AB931" s="47">
        <v>0</v>
      </c>
      <c r="AC931" s="59"/>
      <c r="AD931" s="60">
        <f t="shared" si="34"/>
        <v>9.86933333333333</v>
      </c>
      <c r="AE931" s="59"/>
    </row>
    <row r="932" spans="2:31" x14ac:dyDescent="0.3">
      <c r="B932" s="4" t="s">
        <v>100</v>
      </c>
      <c r="C932" s="4"/>
      <c r="D932" s="4"/>
      <c r="E932" s="46">
        <v>0</v>
      </c>
      <c r="F932" s="47">
        <v>0</v>
      </c>
      <c r="G932" s="46">
        <v>0</v>
      </c>
      <c r="H932" s="47">
        <v>0</v>
      </c>
      <c r="I932" s="46">
        <v>0</v>
      </c>
      <c r="J932" s="47">
        <v>0</v>
      </c>
      <c r="K932" s="46">
        <v>0</v>
      </c>
      <c r="L932" s="47">
        <v>0</v>
      </c>
      <c r="M932" s="46">
        <v>0</v>
      </c>
      <c r="N932" s="47">
        <v>5.7613333333333347</v>
      </c>
      <c r="O932" s="46">
        <v>5.3853333333333335</v>
      </c>
      <c r="P932" s="47">
        <v>5.3191666666666659</v>
      </c>
      <c r="Q932" s="46">
        <v>2.9879999999999991</v>
      </c>
      <c r="R932" s="47">
        <v>2.7073333333333323</v>
      </c>
      <c r="S932" s="46">
        <v>0.78716666666666657</v>
      </c>
      <c r="T932" s="47">
        <v>0.51700000000000002</v>
      </c>
      <c r="U932" s="46">
        <v>0</v>
      </c>
      <c r="V932" s="47">
        <v>0</v>
      </c>
      <c r="W932" s="46">
        <v>0</v>
      </c>
      <c r="X932" s="47">
        <v>0</v>
      </c>
      <c r="Y932" s="46">
        <v>0</v>
      </c>
      <c r="Z932" s="47">
        <v>0</v>
      </c>
      <c r="AA932" s="46">
        <v>0</v>
      </c>
      <c r="AB932" s="47">
        <v>0</v>
      </c>
      <c r="AC932" s="59"/>
      <c r="AD932" s="60">
        <f t="shared" si="34"/>
        <v>23.465333333333334</v>
      </c>
      <c r="AE932" s="59"/>
    </row>
    <row r="933" spans="2:31" x14ac:dyDescent="0.3">
      <c r="B933" s="4" t="s">
        <v>101</v>
      </c>
      <c r="C933" s="4"/>
      <c r="D933" s="4"/>
      <c r="E933" s="46">
        <v>0</v>
      </c>
      <c r="F933" s="47">
        <v>0</v>
      </c>
      <c r="G933" s="46">
        <v>0</v>
      </c>
      <c r="H933" s="47">
        <v>0</v>
      </c>
      <c r="I933" s="46">
        <v>0</v>
      </c>
      <c r="J933" s="47">
        <v>0</v>
      </c>
      <c r="K933" s="46">
        <v>0</v>
      </c>
      <c r="L933" s="47">
        <v>0</v>
      </c>
      <c r="M933" s="46">
        <v>0</v>
      </c>
      <c r="N933" s="47">
        <v>7.5599999999999925</v>
      </c>
      <c r="O933" s="46">
        <v>14</v>
      </c>
      <c r="P933" s="47">
        <v>16.5</v>
      </c>
      <c r="Q933" s="46">
        <v>24.59999999999998</v>
      </c>
      <c r="R933" s="47">
        <v>62.6486666666666</v>
      </c>
      <c r="S933" s="46">
        <v>132.06933333333333</v>
      </c>
      <c r="T933" s="47">
        <v>136.94</v>
      </c>
      <c r="U933" s="46">
        <v>51.222833333333334</v>
      </c>
      <c r="V933" s="47">
        <v>26.12866666666666</v>
      </c>
      <c r="W933" s="46">
        <v>6.1325999999999929</v>
      </c>
      <c r="X933" s="47">
        <v>0</v>
      </c>
      <c r="Y933" s="46">
        <v>0</v>
      </c>
      <c r="Z933" s="47">
        <v>0</v>
      </c>
      <c r="AA933" s="46">
        <v>0</v>
      </c>
      <c r="AB933" s="47">
        <v>0</v>
      </c>
      <c r="AC933" s="59"/>
      <c r="AD933" s="60">
        <f t="shared" si="34"/>
        <v>477.80209999999988</v>
      </c>
      <c r="AE933" s="59"/>
    </row>
    <row r="934" spans="2:31" x14ac:dyDescent="0.3">
      <c r="B934" s="4" t="s">
        <v>102</v>
      </c>
      <c r="C934" s="4"/>
      <c r="D934" s="4"/>
      <c r="E934" s="46">
        <v>0</v>
      </c>
      <c r="F934" s="47">
        <v>0</v>
      </c>
      <c r="G934" s="46">
        <v>0</v>
      </c>
      <c r="H934" s="47">
        <v>0</v>
      </c>
      <c r="I934" s="46">
        <v>0</v>
      </c>
      <c r="J934" s="47">
        <v>0</v>
      </c>
      <c r="K934" s="46">
        <v>0</v>
      </c>
      <c r="L934" s="47">
        <v>0</v>
      </c>
      <c r="M934" s="46">
        <v>0</v>
      </c>
      <c r="N934" s="47">
        <v>2.9021666666666657</v>
      </c>
      <c r="O934" s="46">
        <v>7.6333333333333003E-2</v>
      </c>
      <c r="P934" s="47">
        <v>1.5783333333333336</v>
      </c>
      <c r="Q934" s="46">
        <v>0.72666666666666635</v>
      </c>
      <c r="R934" s="47">
        <v>0</v>
      </c>
      <c r="S934" s="46">
        <v>0.3236666666666666</v>
      </c>
      <c r="T934" s="47">
        <v>0.24266666666666661</v>
      </c>
      <c r="U934" s="46">
        <v>0</v>
      </c>
      <c r="V934" s="47">
        <v>0</v>
      </c>
      <c r="W934" s="46">
        <v>0</v>
      </c>
      <c r="X934" s="47">
        <v>0</v>
      </c>
      <c r="Y934" s="46">
        <v>0</v>
      </c>
      <c r="Z934" s="47">
        <v>0</v>
      </c>
      <c r="AA934" s="46">
        <v>0</v>
      </c>
      <c r="AB934" s="47">
        <v>0</v>
      </c>
      <c r="AC934" s="59"/>
      <c r="AD934" s="60">
        <f t="shared" si="34"/>
        <v>5.8498333333333319</v>
      </c>
      <c r="AE934" s="59"/>
    </row>
    <row r="935" spans="2:31" x14ac:dyDescent="0.3">
      <c r="B935" s="4" t="s">
        <v>109</v>
      </c>
      <c r="C935" s="4"/>
      <c r="D935" s="4"/>
      <c r="E935" s="46">
        <v>0</v>
      </c>
      <c r="F935" s="47">
        <v>0</v>
      </c>
      <c r="G935" s="46">
        <v>0</v>
      </c>
      <c r="H935" s="47">
        <v>0</v>
      </c>
      <c r="I935" s="46">
        <v>0</v>
      </c>
      <c r="J935" s="47">
        <v>0</v>
      </c>
      <c r="K935" s="46">
        <v>0</v>
      </c>
      <c r="L935" s="47">
        <v>0</v>
      </c>
      <c r="M935" s="46">
        <v>0</v>
      </c>
      <c r="N935" s="47">
        <v>4.0598333333333292</v>
      </c>
      <c r="O935" s="46">
        <v>3.7254999999999994</v>
      </c>
      <c r="P935" s="47">
        <v>2.128833333333334</v>
      </c>
      <c r="Q935" s="46">
        <v>2.6080000000000001</v>
      </c>
      <c r="R935" s="47">
        <v>8.6999999999999869E-2</v>
      </c>
      <c r="S935" s="46">
        <v>0.68399999999999905</v>
      </c>
      <c r="T935" s="47">
        <v>1.6596666666666664</v>
      </c>
      <c r="U935" s="46">
        <v>0</v>
      </c>
      <c r="V935" s="47">
        <v>0</v>
      </c>
      <c r="W935" s="46">
        <v>0</v>
      </c>
      <c r="X935" s="47">
        <v>0</v>
      </c>
      <c r="Y935" s="46">
        <v>0</v>
      </c>
      <c r="Z935" s="47">
        <v>0</v>
      </c>
      <c r="AA935" s="46">
        <v>0</v>
      </c>
      <c r="AB935" s="47">
        <v>0</v>
      </c>
      <c r="AC935" s="59"/>
      <c r="AD935" s="60">
        <f t="shared" si="34"/>
        <v>14.952833333333329</v>
      </c>
      <c r="AE935" s="59"/>
    </row>
    <row r="936" spans="2:31" x14ac:dyDescent="0.3">
      <c r="B936" s="4" t="s">
        <v>115</v>
      </c>
      <c r="C936" s="4"/>
      <c r="D936" s="4"/>
      <c r="E936" s="46">
        <v>0</v>
      </c>
      <c r="F936" s="47">
        <v>0</v>
      </c>
      <c r="G936" s="46">
        <v>0</v>
      </c>
      <c r="H936" s="47">
        <v>0</v>
      </c>
      <c r="I936" s="46">
        <v>0</v>
      </c>
      <c r="J936" s="47">
        <v>0</v>
      </c>
      <c r="K936" s="46">
        <v>0</v>
      </c>
      <c r="L936" s="47">
        <v>0</v>
      </c>
      <c r="M936" s="46">
        <v>0</v>
      </c>
      <c r="N936" s="47">
        <v>2.3718333333333339</v>
      </c>
      <c r="O936" s="46">
        <v>5.0090000000000003</v>
      </c>
      <c r="P936" s="47">
        <v>4.2116666666666669</v>
      </c>
      <c r="Q936" s="46">
        <v>3.5743333333333358</v>
      </c>
      <c r="R936" s="47">
        <v>2.4701666666666666</v>
      </c>
      <c r="S936" s="46">
        <v>1.5736666666666672</v>
      </c>
      <c r="T936" s="47">
        <v>1.3199999999999998</v>
      </c>
      <c r="U936" s="46">
        <v>4.9999999999999966E-3</v>
      </c>
      <c r="V936" s="47">
        <v>0</v>
      </c>
      <c r="W936" s="46">
        <v>0</v>
      </c>
      <c r="X936" s="47">
        <v>0</v>
      </c>
      <c r="Y936" s="46">
        <v>0</v>
      </c>
      <c r="Z936" s="47">
        <v>0</v>
      </c>
      <c r="AA936" s="46">
        <v>0</v>
      </c>
      <c r="AB936" s="47">
        <v>0</v>
      </c>
      <c r="AC936" s="59"/>
      <c r="AD936" s="60">
        <f t="shared" si="34"/>
        <v>20.535666666666671</v>
      </c>
      <c r="AE936" s="59"/>
    </row>
    <row r="937" spans="2:31" x14ac:dyDescent="0.3">
      <c r="B937" s="4" t="s">
        <v>122</v>
      </c>
      <c r="C937" s="4"/>
      <c r="D937" s="4"/>
      <c r="E937" s="46">
        <v>0</v>
      </c>
      <c r="F937" s="47">
        <v>0</v>
      </c>
      <c r="G937" s="46">
        <v>0</v>
      </c>
      <c r="H937" s="47">
        <v>0</v>
      </c>
      <c r="I937" s="46">
        <v>0</v>
      </c>
      <c r="J937" s="47">
        <v>0</v>
      </c>
      <c r="K937" s="46">
        <v>0</v>
      </c>
      <c r="L937" s="47">
        <v>0</v>
      </c>
      <c r="M937" s="46">
        <v>0</v>
      </c>
      <c r="N937" s="47">
        <v>7.7106666666666692</v>
      </c>
      <c r="O937" s="46">
        <v>8.5488333333333344</v>
      </c>
      <c r="P937" s="47">
        <v>1.6175000000000006</v>
      </c>
      <c r="Q937" s="46">
        <v>2.479666666666668</v>
      </c>
      <c r="R937" s="47">
        <v>0.24600000000000008</v>
      </c>
      <c r="S937" s="46">
        <v>1.5809999999999997</v>
      </c>
      <c r="T937" s="47">
        <v>1.4854999999999998</v>
      </c>
      <c r="U937" s="46">
        <v>0</v>
      </c>
      <c r="V937" s="47">
        <v>0</v>
      </c>
      <c r="W937" s="46">
        <v>0</v>
      </c>
      <c r="X937" s="47">
        <v>0</v>
      </c>
      <c r="Y937" s="46">
        <v>0</v>
      </c>
      <c r="Z937" s="47">
        <v>0</v>
      </c>
      <c r="AA937" s="46">
        <v>0</v>
      </c>
      <c r="AB937" s="47">
        <v>0</v>
      </c>
      <c r="AC937" s="59"/>
      <c r="AD937" s="60">
        <f t="shared" si="34"/>
        <v>23.669166666666666</v>
      </c>
      <c r="AE937" s="59"/>
    </row>
    <row r="938" spans="2:31" x14ac:dyDescent="0.3">
      <c r="B938" s="12" t="s">
        <v>2</v>
      </c>
      <c r="C938" s="12"/>
      <c r="D938" s="12"/>
      <c r="E938" s="13">
        <f>SUM(E892:E937)</f>
        <v>0</v>
      </c>
      <c r="F938" s="13">
        <f t="shared" ref="F938:AB938" si="35">SUM(F892:F937)</f>
        <v>0</v>
      </c>
      <c r="G938" s="13">
        <f t="shared" si="35"/>
        <v>0</v>
      </c>
      <c r="H938" s="13">
        <f t="shared" si="35"/>
        <v>0</v>
      </c>
      <c r="I938" s="13">
        <f t="shared" si="35"/>
        <v>0</v>
      </c>
      <c r="J938" s="13">
        <f t="shared" si="35"/>
        <v>0</v>
      </c>
      <c r="K938" s="13">
        <f t="shared" si="35"/>
        <v>0</v>
      </c>
      <c r="L938" s="13">
        <f t="shared" si="35"/>
        <v>0</v>
      </c>
      <c r="M938" s="13">
        <f t="shared" si="35"/>
        <v>0</v>
      </c>
      <c r="N938" s="13">
        <f t="shared" si="35"/>
        <v>225.50440000000006</v>
      </c>
      <c r="O938" s="13">
        <f t="shared" si="35"/>
        <v>254.92240000000004</v>
      </c>
      <c r="P938" s="13">
        <f t="shared" si="35"/>
        <v>225.20766666666668</v>
      </c>
      <c r="Q938" s="13">
        <f t="shared" si="35"/>
        <v>224.56324999999998</v>
      </c>
      <c r="R938" s="13">
        <f t="shared" si="35"/>
        <v>357.8839999999999</v>
      </c>
      <c r="S938" s="13">
        <f t="shared" si="35"/>
        <v>575.12383333333321</v>
      </c>
      <c r="T938" s="13">
        <f t="shared" si="35"/>
        <v>534.33129999999994</v>
      </c>
      <c r="U938" s="13">
        <f t="shared" si="35"/>
        <v>202.77466666666669</v>
      </c>
      <c r="V938" s="13">
        <f t="shared" si="35"/>
        <v>124.18714499999999</v>
      </c>
      <c r="W938" s="13">
        <f t="shared" si="35"/>
        <v>33.937438333333333</v>
      </c>
      <c r="X938" s="13">
        <f t="shared" si="35"/>
        <v>0</v>
      </c>
      <c r="Y938" s="13">
        <f t="shared" si="35"/>
        <v>0</v>
      </c>
      <c r="Z938" s="13">
        <f t="shared" si="35"/>
        <v>0</v>
      </c>
      <c r="AA938" s="13">
        <f t="shared" si="35"/>
        <v>0</v>
      </c>
      <c r="AB938" s="13">
        <f t="shared" si="35"/>
        <v>0</v>
      </c>
      <c r="AC938" s="97">
        <f>SUM(AC892:AE937)</f>
        <v>2758.4360999999999</v>
      </c>
      <c r="AD938" s="97"/>
      <c r="AE938" s="97"/>
    </row>
    <row r="941" spans="2:31" x14ac:dyDescent="0.3">
      <c r="B941" s="8">
        <f>'Resumen-Mensual'!$W$22</f>
        <v>45370</v>
      </c>
    </row>
    <row r="942" spans="2:31" x14ac:dyDescent="0.3">
      <c r="B942" s="8"/>
    </row>
    <row r="943" spans="2:31" x14ac:dyDescent="0.3">
      <c r="B943" s="9" t="s">
        <v>81</v>
      </c>
      <c r="C943" s="10"/>
      <c r="D943" s="10"/>
      <c r="E943" s="11">
        <v>1</v>
      </c>
      <c r="F943" s="11">
        <v>2</v>
      </c>
      <c r="G943" s="11">
        <v>3</v>
      </c>
      <c r="H943" s="11">
        <v>4</v>
      </c>
      <c r="I943" s="11">
        <v>5</v>
      </c>
      <c r="J943" s="11">
        <v>6</v>
      </c>
      <c r="K943" s="11">
        <v>7</v>
      </c>
      <c r="L943" s="11">
        <v>8</v>
      </c>
      <c r="M943" s="11">
        <v>9</v>
      </c>
      <c r="N943" s="11">
        <v>10</v>
      </c>
      <c r="O943" s="11">
        <v>11</v>
      </c>
      <c r="P943" s="11">
        <v>12</v>
      </c>
      <c r="Q943" s="11">
        <v>13</v>
      </c>
      <c r="R943" s="11">
        <v>14</v>
      </c>
      <c r="S943" s="11">
        <v>15</v>
      </c>
      <c r="T943" s="11">
        <v>16</v>
      </c>
      <c r="U943" s="11">
        <v>17</v>
      </c>
      <c r="V943" s="11">
        <v>18</v>
      </c>
      <c r="W943" s="11">
        <v>19</v>
      </c>
      <c r="X943" s="11">
        <v>20</v>
      </c>
      <c r="Y943" s="11">
        <v>21</v>
      </c>
      <c r="Z943" s="11">
        <v>22</v>
      </c>
      <c r="AA943" s="11">
        <v>23</v>
      </c>
      <c r="AB943" s="11">
        <v>24</v>
      </c>
      <c r="AC943" s="88" t="s">
        <v>2</v>
      </c>
      <c r="AD943" s="88"/>
      <c r="AE943" s="88"/>
    </row>
    <row r="944" spans="2:31" x14ac:dyDescent="0.3">
      <c r="B944" s="14" t="s">
        <v>4</v>
      </c>
      <c r="C944" s="50"/>
      <c r="D944" s="50"/>
      <c r="E944" s="46">
        <v>0</v>
      </c>
      <c r="F944" s="47">
        <v>0</v>
      </c>
      <c r="G944" s="46">
        <v>0</v>
      </c>
      <c r="H944" s="47">
        <v>0</v>
      </c>
      <c r="I944" s="46">
        <v>0</v>
      </c>
      <c r="J944" s="47">
        <v>0</v>
      </c>
      <c r="K944" s="46">
        <v>0</v>
      </c>
      <c r="L944" s="47">
        <v>0</v>
      </c>
      <c r="M944" s="46">
        <v>0</v>
      </c>
      <c r="N944" s="47">
        <v>0</v>
      </c>
      <c r="O944" s="46">
        <v>0</v>
      </c>
      <c r="P944" s="47">
        <v>2.0220000000000002</v>
      </c>
      <c r="Q944" s="46">
        <v>6.5364999999999993</v>
      </c>
      <c r="R944" s="47">
        <v>0.65866666666666651</v>
      </c>
      <c r="S944" s="46">
        <v>0</v>
      </c>
      <c r="T944" s="47">
        <v>0</v>
      </c>
      <c r="U944" s="46">
        <v>0</v>
      </c>
      <c r="V944" s="47">
        <v>0</v>
      </c>
      <c r="W944" s="46">
        <v>0</v>
      </c>
      <c r="X944" s="47">
        <v>0</v>
      </c>
      <c r="Y944" s="46">
        <v>0</v>
      </c>
      <c r="Z944" s="47">
        <v>0</v>
      </c>
      <c r="AA944" s="46">
        <v>0</v>
      </c>
      <c r="AB944" s="47">
        <v>0</v>
      </c>
      <c r="AC944" s="61"/>
      <c r="AD944" s="62">
        <f>SUM(E944:AB944)</f>
        <v>9.2171666666666656</v>
      </c>
      <c r="AE944" s="61"/>
    </row>
    <row r="945" spans="2:31" x14ac:dyDescent="0.3">
      <c r="B945" s="14" t="s">
        <v>5</v>
      </c>
      <c r="C945" s="14"/>
      <c r="D945" s="14"/>
      <c r="E945" s="46">
        <v>0</v>
      </c>
      <c r="F945" s="47">
        <v>0</v>
      </c>
      <c r="G945" s="46">
        <v>0</v>
      </c>
      <c r="H945" s="47">
        <v>0</v>
      </c>
      <c r="I945" s="46">
        <v>0</v>
      </c>
      <c r="J945" s="47">
        <v>0</v>
      </c>
      <c r="K945" s="46">
        <v>0</v>
      </c>
      <c r="L945" s="47">
        <v>0</v>
      </c>
      <c r="M945" s="46">
        <v>0</v>
      </c>
      <c r="N945" s="47">
        <v>0</v>
      </c>
      <c r="O945" s="46">
        <v>0</v>
      </c>
      <c r="P945" s="47">
        <v>4.5183333333333335</v>
      </c>
      <c r="Q945" s="46">
        <v>20.960333333333331</v>
      </c>
      <c r="R945" s="47">
        <v>44.867666666666665</v>
      </c>
      <c r="S945" s="46">
        <v>66.658166666666716</v>
      </c>
      <c r="T945" s="47">
        <v>68.392333333333397</v>
      </c>
      <c r="U945" s="46">
        <v>20.441333333333329</v>
      </c>
      <c r="V945" s="47">
        <v>1.7403166666666627</v>
      </c>
      <c r="W945" s="46">
        <v>3.4936750000000014</v>
      </c>
      <c r="X945" s="47">
        <v>0</v>
      </c>
      <c r="Y945" s="46">
        <v>0</v>
      </c>
      <c r="Z945" s="47">
        <v>0</v>
      </c>
      <c r="AA945" s="46">
        <v>0</v>
      </c>
      <c r="AB945" s="47">
        <v>0</v>
      </c>
      <c r="AC945" s="59"/>
      <c r="AD945" s="60">
        <f>SUM(E945:AB945)</f>
        <v>231.07215833333345</v>
      </c>
      <c r="AE945" s="59"/>
    </row>
    <row r="946" spans="2:31" x14ac:dyDescent="0.3">
      <c r="B946" s="14" t="s">
        <v>6</v>
      </c>
      <c r="C946" s="14"/>
      <c r="D946" s="14"/>
      <c r="E946" s="46">
        <v>0</v>
      </c>
      <c r="F946" s="47">
        <v>0</v>
      </c>
      <c r="G946" s="46">
        <v>0</v>
      </c>
      <c r="H946" s="47">
        <v>0</v>
      </c>
      <c r="I946" s="46">
        <v>0</v>
      </c>
      <c r="J946" s="47">
        <v>0</v>
      </c>
      <c r="K946" s="46">
        <v>0</v>
      </c>
      <c r="L946" s="47">
        <v>0</v>
      </c>
      <c r="M946" s="46">
        <v>0</v>
      </c>
      <c r="N946" s="47">
        <v>0</v>
      </c>
      <c r="O946" s="46">
        <v>0</v>
      </c>
      <c r="P946" s="47">
        <v>6.695283333333335</v>
      </c>
      <c r="Q946" s="46">
        <v>19.833833333333317</v>
      </c>
      <c r="R946" s="47">
        <v>42.053666666666622</v>
      </c>
      <c r="S946" s="46">
        <v>58.096999999999966</v>
      </c>
      <c r="T946" s="47">
        <v>62.655000000000079</v>
      </c>
      <c r="U946" s="46">
        <v>32.365333333333311</v>
      </c>
      <c r="V946" s="47">
        <v>24.309299999999975</v>
      </c>
      <c r="W946" s="46">
        <v>20.240566666666655</v>
      </c>
      <c r="X946" s="47">
        <v>0</v>
      </c>
      <c r="Y946" s="46">
        <v>0</v>
      </c>
      <c r="Z946" s="47">
        <v>0</v>
      </c>
      <c r="AA946" s="46">
        <v>0</v>
      </c>
      <c r="AB946" s="47">
        <v>0</v>
      </c>
      <c r="AC946" s="59"/>
      <c r="AD946" s="60">
        <f t="shared" ref="AD946:AD989" si="36">SUM(E946:AB946)</f>
        <v>266.24998333333326</v>
      </c>
      <c r="AE946" s="59"/>
    </row>
    <row r="947" spans="2:31" x14ac:dyDescent="0.3">
      <c r="B947" s="14" t="s">
        <v>106</v>
      </c>
      <c r="C947" s="14"/>
      <c r="D947" s="14"/>
      <c r="E947" s="46">
        <v>0</v>
      </c>
      <c r="F947" s="47">
        <v>0</v>
      </c>
      <c r="G947" s="46">
        <v>0</v>
      </c>
      <c r="H947" s="47">
        <v>0</v>
      </c>
      <c r="I947" s="46">
        <v>0</v>
      </c>
      <c r="J947" s="47">
        <v>0</v>
      </c>
      <c r="K947" s="46">
        <v>0</v>
      </c>
      <c r="L947" s="47">
        <v>0</v>
      </c>
      <c r="M947" s="46">
        <v>0</v>
      </c>
      <c r="N947" s="47">
        <v>0</v>
      </c>
      <c r="O947" s="46">
        <v>0</v>
      </c>
      <c r="P947" s="47">
        <v>1.0679500000000002</v>
      </c>
      <c r="Q947" s="46">
        <v>9.4826666666666632</v>
      </c>
      <c r="R947" s="47">
        <v>48.204333333333366</v>
      </c>
      <c r="S947" s="46">
        <v>99.198333333333338</v>
      </c>
      <c r="T947" s="47">
        <v>103.64233333333337</v>
      </c>
      <c r="U947" s="46">
        <v>50.868666666666662</v>
      </c>
      <c r="V947" s="47">
        <v>11.606299999999994</v>
      </c>
      <c r="W947" s="46">
        <v>34.58505499999999</v>
      </c>
      <c r="X947" s="47">
        <v>0</v>
      </c>
      <c r="Y947" s="46">
        <v>0</v>
      </c>
      <c r="Z947" s="47">
        <v>0</v>
      </c>
      <c r="AA947" s="46">
        <v>0</v>
      </c>
      <c r="AB947" s="47">
        <v>0</v>
      </c>
      <c r="AC947" s="59"/>
      <c r="AD947" s="60">
        <f t="shared" si="36"/>
        <v>358.6556383333334</v>
      </c>
      <c r="AE947" s="59"/>
    </row>
    <row r="948" spans="2:31" x14ac:dyDescent="0.3">
      <c r="B948" s="14" t="s">
        <v>7</v>
      </c>
      <c r="C948" s="14"/>
      <c r="D948" s="14"/>
      <c r="E948" s="46">
        <v>0</v>
      </c>
      <c r="F948" s="47">
        <v>0</v>
      </c>
      <c r="G948" s="46">
        <v>0</v>
      </c>
      <c r="H948" s="47">
        <v>0</v>
      </c>
      <c r="I948" s="46">
        <v>0</v>
      </c>
      <c r="J948" s="47">
        <v>0</v>
      </c>
      <c r="K948" s="46">
        <v>0</v>
      </c>
      <c r="L948" s="47">
        <v>0</v>
      </c>
      <c r="M948" s="46">
        <v>0</v>
      </c>
      <c r="N948" s="47">
        <v>0</v>
      </c>
      <c r="O948" s="46">
        <v>0</v>
      </c>
      <c r="P948" s="47">
        <v>6.6456833333333334</v>
      </c>
      <c r="Q948" s="46">
        <v>30.14983333333333</v>
      </c>
      <c r="R948" s="47">
        <v>70.504999999999967</v>
      </c>
      <c r="S948" s="46">
        <v>106.58749999999996</v>
      </c>
      <c r="T948" s="47">
        <v>109.70766666666664</v>
      </c>
      <c r="U948" s="46">
        <v>51.258500000000005</v>
      </c>
      <c r="V948" s="47">
        <v>38.419033333333346</v>
      </c>
      <c r="W948" s="46">
        <v>26.892292500000011</v>
      </c>
      <c r="X948" s="47">
        <v>0</v>
      </c>
      <c r="Y948" s="46">
        <v>0</v>
      </c>
      <c r="Z948" s="47">
        <v>0</v>
      </c>
      <c r="AA948" s="46">
        <v>0</v>
      </c>
      <c r="AB948" s="47">
        <v>0</v>
      </c>
      <c r="AC948" s="59"/>
      <c r="AD948" s="60">
        <f t="shared" si="36"/>
        <v>440.1655091666666</v>
      </c>
      <c r="AE948" s="59"/>
    </row>
    <row r="949" spans="2:31" x14ac:dyDescent="0.3">
      <c r="B949" s="14" t="s">
        <v>8</v>
      </c>
      <c r="C949" s="14"/>
      <c r="D949" s="14"/>
      <c r="E949" s="46">
        <v>0</v>
      </c>
      <c r="F949" s="47">
        <v>0</v>
      </c>
      <c r="G949" s="46">
        <v>0</v>
      </c>
      <c r="H949" s="47">
        <v>0</v>
      </c>
      <c r="I949" s="46">
        <v>0</v>
      </c>
      <c r="J949" s="47">
        <v>0</v>
      </c>
      <c r="K949" s="46">
        <v>0</v>
      </c>
      <c r="L949" s="47">
        <v>0</v>
      </c>
      <c r="M949" s="46">
        <v>0</v>
      </c>
      <c r="N949" s="47">
        <v>0</v>
      </c>
      <c r="O949" s="46">
        <v>0</v>
      </c>
      <c r="P949" s="47">
        <v>0</v>
      </c>
      <c r="Q949" s="46">
        <v>0</v>
      </c>
      <c r="R949" s="47">
        <v>1.6525333333333341</v>
      </c>
      <c r="S949" s="46">
        <v>8.5617999999999981</v>
      </c>
      <c r="T949" s="47">
        <v>18.369333333333326</v>
      </c>
      <c r="U949" s="46">
        <v>3.1451666666666673</v>
      </c>
      <c r="V949" s="47">
        <v>2.844366666666668</v>
      </c>
      <c r="W949" s="46">
        <v>3.1679166666666522E-2</v>
      </c>
      <c r="X949" s="47">
        <v>0</v>
      </c>
      <c r="Y949" s="46">
        <v>0</v>
      </c>
      <c r="Z949" s="47">
        <v>0</v>
      </c>
      <c r="AA949" s="46">
        <v>0</v>
      </c>
      <c r="AB949" s="47">
        <v>0</v>
      </c>
      <c r="AC949" s="59"/>
      <c r="AD949" s="60">
        <f t="shared" si="36"/>
        <v>34.604879166666656</v>
      </c>
      <c r="AE949" s="59"/>
    </row>
    <row r="950" spans="2:31" x14ac:dyDescent="0.3">
      <c r="B950" s="14" t="s">
        <v>9</v>
      </c>
      <c r="C950" s="14"/>
      <c r="D950" s="14"/>
      <c r="E950" s="46">
        <v>0</v>
      </c>
      <c r="F950" s="47">
        <v>0</v>
      </c>
      <c r="G950" s="46">
        <v>0</v>
      </c>
      <c r="H950" s="47">
        <v>0</v>
      </c>
      <c r="I950" s="46">
        <v>0</v>
      </c>
      <c r="J950" s="47">
        <v>0</v>
      </c>
      <c r="K950" s="46">
        <v>0</v>
      </c>
      <c r="L950" s="47">
        <v>0</v>
      </c>
      <c r="M950" s="46">
        <v>0</v>
      </c>
      <c r="N950" s="47">
        <v>0</v>
      </c>
      <c r="O950" s="46">
        <v>0</v>
      </c>
      <c r="P950" s="47">
        <v>23.300383333333329</v>
      </c>
      <c r="Q950" s="46">
        <v>33.514166666666696</v>
      </c>
      <c r="R950" s="47">
        <v>31.318999999999974</v>
      </c>
      <c r="S950" s="46">
        <v>25.015000000000025</v>
      </c>
      <c r="T950" s="47">
        <v>18.318166666666666</v>
      </c>
      <c r="U950" s="46">
        <v>13.09</v>
      </c>
      <c r="V950" s="47">
        <v>11.760033333333336</v>
      </c>
      <c r="W950" s="46">
        <v>10.051916666666664</v>
      </c>
      <c r="X950" s="47">
        <v>0</v>
      </c>
      <c r="Y950" s="46">
        <v>0</v>
      </c>
      <c r="Z950" s="47">
        <v>0</v>
      </c>
      <c r="AA950" s="46">
        <v>0</v>
      </c>
      <c r="AB950" s="47">
        <v>0</v>
      </c>
      <c r="AC950" s="59"/>
      <c r="AD950" s="60">
        <f t="shared" si="36"/>
        <v>166.36866666666668</v>
      </c>
      <c r="AE950" s="59"/>
    </row>
    <row r="951" spans="2:31" x14ac:dyDescent="0.3">
      <c r="B951" s="14" t="s">
        <v>10</v>
      </c>
      <c r="C951" s="14"/>
      <c r="D951" s="14"/>
      <c r="E951" s="46">
        <v>0</v>
      </c>
      <c r="F951" s="47">
        <v>0</v>
      </c>
      <c r="G951" s="46">
        <v>0</v>
      </c>
      <c r="H951" s="47">
        <v>0</v>
      </c>
      <c r="I951" s="46">
        <v>0</v>
      </c>
      <c r="J951" s="47">
        <v>0</v>
      </c>
      <c r="K951" s="46">
        <v>0</v>
      </c>
      <c r="L951" s="47">
        <v>0</v>
      </c>
      <c r="M951" s="46">
        <v>0</v>
      </c>
      <c r="N951" s="47">
        <v>0</v>
      </c>
      <c r="O951" s="46">
        <v>0</v>
      </c>
      <c r="P951" s="47">
        <v>28.913716666666666</v>
      </c>
      <c r="Q951" s="46">
        <v>35.101333333333336</v>
      </c>
      <c r="R951" s="47">
        <v>31.399833333333337</v>
      </c>
      <c r="S951" s="46">
        <v>16.562666666666669</v>
      </c>
      <c r="T951" s="47">
        <v>18.244666666666667</v>
      </c>
      <c r="U951" s="46">
        <v>21.665500000000002</v>
      </c>
      <c r="V951" s="47">
        <v>18.65476666666666</v>
      </c>
      <c r="W951" s="46">
        <v>13.328250000000002</v>
      </c>
      <c r="X951" s="47">
        <v>0</v>
      </c>
      <c r="Y951" s="46">
        <v>0</v>
      </c>
      <c r="Z951" s="47">
        <v>0</v>
      </c>
      <c r="AA951" s="46">
        <v>0</v>
      </c>
      <c r="AB951" s="47">
        <v>0</v>
      </c>
      <c r="AC951" s="59"/>
      <c r="AD951" s="60">
        <f t="shared" si="36"/>
        <v>183.87073333333333</v>
      </c>
      <c r="AE951" s="59"/>
    </row>
    <row r="952" spans="2:31" x14ac:dyDescent="0.3">
      <c r="B952" s="14" t="s">
        <v>11</v>
      </c>
      <c r="C952" s="14"/>
      <c r="D952" s="14"/>
      <c r="E952" s="46">
        <v>0</v>
      </c>
      <c r="F952" s="47">
        <v>0</v>
      </c>
      <c r="G952" s="46">
        <v>0</v>
      </c>
      <c r="H952" s="47">
        <v>0</v>
      </c>
      <c r="I952" s="46">
        <v>0</v>
      </c>
      <c r="J952" s="47">
        <v>0</v>
      </c>
      <c r="K952" s="46">
        <v>0</v>
      </c>
      <c r="L952" s="47">
        <v>0</v>
      </c>
      <c r="M952" s="46">
        <v>0</v>
      </c>
      <c r="N952" s="47">
        <v>0</v>
      </c>
      <c r="O952" s="46">
        <v>0</v>
      </c>
      <c r="P952" s="47">
        <v>36.554816666666667</v>
      </c>
      <c r="Q952" s="46">
        <v>55.322166666666682</v>
      </c>
      <c r="R952" s="47">
        <v>52.737666666666676</v>
      </c>
      <c r="S952" s="46">
        <v>49.091166666666602</v>
      </c>
      <c r="T952" s="47">
        <v>45.542500000000004</v>
      </c>
      <c r="U952" s="46">
        <v>40.063499999999983</v>
      </c>
      <c r="V952" s="47">
        <v>30.474133333333349</v>
      </c>
      <c r="W952" s="46">
        <v>20.256249999999987</v>
      </c>
      <c r="X952" s="47">
        <v>0</v>
      </c>
      <c r="Y952" s="46">
        <v>0</v>
      </c>
      <c r="Z952" s="47">
        <v>0</v>
      </c>
      <c r="AA952" s="46">
        <v>0</v>
      </c>
      <c r="AB952" s="47">
        <v>0</v>
      </c>
      <c r="AC952" s="59"/>
      <c r="AD952" s="60">
        <f t="shared" si="36"/>
        <v>330.04219999999992</v>
      </c>
      <c r="AE952" s="59"/>
    </row>
    <row r="953" spans="2:31" x14ac:dyDescent="0.3">
      <c r="B953" s="14" t="s">
        <v>12</v>
      </c>
      <c r="C953" s="14"/>
      <c r="D953" s="14"/>
      <c r="E953" s="46">
        <v>0</v>
      </c>
      <c r="F953" s="47">
        <v>0</v>
      </c>
      <c r="G953" s="46">
        <v>0</v>
      </c>
      <c r="H953" s="47">
        <v>0</v>
      </c>
      <c r="I953" s="46">
        <v>0</v>
      </c>
      <c r="J953" s="47">
        <v>0</v>
      </c>
      <c r="K953" s="46">
        <v>0</v>
      </c>
      <c r="L953" s="47">
        <v>0</v>
      </c>
      <c r="M953" s="46">
        <v>0</v>
      </c>
      <c r="N953" s="47">
        <v>0</v>
      </c>
      <c r="O953" s="46">
        <v>0</v>
      </c>
      <c r="P953" s="47">
        <v>10.597166666666665</v>
      </c>
      <c r="Q953" s="46">
        <v>10.655666666666667</v>
      </c>
      <c r="R953" s="47">
        <v>14.2135</v>
      </c>
      <c r="S953" s="46">
        <v>6.5568333333333326</v>
      </c>
      <c r="T953" s="47">
        <v>5.1596666666666655</v>
      </c>
      <c r="U953" s="46">
        <v>9.939333333333332</v>
      </c>
      <c r="V953" s="47">
        <v>7.8024999999999993</v>
      </c>
      <c r="W953" s="46">
        <v>7.7293333333333347</v>
      </c>
      <c r="X953" s="47">
        <v>0</v>
      </c>
      <c r="Y953" s="46">
        <v>0</v>
      </c>
      <c r="Z953" s="47">
        <v>0</v>
      </c>
      <c r="AA953" s="46">
        <v>0</v>
      </c>
      <c r="AB953" s="47">
        <v>0</v>
      </c>
      <c r="AC953" s="59"/>
      <c r="AD953" s="60">
        <f t="shared" si="36"/>
        <v>72.653999999999982</v>
      </c>
      <c r="AE953" s="59"/>
    </row>
    <row r="954" spans="2:31" x14ac:dyDescent="0.3">
      <c r="B954" s="14" t="s">
        <v>13</v>
      </c>
      <c r="C954" s="14"/>
      <c r="D954" s="14"/>
      <c r="E954" s="46">
        <v>0</v>
      </c>
      <c r="F954" s="47">
        <v>0</v>
      </c>
      <c r="G954" s="46">
        <v>0</v>
      </c>
      <c r="H954" s="47">
        <v>0</v>
      </c>
      <c r="I954" s="46">
        <v>0</v>
      </c>
      <c r="J954" s="47">
        <v>0</v>
      </c>
      <c r="K954" s="46">
        <v>0</v>
      </c>
      <c r="L954" s="47">
        <v>0</v>
      </c>
      <c r="M954" s="46">
        <v>0</v>
      </c>
      <c r="N954" s="47">
        <v>0</v>
      </c>
      <c r="O954" s="46">
        <v>0</v>
      </c>
      <c r="P954" s="47">
        <v>19.89</v>
      </c>
      <c r="Q954" s="46">
        <v>22.707500000000003</v>
      </c>
      <c r="R954" s="47">
        <v>20.023166666666668</v>
      </c>
      <c r="S954" s="46">
        <v>12.205000000000004</v>
      </c>
      <c r="T954" s="47">
        <v>12.963666666666667</v>
      </c>
      <c r="U954" s="46">
        <v>16.01066666666668</v>
      </c>
      <c r="V954" s="47">
        <v>14.974000000000006</v>
      </c>
      <c r="W954" s="46">
        <v>10.814166666666667</v>
      </c>
      <c r="X954" s="47">
        <v>0</v>
      </c>
      <c r="Y954" s="46">
        <v>0</v>
      </c>
      <c r="Z954" s="47">
        <v>0</v>
      </c>
      <c r="AA954" s="46">
        <v>0</v>
      </c>
      <c r="AB954" s="47">
        <v>0</v>
      </c>
      <c r="AC954" s="59"/>
      <c r="AD954" s="60">
        <f t="shared" si="36"/>
        <v>129.58816666666669</v>
      </c>
      <c r="AE954" s="59"/>
    </row>
    <row r="955" spans="2:31" x14ac:dyDescent="0.3">
      <c r="B955" s="14" t="s">
        <v>14</v>
      </c>
      <c r="C955" s="14"/>
      <c r="D955" s="14"/>
      <c r="E955" s="46">
        <v>0</v>
      </c>
      <c r="F955" s="47">
        <v>0</v>
      </c>
      <c r="G955" s="46">
        <v>0</v>
      </c>
      <c r="H955" s="47">
        <v>0</v>
      </c>
      <c r="I955" s="46">
        <v>0</v>
      </c>
      <c r="J955" s="47">
        <v>0</v>
      </c>
      <c r="K955" s="46">
        <v>0</v>
      </c>
      <c r="L955" s="47">
        <v>0</v>
      </c>
      <c r="M955" s="46">
        <v>0</v>
      </c>
      <c r="N955" s="47">
        <v>0</v>
      </c>
      <c r="O955" s="46">
        <v>0</v>
      </c>
      <c r="P955" s="47">
        <v>0</v>
      </c>
      <c r="Q955" s="46">
        <v>0</v>
      </c>
      <c r="R955" s="47">
        <v>0</v>
      </c>
      <c r="S955" s="46">
        <v>0</v>
      </c>
      <c r="T955" s="47">
        <v>0</v>
      </c>
      <c r="U955" s="46">
        <v>0</v>
      </c>
      <c r="V955" s="47">
        <v>0</v>
      </c>
      <c r="W955" s="46">
        <v>0</v>
      </c>
      <c r="X955" s="47">
        <v>0</v>
      </c>
      <c r="Y955" s="46">
        <v>0</v>
      </c>
      <c r="Z955" s="47">
        <v>0</v>
      </c>
      <c r="AA955" s="46">
        <v>0</v>
      </c>
      <c r="AB955" s="47">
        <v>0</v>
      </c>
      <c r="AC955" s="59"/>
      <c r="AD955" s="60">
        <f t="shared" si="36"/>
        <v>0</v>
      </c>
      <c r="AE955" s="59"/>
    </row>
    <row r="956" spans="2:31" x14ac:dyDescent="0.3">
      <c r="B956" s="14" t="s">
        <v>15</v>
      </c>
      <c r="C956" s="14"/>
      <c r="D956" s="14"/>
      <c r="E956" s="46">
        <v>0</v>
      </c>
      <c r="F956" s="47">
        <v>0</v>
      </c>
      <c r="G956" s="46">
        <v>0</v>
      </c>
      <c r="H956" s="47">
        <v>0</v>
      </c>
      <c r="I956" s="46">
        <v>0</v>
      </c>
      <c r="J956" s="47">
        <v>0</v>
      </c>
      <c r="K956" s="46">
        <v>0</v>
      </c>
      <c r="L956" s="47">
        <v>0</v>
      </c>
      <c r="M956" s="46">
        <v>0</v>
      </c>
      <c r="N956" s="47">
        <v>0</v>
      </c>
      <c r="O956" s="46">
        <v>0</v>
      </c>
      <c r="P956" s="47">
        <v>0</v>
      </c>
      <c r="Q956" s="46">
        <v>0</v>
      </c>
      <c r="R956" s="47">
        <v>4.432833333333333</v>
      </c>
      <c r="S956" s="46">
        <v>4.5631666666666684</v>
      </c>
      <c r="T956" s="47">
        <v>4.9833333333333368E-2</v>
      </c>
      <c r="U956" s="46">
        <v>0</v>
      </c>
      <c r="V956" s="47">
        <v>1.1608333333333332</v>
      </c>
      <c r="W956" s="46">
        <v>1.1171666666666666</v>
      </c>
      <c r="X956" s="47">
        <v>0</v>
      </c>
      <c r="Y956" s="46">
        <v>0</v>
      </c>
      <c r="Z956" s="47">
        <v>0</v>
      </c>
      <c r="AA956" s="46">
        <v>0</v>
      </c>
      <c r="AB956" s="47">
        <v>0</v>
      </c>
      <c r="AC956" s="59"/>
      <c r="AD956" s="60">
        <f t="shared" si="36"/>
        <v>11.323833333333335</v>
      </c>
      <c r="AE956" s="59"/>
    </row>
    <row r="957" spans="2:31" x14ac:dyDescent="0.3">
      <c r="B957" s="14" t="s">
        <v>16</v>
      </c>
      <c r="C957" s="14"/>
      <c r="D957" s="14"/>
      <c r="E957" s="46">
        <v>0</v>
      </c>
      <c r="F957" s="47">
        <v>0</v>
      </c>
      <c r="G957" s="46">
        <v>0</v>
      </c>
      <c r="H957" s="47">
        <v>0</v>
      </c>
      <c r="I957" s="46">
        <v>0</v>
      </c>
      <c r="J957" s="47">
        <v>0</v>
      </c>
      <c r="K957" s="46">
        <v>0</v>
      </c>
      <c r="L957" s="47">
        <v>0</v>
      </c>
      <c r="M957" s="46">
        <v>0</v>
      </c>
      <c r="N957" s="47">
        <v>0</v>
      </c>
      <c r="O957" s="46">
        <v>0</v>
      </c>
      <c r="P957" s="47">
        <v>0</v>
      </c>
      <c r="Q957" s="46">
        <v>0</v>
      </c>
      <c r="R957" s="47">
        <v>3.2101666666666659</v>
      </c>
      <c r="S957" s="46">
        <v>6.2921666666666649</v>
      </c>
      <c r="T957" s="47">
        <v>1.8396666666666661</v>
      </c>
      <c r="U957" s="46">
        <v>0.37116666666666742</v>
      </c>
      <c r="V957" s="47">
        <v>7.1833333333333318E-2</v>
      </c>
      <c r="W957" s="46">
        <v>2.4701666666666657</v>
      </c>
      <c r="X957" s="47">
        <v>0</v>
      </c>
      <c r="Y957" s="46">
        <v>0</v>
      </c>
      <c r="Z957" s="47">
        <v>0</v>
      </c>
      <c r="AA957" s="46">
        <v>0</v>
      </c>
      <c r="AB957" s="47">
        <v>0</v>
      </c>
      <c r="AC957" s="59"/>
      <c r="AD957" s="60">
        <f t="shared" si="36"/>
        <v>14.255166666666664</v>
      </c>
      <c r="AE957" s="59"/>
    </row>
    <row r="958" spans="2:31" x14ac:dyDescent="0.3">
      <c r="B958" s="14" t="s">
        <v>17</v>
      </c>
      <c r="C958" s="14"/>
      <c r="D958" s="14"/>
      <c r="E958" s="46">
        <v>0</v>
      </c>
      <c r="F958" s="47">
        <v>0</v>
      </c>
      <c r="G958" s="46">
        <v>0</v>
      </c>
      <c r="H958" s="47">
        <v>0</v>
      </c>
      <c r="I958" s="46">
        <v>0</v>
      </c>
      <c r="J958" s="47">
        <v>0</v>
      </c>
      <c r="K958" s="46">
        <v>0</v>
      </c>
      <c r="L958" s="47">
        <v>0</v>
      </c>
      <c r="M958" s="46">
        <v>0</v>
      </c>
      <c r="N958" s="47">
        <v>0</v>
      </c>
      <c r="O958" s="46">
        <v>0</v>
      </c>
      <c r="P958" s="47">
        <v>0</v>
      </c>
      <c r="Q958" s="46">
        <v>0</v>
      </c>
      <c r="R958" s="47">
        <v>2.5660000000000003</v>
      </c>
      <c r="S958" s="46">
        <v>11.893666666666659</v>
      </c>
      <c r="T958" s="47">
        <v>11.352833333333335</v>
      </c>
      <c r="U958" s="46">
        <v>8.1403333333333308</v>
      </c>
      <c r="V958" s="47">
        <v>5.1846666666666668</v>
      </c>
      <c r="W958" s="46">
        <v>3.1050333333333335</v>
      </c>
      <c r="X958" s="47">
        <v>0</v>
      </c>
      <c r="Y958" s="46">
        <v>0</v>
      </c>
      <c r="Z958" s="47">
        <v>0</v>
      </c>
      <c r="AA958" s="46">
        <v>0</v>
      </c>
      <c r="AB958" s="47">
        <v>0</v>
      </c>
      <c r="AC958" s="59"/>
      <c r="AD958" s="60">
        <f t="shared" si="36"/>
        <v>42.24253333333332</v>
      </c>
      <c r="AE958" s="59"/>
    </row>
    <row r="959" spans="2:31" x14ac:dyDescent="0.3">
      <c r="B959" s="14" t="s">
        <v>18</v>
      </c>
      <c r="C959" s="14"/>
      <c r="D959" s="14"/>
      <c r="E959" s="46">
        <v>0</v>
      </c>
      <c r="F959" s="47">
        <v>0</v>
      </c>
      <c r="G959" s="46">
        <v>0</v>
      </c>
      <c r="H959" s="47">
        <v>0</v>
      </c>
      <c r="I959" s="46">
        <v>0</v>
      </c>
      <c r="J959" s="47">
        <v>0</v>
      </c>
      <c r="K959" s="46">
        <v>0</v>
      </c>
      <c r="L959" s="47">
        <v>0</v>
      </c>
      <c r="M959" s="46">
        <v>0</v>
      </c>
      <c r="N959" s="47">
        <v>0</v>
      </c>
      <c r="O959" s="46">
        <v>0</v>
      </c>
      <c r="P959" s="47">
        <v>0</v>
      </c>
      <c r="Q959" s="46">
        <v>0</v>
      </c>
      <c r="R959" s="47">
        <v>0</v>
      </c>
      <c r="S959" s="46">
        <v>0</v>
      </c>
      <c r="T959" s="47">
        <v>0</v>
      </c>
      <c r="U959" s="46">
        <v>0.40083333333333304</v>
      </c>
      <c r="V959" s="47">
        <v>2.2193333333333336</v>
      </c>
      <c r="W959" s="46">
        <v>2.504833333333333</v>
      </c>
      <c r="X959" s="47">
        <v>0</v>
      </c>
      <c r="Y959" s="46">
        <v>0</v>
      </c>
      <c r="Z959" s="47">
        <v>0</v>
      </c>
      <c r="AA959" s="46">
        <v>0</v>
      </c>
      <c r="AB959" s="47">
        <v>0</v>
      </c>
      <c r="AC959" s="59"/>
      <c r="AD959" s="60">
        <f t="shared" si="36"/>
        <v>5.125</v>
      </c>
      <c r="AE959" s="59"/>
    </row>
    <row r="960" spans="2:31" x14ac:dyDescent="0.3">
      <c r="B960" s="14" t="s">
        <v>19</v>
      </c>
      <c r="C960" s="14"/>
      <c r="D960" s="14"/>
      <c r="E960" s="46">
        <v>0</v>
      </c>
      <c r="F960" s="47">
        <v>0</v>
      </c>
      <c r="G960" s="46">
        <v>0</v>
      </c>
      <c r="H960" s="47">
        <v>0</v>
      </c>
      <c r="I960" s="46">
        <v>0</v>
      </c>
      <c r="J960" s="47">
        <v>0</v>
      </c>
      <c r="K960" s="46">
        <v>0</v>
      </c>
      <c r="L960" s="47">
        <v>0</v>
      </c>
      <c r="M960" s="46">
        <v>0</v>
      </c>
      <c r="N960" s="47">
        <v>0</v>
      </c>
      <c r="O960" s="46">
        <v>0</v>
      </c>
      <c r="P960" s="47">
        <v>0</v>
      </c>
      <c r="Q960" s="46">
        <v>0</v>
      </c>
      <c r="R960" s="47">
        <v>0</v>
      </c>
      <c r="S960" s="46">
        <v>0</v>
      </c>
      <c r="T960" s="47">
        <v>1.8851666666666669</v>
      </c>
      <c r="U960" s="46">
        <v>5.0103333333333344</v>
      </c>
      <c r="V960" s="47">
        <v>5.152166666666667</v>
      </c>
      <c r="W960" s="46">
        <v>4.0811666666666682</v>
      </c>
      <c r="X960" s="47">
        <v>0</v>
      </c>
      <c r="Y960" s="46">
        <v>0</v>
      </c>
      <c r="Z960" s="47">
        <v>0</v>
      </c>
      <c r="AA960" s="46">
        <v>0</v>
      </c>
      <c r="AB960" s="47">
        <v>0</v>
      </c>
      <c r="AC960" s="59"/>
      <c r="AD960" s="60">
        <f t="shared" si="36"/>
        <v>16.128833333333336</v>
      </c>
      <c r="AE960" s="59"/>
    </row>
    <row r="961" spans="2:31" x14ac:dyDescent="0.3">
      <c r="B961" s="4" t="s">
        <v>20</v>
      </c>
      <c r="C961" s="4"/>
      <c r="D961" s="4"/>
      <c r="E961" s="46">
        <v>0</v>
      </c>
      <c r="F961" s="47">
        <v>0</v>
      </c>
      <c r="G961" s="46">
        <v>0</v>
      </c>
      <c r="H961" s="47">
        <v>0</v>
      </c>
      <c r="I961" s="46">
        <v>0</v>
      </c>
      <c r="J961" s="47">
        <v>0</v>
      </c>
      <c r="K961" s="46">
        <v>0</v>
      </c>
      <c r="L961" s="47">
        <v>0</v>
      </c>
      <c r="M961" s="46">
        <v>0</v>
      </c>
      <c r="N961" s="47">
        <v>0</v>
      </c>
      <c r="O961" s="46">
        <v>0</v>
      </c>
      <c r="P961" s="47">
        <v>0</v>
      </c>
      <c r="Q961" s="46">
        <v>0</v>
      </c>
      <c r="R961" s="47">
        <v>0</v>
      </c>
      <c r="S961" s="46">
        <v>0</v>
      </c>
      <c r="T961" s="47">
        <v>0</v>
      </c>
      <c r="U961" s="46">
        <v>1.8438333333333328</v>
      </c>
      <c r="V961" s="47">
        <v>3.0754999999999999</v>
      </c>
      <c r="W961" s="46">
        <v>1.7541666666666678</v>
      </c>
      <c r="X961" s="47">
        <v>0</v>
      </c>
      <c r="Y961" s="46">
        <v>0</v>
      </c>
      <c r="Z961" s="47">
        <v>0</v>
      </c>
      <c r="AA961" s="46">
        <v>0</v>
      </c>
      <c r="AB961" s="47">
        <v>0</v>
      </c>
      <c r="AC961" s="59"/>
      <c r="AD961" s="60">
        <f t="shared" si="36"/>
        <v>6.6735000000000007</v>
      </c>
      <c r="AE961" s="59"/>
    </row>
    <row r="962" spans="2:31" x14ac:dyDescent="0.3">
      <c r="B962" s="4" t="s">
        <v>21</v>
      </c>
      <c r="C962" s="4"/>
      <c r="D962" s="4"/>
      <c r="E962" s="46">
        <v>0</v>
      </c>
      <c r="F962" s="47">
        <v>0</v>
      </c>
      <c r="G962" s="46">
        <v>0</v>
      </c>
      <c r="H962" s="47">
        <v>0</v>
      </c>
      <c r="I962" s="46">
        <v>0</v>
      </c>
      <c r="J962" s="47">
        <v>0</v>
      </c>
      <c r="K962" s="46">
        <v>0</v>
      </c>
      <c r="L962" s="47">
        <v>0</v>
      </c>
      <c r="M962" s="46">
        <v>0</v>
      </c>
      <c r="N962" s="47">
        <v>0</v>
      </c>
      <c r="O962" s="46">
        <v>0</v>
      </c>
      <c r="P962" s="47">
        <v>0</v>
      </c>
      <c r="Q962" s="46">
        <v>0</v>
      </c>
      <c r="R962" s="47">
        <v>0.66766666666666741</v>
      </c>
      <c r="S962" s="46">
        <v>4.6078333333333328</v>
      </c>
      <c r="T962" s="47">
        <v>6.6786666666666665</v>
      </c>
      <c r="U962" s="46">
        <v>13.858500000000001</v>
      </c>
      <c r="V962" s="47">
        <v>11.121333333333331</v>
      </c>
      <c r="W962" s="46">
        <v>5.9426666666666659</v>
      </c>
      <c r="X962" s="47">
        <v>0</v>
      </c>
      <c r="Y962" s="46">
        <v>0</v>
      </c>
      <c r="Z962" s="47">
        <v>0</v>
      </c>
      <c r="AA962" s="46">
        <v>0</v>
      </c>
      <c r="AB962" s="47">
        <v>0</v>
      </c>
      <c r="AC962" s="59"/>
      <c r="AD962" s="60">
        <f t="shared" si="36"/>
        <v>42.876666666666665</v>
      </c>
      <c r="AE962" s="59"/>
    </row>
    <row r="963" spans="2:31" x14ac:dyDescent="0.3">
      <c r="B963" s="4" t="s">
        <v>22</v>
      </c>
      <c r="C963" s="4"/>
      <c r="D963" s="4"/>
      <c r="E963" s="46">
        <v>0</v>
      </c>
      <c r="F963" s="47">
        <v>0</v>
      </c>
      <c r="G963" s="46">
        <v>0</v>
      </c>
      <c r="H963" s="47">
        <v>0</v>
      </c>
      <c r="I963" s="46">
        <v>0</v>
      </c>
      <c r="J963" s="47">
        <v>0</v>
      </c>
      <c r="K963" s="46">
        <v>0</v>
      </c>
      <c r="L963" s="47">
        <v>0</v>
      </c>
      <c r="M963" s="46">
        <v>0</v>
      </c>
      <c r="N963" s="47">
        <v>0</v>
      </c>
      <c r="O963" s="46">
        <v>0</v>
      </c>
      <c r="P963" s="47">
        <v>0</v>
      </c>
      <c r="Q963" s="46">
        <v>0</v>
      </c>
      <c r="R963" s="47">
        <v>0</v>
      </c>
      <c r="S963" s="46">
        <v>0</v>
      </c>
      <c r="T963" s="47">
        <v>0</v>
      </c>
      <c r="U963" s="46">
        <v>0</v>
      </c>
      <c r="V963" s="47">
        <v>0</v>
      </c>
      <c r="W963" s="46">
        <v>1.147916666666666</v>
      </c>
      <c r="X963" s="47">
        <v>0</v>
      </c>
      <c r="Y963" s="46">
        <v>0</v>
      </c>
      <c r="Z963" s="47">
        <v>0</v>
      </c>
      <c r="AA963" s="46">
        <v>0</v>
      </c>
      <c r="AB963" s="47">
        <v>0</v>
      </c>
      <c r="AC963" s="59"/>
      <c r="AD963" s="60">
        <f t="shared" si="36"/>
        <v>1.147916666666666</v>
      </c>
      <c r="AE963" s="59"/>
    </row>
    <row r="964" spans="2:31" x14ac:dyDescent="0.3">
      <c r="B964" s="4" t="s">
        <v>23</v>
      </c>
      <c r="C964" s="4"/>
      <c r="D964" s="4"/>
      <c r="E964" s="46">
        <v>0</v>
      </c>
      <c r="F964" s="47">
        <v>0</v>
      </c>
      <c r="G964" s="46">
        <v>0</v>
      </c>
      <c r="H964" s="47">
        <v>0</v>
      </c>
      <c r="I964" s="46">
        <v>0</v>
      </c>
      <c r="J964" s="47">
        <v>0</v>
      </c>
      <c r="K964" s="46">
        <v>0</v>
      </c>
      <c r="L964" s="47">
        <v>0</v>
      </c>
      <c r="M964" s="46">
        <v>0</v>
      </c>
      <c r="N964" s="47">
        <v>0</v>
      </c>
      <c r="O964" s="46">
        <v>0</v>
      </c>
      <c r="P964" s="47">
        <v>0</v>
      </c>
      <c r="Q964" s="46">
        <v>0</v>
      </c>
      <c r="R964" s="47">
        <v>7.1180000000000003</v>
      </c>
      <c r="S964" s="46">
        <v>12.51183333333333</v>
      </c>
      <c r="T964" s="47">
        <v>17.353833333333331</v>
      </c>
      <c r="U964" s="46">
        <v>17.745166666666666</v>
      </c>
      <c r="V964" s="47">
        <v>11.689333333333334</v>
      </c>
      <c r="W964" s="46">
        <v>6.354750000000001</v>
      </c>
      <c r="X964" s="47">
        <v>0</v>
      </c>
      <c r="Y964" s="46">
        <v>0</v>
      </c>
      <c r="Z964" s="47">
        <v>0</v>
      </c>
      <c r="AA964" s="46">
        <v>0</v>
      </c>
      <c r="AB964" s="47">
        <v>0</v>
      </c>
      <c r="AC964" s="59"/>
      <c r="AD964" s="60">
        <f t="shared" si="36"/>
        <v>72.77291666666666</v>
      </c>
      <c r="AE964" s="59"/>
    </row>
    <row r="965" spans="2:31" x14ac:dyDescent="0.3">
      <c r="B965" s="4" t="s">
        <v>24</v>
      </c>
      <c r="C965" s="4"/>
      <c r="D965" s="4"/>
      <c r="E965" s="46">
        <v>0</v>
      </c>
      <c r="F965" s="47">
        <v>0</v>
      </c>
      <c r="G965" s="46">
        <v>0</v>
      </c>
      <c r="H965" s="47">
        <v>0</v>
      </c>
      <c r="I965" s="46">
        <v>0</v>
      </c>
      <c r="J965" s="47">
        <v>0</v>
      </c>
      <c r="K965" s="46">
        <v>0</v>
      </c>
      <c r="L965" s="47">
        <v>0</v>
      </c>
      <c r="M965" s="46">
        <v>0</v>
      </c>
      <c r="N965" s="47">
        <v>0</v>
      </c>
      <c r="O965" s="46">
        <v>0</v>
      </c>
      <c r="P965" s="47">
        <v>0</v>
      </c>
      <c r="Q965" s="46">
        <v>0</v>
      </c>
      <c r="R965" s="47">
        <v>0</v>
      </c>
      <c r="S965" s="46">
        <v>0</v>
      </c>
      <c r="T965" s="47">
        <v>0</v>
      </c>
      <c r="U965" s="46">
        <v>0.71099999999999985</v>
      </c>
      <c r="V965" s="47">
        <v>1.4186666666666659</v>
      </c>
      <c r="W965" s="46">
        <v>0.67333333333333334</v>
      </c>
      <c r="X965" s="47">
        <v>0</v>
      </c>
      <c r="Y965" s="46">
        <v>0</v>
      </c>
      <c r="Z965" s="47">
        <v>0</v>
      </c>
      <c r="AA965" s="46">
        <v>0</v>
      </c>
      <c r="AB965" s="47">
        <v>0</v>
      </c>
      <c r="AC965" s="59"/>
      <c r="AD965" s="60">
        <f t="shared" si="36"/>
        <v>2.802999999999999</v>
      </c>
      <c r="AE965" s="59"/>
    </row>
    <row r="966" spans="2:31" x14ac:dyDescent="0.3">
      <c r="B966" s="4" t="s">
        <v>25</v>
      </c>
      <c r="C966" s="4"/>
      <c r="D966" s="4"/>
      <c r="E966" s="46">
        <v>0</v>
      </c>
      <c r="F966" s="47">
        <v>0</v>
      </c>
      <c r="G966" s="46">
        <v>0</v>
      </c>
      <c r="H966" s="47">
        <v>0</v>
      </c>
      <c r="I966" s="46">
        <v>0</v>
      </c>
      <c r="J966" s="47">
        <v>0</v>
      </c>
      <c r="K966" s="46">
        <v>0</v>
      </c>
      <c r="L966" s="47">
        <v>0</v>
      </c>
      <c r="M966" s="46">
        <v>0</v>
      </c>
      <c r="N966" s="47">
        <v>0</v>
      </c>
      <c r="O966" s="46">
        <v>0</v>
      </c>
      <c r="P966" s="47">
        <v>0</v>
      </c>
      <c r="Q966" s="46">
        <v>0</v>
      </c>
      <c r="R966" s="47">
        <v>0</v>
      </c>
      <c r="S966" s="46">
        <v>0</v>
      </c>
      <c r="T966" s="47">
        <v>0</v>
      </c>
      <c r="U966" s="46">
        <v>0</v>
      </c>
      <c r="V966" s="47">
        <v>0</v>
      </c>
      <c r="W966" s="46">
        <v>0.91593000000000002</v>
      </c>
      <c r="X966" s="47">
        <v>0</v>
      </c>
      <c r="Y966" s="46">
        <v>0</v>
      </c>
      <c r="Z966" s="47">
        <v>0</v>
      </c>
      <c r="AA966" s="46">
        <v>0</v>
      </c>
      <c r="AB966" s="47">
        <v>0</v>
      </c>
      <c r="AC966" s="59"/>
      <c r="AD966" s="60">
        <f t="shared" si="36"/>
        <v>0.91593000000000002</v>
      </c>
      <c r="AE966" s="59"/>
    </row>
    <row r="967" spans="2:31" x14ac:dyDescent="0.3">
      <c r="B967" s="4" t="s">
        <v>26</v>
      </c>
      <c r="C967" s="4"/>
      <c r="D967" s="4"/>
      <c r="E967" s="46">
        <v>0</v>
      </c>
      <c r="F967" s="47">
        <v>0</v>
      </c>
      <c r="G967" s="46">
        <v>0</v>
      </c>
      <c r="H967" s="47">
        <v>0</v>
      </c>
      <c r="I967" s="46">
        <v>0</v>
      </c>
      <c r="J967" s="47">
        <v>0</v>
      </c>
      <c r="K967" s="46">
        <v>0</v>
      </c>
      <c r="L967" s="47">
        <v>0</v>
      </c>
      <c r="M967" s="46">
        <v>0</v>
      </c>
      <c r="N967" s="47">
        <v>0</v>
      </c>
      <c r="O967" s="46">
        <v>0</v>
      </c>
      <c r="P967" s="47">
        <v>0</v>
      </c>
      <c r="Q967" s="46">
        <v>0</v>
      </c>
      <c r="R967" s="47">
        <v>0</v>
      </c>
      <c r="S967" s="46">
        <v>0.42716666666666636</v>
      </c>
      <c r="T967" s="47">
        <v>1.1395000000000002</v>
      </c>
      <c r="U967" s="46">
        <v>8.333333333333452E-4</v>
      </c>
      <c r="V967" s="47">
        <v>0</v>
      </c>
      <c r="W967" s="46">
        <v>0</v>
      </c>
      <c r="X967" s="47">
        <v>0</v>
      </c>
      <c r="Y967" s="46">
        <v>0</v>
      </c>
      <c r="Z967" s="47">
        <v>0</v>
      </c>
      <c r="AA967" s="46">
        <v>0</v>
      </c>
      <c r="AB967" s="47">
        <v>0</v>
      </c>
      <c r="AC967" s="59"/>
      <c r="AD967" s="60">
        <f t="shared" si="36"/>
        <v>1.5674999999999997</v>
      </c>
      <c r="AE967" s="59"/>
    </row>
    <row r="968" spans="2:31" x14ac:dyDescent="0.3">
      <c r="B968" s="4" t="s">
        <v>27</v>
      </c>
      <c r="C968" s="4"/>
      <c r="D968" s="4"/>
      <c r="E968" s="46">
        <v>0</v>
      </c>
      <c r="F968" s="47">
        <v>0</v>
      </c>
      <c r="G968" s="46">
        <v>0</v>
      </c>
      <c r="H968" s="47">
        <v>0</v>
      </c>
      <c r="I968" s="46">
        <v>0</v>
      </c>
      <c r="J968" s="47">
        <v>0</v>
      </c>
      <c r="K968" s="46">
        <v>0</v>
      </c>
      <c r="L968" s="47">
        <v>0</v>
      </c>
      <c r="M968" s="46">
        <v>0</v>
      </c>
      <c r="N968" s="47">
        <v>0</v>
      </c>
      <c r="O968" s="46">
        <v>0</v>
      </c>
      <c r="P968" s="47">
        <v>0</v>
      </c>
      <c r="Q968" s="46">
        <v>0</v>
      </c>
      <c r="R968" s="47">
        <v>0</v>
      </c>
      <c r="S968" s="46">
        <v>0</v>
      </c>
      <c r="T968" s="47">
        <v>0</v>
      </c>
      <c r="U968" s="46">
        <v>0</v>
      </c>
      <c r="V968" s="47">
        <v>0</v>
      </c>
      <c r="W968" s="46">
        <v>0</v>
      </c>
      <c r="X968" s="47">
        <v>0</v>
      </c>
      <c r="Y968" s="46">
        <v>0</v>
      </c>
      <c r="Z968" s="47">
        <v>0</v>
      </c>
      <c r="AA968" s="46">
        <v>0</v>
      </c>
      <c r="AB968" s="47">
        <v>0</v>
      </c>
      <c r="AC968" s="59"/>
      <c r="AD968" s="60">
        <f t="shared" si="36"/>
        <v>0</v>
      </c>
      <c r="AE968" s="59"/>
    </row>
    <row r="969" spans="2:31" x14ac:dyDescent="0.3">
      <c r="B969" s="4" t="s">
        <v>28</v>
      </c>
      <c r="C969" s="4"/>
      <c r="D969" s="4"/>
      <c r="E969" s="46">
        <v>0</v>
      </c>
      <c r="F969" s="47">
        <v>0</v>
      </c>
      <c r="G969" s="46">
        <v>0</v>
      </c>
      <c r="H969" s="47">
        <v>0</v>
      </c>
      <c r="I969" s="46">
        <v>0</v>
      </c>
      <c r="J969" s="47">
        <v>0</v>
      </c>
      <c r="K969" s="46">
        <v>0</v>
      </c>
      <c r="L969" s="47">
        <v>0</v>
      </c>
      <c r="M969" s="46">
        <v>0</v>
      </c>
      <c r="N969" s="47">
        <v>0</v>
      </c>
      <c r="O969" s="46">
        <v>0</v>
      </c>
      <c r="P969" s="47">
        <v>0</v>
      </c>
      <c r="Q969" s="46">
        <v>0</v>
      </c>
      <c r="R969" s="47">
        <v>1.2848333333333328</v>
      </c>
      <c r="S969" s="46">
        <v>3.6983333333333346</v>
      </c>
      <c r="T969" s="47">
        <v>11.669499999999999</v>
      </c>
      <c r="U969" s="46">
        <v>11.645333333333333</v>
      </c>
      <c r="V969" s="47">
        <v>6.3266666666666671</v>
      </c>
      <c r="W969" s="46">
        <v>8.4389666666666638</v>
      </c>
      <c r="X969" s="47">
        <v>0</v>
      </c>
      <c r="Y969" s="46">
        <v>0</v>
      </c>
      <c r="Z969" s="47">
        <v>0</v>
      </c>
      <c r="AA969" s="46">
        <v>0</v>
      </c>
      <c r="AB969" s="47">
        <v>0</v>
      </c>
      <c r="AC969" s="59"/>
      <c r="AD969" s="60">
        <f t="shared" si="36"/>
        <v>43.063633333333335</v>
      </c>
      <c r="AE969" s="59"/>
    </row>
    <row r="970" spans="2:31" x14ac:dyDescent="0.3">
      <c r="B970" s="4" t="s">
        <v>107</v>
      </c>
      <c r="C970" s="4"/>
      <c r="D970" s="4"/>
      <c r="E970" s="46">
        <v>0</v>
      </c>
      <c r="F970" s="47">
        <v>0</v>
      </c>
      <c r="G970" s="46">
        <v>0</v>
      </c>
      <c r="H970" s="47">
        <v>0</v>
      </c>
      <c r="I970" s="46">
        <v>0</v>
      </c>
      <c r="J970" s="47">
        <v>0</v>
      </c>
      <c r="K970" s="46">
        <v>0</v>
      </c>
      <c r="L970" s="47">
        <v>0</v>
      </c>
      <c r="M970" s="46">
        <v>0</v>
      </c>
      <c r="N970" s="47">
        <v>0</v>
      </c>
      <c r="O970" s="46">
        <v>0</v>
      </c>
      <c r="P970" s="47">
        <v>0</v>
      </c>
      <c r="Q970" s="46">
        <v>0</v>
      </c>
      <c r="R970" s="47">
        <v>0</v>
      </c>
      <c r="S970" s="46">
        <v>6.6474999999999955</v>
      </c>
      <c r="T970" s="47">
        <v>25.536999999999992</v>
      </c>
      <c r="U970" s="46">
        <v>32.580333333333343</v>
      </c>
      <c r="V970" s="47">
        <v>29.289833333333334</v>
      </c>
      <c r="W970" s="46">
        <v>25.476200000000002</v>
      </c>
      <c r="X970" s="47">
        <v>0</v>
      </c>
      <c r="Y970" s="46">
        <v>0</v>
      </c>
      <c r="Z970" s="47">
        <v>0</v>
      </c>
      <c r="AA970" s="46">
        <v>0</v>
      </c>
      <c r="AB970" s="47">
        <v>0</v>
      </c>
      <c r="AC970" s="59"/>
      <c r="AD970" s="60">
        <f t="shared" si="36"/>
        <v>119.53086666666667</v>
      </c>
      <c r="AE970" s="59"/>
    </row>
    <row r="971" spans="2:31" x14ac:dyDescent="0.3">
      <c r="B971" s="4" t="s">
        <v>29</v>
      </c>
      <c r="C971" s="4"/>
      <c r="D971" s="4"/>
      <c r="E971" s="46">
        <v>0</v>
      </c>
      <c r="F971" s="47">
        <v>0</v>
      </c>
      <c r="G971" s="46">
        <v>0</v>
      </c>
      <c r="H971" s="47">
        <v>0</v>
      </c>
      <c r="I971" s="46">
        <v>0</v>
      </c>
      <c r="J971" s="47">
        <v>0</v>
      </c>
      <c r="K971" s="46">
        <v>0</v>
      </c>
      <c r="L971" s="47">
        <v>0</v>
      </c>
      <c r="M971" s="46">
        <v>0</v>
      </c>
      <c r="N971" s="47">
        <v>0</v>
      </c>
      <c r="O971" s="46">
        <v>0</v>
      </c>
      <c r="P971" s="47">
        <v>0</v>
      </c>
      <c r="Q971" s="46">
        <v>0</v>
      </c>
      <c r="R971" s="47">
        <v>0</v>
      </c>
      <c r="S971" s="46">
        <v>9.6030000000000033</v>
      </c>
      <c r="T971" s="47">
        <v>21.848166666666664</v>
      </c>
      <c r="U971" s="46">
        <v>10.064166666666669</v>
      </c>
      <c r="V971" s="47">
        <v>4.6066666666666674</v>
      </c>
      <c r="W971" s="46">
        <v>8.338775</v>
      </c>
      <c r="X971" s="47">
        <v>0</v>
      </c>
      <c r="Y971" s="46">
        <v>0</v>
      </c>
      <c r="Z971" s="47">
        <v>0</v>
      </c>
      <c r="AA971" s="46">
        <v>0</v>
      </c>
      <c r="AB971" s="47">
        <v>0</v>
      </c>
      <c r="AC971" s="59"/>
      <c r="AD971" s="60">
        <f t="shared" si="36"/>
        <v>54.460774999999998</v>
      </c>
      <c r="AE971" s="59"/>
    </row>
    <row r="972" spans="2:31" x14ac:dyDescent="0.3">
      <c r="B972" s="4" t="s">
        <v>30</v>
      </c>
      <c r="C972" s="4"/>
      <c r="D972" s="4"/>
      <c r="E972" s="46">
        <v>0</v>
      </c>
      <c r="F972" s="47">
        <v>0</v>
      </c>
      <c r="G972" s="46">
        <v>0</v>
      </c>
      <c r="H972" s="47">
        <v>0</v>
      </c>
      <c r="I972" s="46">
        <v>0</v>
      </c>
      <c r="J972" s="47">
        <v>0</v>
      </c>
      <c r="K972" s="46">
        <v>0</v>
      </c>
      <c r="L972" s="47">
        <v>0</v>
      </c>
      <c r="M972" s="46">
        <v>0</v>
      </c>
      <c r="N972" s="47">
        <v>0</v>
      </c>
      <c r="O972" s="46">
        <v>0</v>
      </c>
      <c r="P972" s="47">
        <v>0</v>
      </c>
      <c r="Q972" s="46">
        <v>0</v>
      </c>
      <c r="R972" s="47">
        <v>9.5999999999999849E-2</v>
      </c>
      <c r="S972" s="46">
        <v>10.130166666666657</v>
      </c>
      <c r="T972" s="47">
        <v>13.38183333333334</v>
      </c>
      <c r="U972" s="46">
        <v>0</v>
      </c>
      <c r="V972" s="47">
        <v>56.386499999999984</v>
      </c>
      <c r="W972" s="46">
        <v>41.239249999999998</v>
      </c>
      <c r="X972" s="47">
        <v>0</v>
      </c>
      <c r="Y972" s="46">
        <v>0</v>
      </c>
      <c r="Z972" s="47">
        <v>0</v>
      </c>
      <c r="AA972" s="46">
        <v>0</v>
      </c>
      <c r="AB972" s="47">
        <v>0</v>
      </c>
      <c r="AC972" s="59"/>
      <c r="AD972" s="60">
        <f t="shared" si="36"/>
        <v>121.23374999999999</v>
      </c>
      <c r="AE972" s="59"/>
    </row>
    <row r="973" spans="2:31" x14ac:dyDescent="0.3">
      <c r="B973" s="4" t="s">
        <v>31</v>
      </c>
      <c r="C973" s="4"/>
      <c r="D973" s="4"/>
      <c r="E973" s="46">
        <v>0</v>
      </c>
      <c r="F973" s="47">
        <v>0</v>
      </c>
      <c r="G973" s="46">
        <v>0</v>
      </c>
      <c r="H973" s="47">
        <v>0</v>
      </c>
      <c r="I973" s="46">
        <v>0</v>
      </c>
      <c r="J973" s="47">
        <v>0</v>
      </c>
      <c r="K973" s="46">
        <v>0</v>
      </c>
      <c r="L973" s="47">
        <v>0</v>
      </c>
      <c r="M973" s="46">
        <v>0</v>
      </c>
      <c r="N973" s="47">
        <v>0</v>
      </c>
      <c r="O973" s="46">
        <v>0</v>
      </c>
      <c r="P973" s="47">
        <v>0</v>
      </c>
      <c r="Q973" s="46">
        <v>0</v>
      </c>
      <c r="R973" s="47">
        <v>8.125</v>
      </c>
      <c r="S973" s="46">
        <v>0</v>
      </c>
      <c r="T973" s="47">
        <v>0</v>
      </c>
      <c r="U973" s="46">
        <v>0.33999999999999986</v>
      </c>
      <c r="V973" s="47">
        <v>0</v>
      </c>
      <c r="W973" s="46">
        <v>0</v>
      </c>
      <c r="X973" s="47">
        <v>0</v>
      </c>
      <c r="Y973" s="46">
        <v>0</v>
      </c>
      <c r="Z973" s="47">
        <v>0</v>
      </c>
      <c r="AA973" s="46">
        <v>0</v>
      </c>
      <c r="AB973" s="47">
        <v>0</v>
      </c>
      <c r="AC973" s="59"/>
      <c r="AD973" s="60">
        <f t="shared" si="36"/>
        <v>8.4649999999999999</v>
      </c>
      <c r="AE973" s="59"/>
    </row>
    <row r="974" spans="2:31" x14ac:dyDescent="0.3">
      <c r="B974" s="4" t="s">
        <v>32</v>
      </c>
      <c r="C974" s="4"/>
      <c r="D974" s="4"/>
      <c r="E974" s="46">
        <v>0</v>
      </c>
      <c r="F974" s="47">
        <v>0</v>
      </c>
      <c r="G974" s="46">
        <v>0</v>
      </c>
      <c r="H974" s="47">
        <v>0</v>
      </c>
      <c r="I974" s="46">
        <v>0</v>
      </c>
      <c r="J974" s="47">
        <v>0</v>
      </c>
      <c r="K974" s="46">
        <v>0</v>
      </c>
      <c r="L974" s="47">
        <v>0</v>
      </c>
      <c r="M974" s="46">
        <v>0</v>
      </c>
      <c r="N974" s="47">
        <v>0</v>
      </c>
      <c r="O974" s="46">
        <v>0</v>
      </c>
      <c r="P974" s="47">
        <v>0</v>
      </c>
      <c r="Q974" s="46">
        <v>0</v>
      </c>
      <c r="R974" s="47">
        <v>0</v>
      </c>
      <c r="S974" s="46">
        <v>1.1999999999999981E-2</v>
      </c>
      <c r="T974" s="47">
        <v>0.65099999999999947</v>
      </c>
      <c r="U974" s="46">
        <v>1.4763333333333331</v>
      </c>
      <c r="V974" s="47">
        <v>37.325499999999998</v>
      </c>
      <c r="W974" s="46">
        <v>20.753000000000004</v>
      </c>
      <c r="X974" s="47">
        <v>0</v>
      </c>
      <c r="Y974" s="46">
        <v>0</v>
      </c>
      <c r="Z974" s="47">
        <v>0</v>
      </c>
      <c r="AA974" s="46">
        <v>0</v>
      </c>
      <c r="AB974" s="47">
        <v>0</v>
      </c>
      <c r="AC974" s="59"/>
      <c r="AD974" s="60">
        <f t="shared" si="36"/>
        <v>60.217833333333331</v>
      </c>
      <c r="AE974" s="59"/>
    </row>
    <row r="975" spans="2:31" x14ac:dyDescent="0.3">
      <c r="B975" s="4" t="s">
        <v>33</v>
      </c>
      <c r="C975" s="4"/>
      <c r="D975" s="4"/>
      <c r="E975" s="46">
        <v>0</v>
      </c>
      <c r="F975" s="47">
        <v>0</v>
      </c>
      <c r="G975" s="46">
        <v>0</v>
      </c>
      <c r="H975" s="47">
        <v>0</v>
      </c>
      <c r="I975" s="46">
        <v>0</v>
      </c>
      <c r="J975" s="47">
        <v>0</v>
      </c>
      <c r="K975" s="46">
        <v>0</v>
      </c>
      <c r="L975" s="47">
        <v>0</v>
      </c>
      <c r="M975" s="46">
        <v>0</v>
      </c>
      <c r="N975" s="47">
        <v>0</v>
      </c>
      <c r="O975" s="46">
        <v>0</v>
      </c>
      <c r="P975" s="47">
        <v>0</v>
      </c>
      <c r="Q975" s="46">
        <v>0</v>
      </c>
      <c r="R975" s="47">
        <v>2.0281666666666669</v>
      </c>
      <c r="S975" s="46">
        <v>6.3771666666666658</v>
      </c>
      <c r="T975" s="47">
        <v>7.8469999999999978</v>
      </c>
      <c r="U975" s="46">
        <v>4.8741666666666683</v>
      </c>
      <c r="V975" s="47">
        <v>3.6549999999999994</v>
      </c>
      <c r="W975" s="46">
        <v>4.1667750000000012</v>
      </c>
      <c r="X975" s="47">
        <v>0</v>
      </c>
      <c r="Y975" s="46">
        <v>0</v>
      </c>
      <c r="Z975" s="47">
        <v>0</v>
      </c>
      <c r="AA975" s="46">
        <v>0</v>
      </c>
      <c r="AB975" s="47">
        <v>0</v>
      </c>
      <c r="AC975" s="59"/>
      <c r="AD975" s="60">
        <f t="shared" si="36"/>
        <v>28.948275000000002</v>
      </c>
      <c r="AE975" s="59"/>
    </row>
    <row r="976" spans="2:31" x14ac:dyDescent="0.3">
      <c r="B976" s="4" t="s">
        <v>34</v>
      </c>
      <c r="C976" s="4"/>
      <c r="D976" s="4"/>
      <c r="E976" s="46">
        <v>0</v>
      </c>
      <c r="F976" s="47">
        <v>0</v>
      </c>
      <c r="G976" s="46">
        <v>0</v>
      </c>
      <c r="H976" s="47">
        <v>0</v>
      </c>
      <c r="I976" s="46">
        <v>0</v>
      </c>
      <c r="J976" s="47">
        <v>0</v>
      </c>
      <c r="K976" s="46">
        <v>0</v>
      </c>
      <c r="L976" s="47">
        <v>0</v>
      </c>
      <c r="M976" s="46">
        <v>0</v>
      </c>
      <c r="N976" s="47">
        <v>0</v>
      </c>
      <c r="O976" s="46">
        <v>0</v>
      </c>
      <c r="P976" s="47">
        <v>0</v>
      </c>
      <c r="Q976" s="46">
        <v>0</v>
      </c>
      <c r="R976" s="47">
        <v>0.34999999999999992</v>
      </c>
      <c r="S976" s="46">
        <v>0.54616666666666669</v>
      </c>
      <c r="T976" s="47">
        <v>0</v>
      </c>
      <c r="U976" s="46">
        <v>0.13750000000000007</v>
      </c>
      <c r="V976" s="47">
        <v>4.6666666666666669E-2</v>
      </c>
      <c r="W976" s="46">
        <v>0</v>
      </c>
      <c r="X976" s="47">
        <v>0</v>
      </c>
      <c r="Y976" s="46">
        <v>0</v>
      </c>
      <c r="Z976" s="47">
        <v>0</v>
      </c>
      <c r="AA976" s="46">
        <v>0</v>
      </c>
      <c r="AB976" s="47">
        <v>0</v>
      </c>
      <c r="AC976" s="59"/>
      <c r="AD976" s="60">
        <f t="shared" si="36"/>
        <v>1.0803333333333331</v>
      </c>
      <c r="AE976" s="59"/>
    </row>
    <row r="977" spans="2:31" x14ac:dyDescent="0.3">
      <c r="B977" s="4" t="s">
        <v>35</v>
      </c>
      <c r="C977" s="4"/>
      <c r="D977" s="4"/>
      <c r="E977" s="46">
        <v>0</v>
      </c>
      <c r="F977" s="47">
        <v>0</v>
      </c>
      <c r="G977" s="46">
        <v>0</v>
      </c>
      <c r="H977" s="47">
        <v>0</v>
      </c>
      <c r="I977" s="46">
        <v>0</v>
      </c>
      <c r="J977" s="47">
        <v>0</v>
      </c>
      <c r="K977" s="46">
        <v>0</v>
      </c>
      <c r="L977" s="47">
        <v>0</v>
      </c>
      <c r="M977" s="46">
        <v>0</v>
      </c>
      <c r="N977" s="47">
        <v>0</v>
      </c>
      <c r="O977" s="46">
        <v>0</v>
      </c>
      <c r="P977" s="47">
        <v>0</v>
      </c>
      <c r="Q977" s="46">
        <v>0</v>
      </c>
      <c r="R977" s="47">
        <v>0</v>
      </c>
      <c r="S977" s="46">
        <v>0</v>
      </c>
      <c r="T977" s="47">
        <v>0</v>
      </c>
      <c r="U977" s="46">
        <v>10.102833333333333</v>
      </c>
      <c r="V977" s="47">
        <v>6.2836666666666652</v>
      </c>
      <c r="W977" s="46">
        <v>11.458666666666664</v>
      </c>
      <c r="X977" s="47">
        <v>0</v>
      </c>
      <c r="Y977" s="46">
        <v>0</v>
      </c>
      <c r="Z977" s="47">
        <v>0</v>
      </c>
      <c r="AA977" s="46">
        <v>0</v>
      </c>
      <c r="AB977" s="47">
        <v>0</v>
      </c>
      <c r="AC977" s="59"/>
      <c r="AD977" s="60">
        <f t="shared" si="36"/>
        <v>27.845166666666664</v>
      </c>
      <c r="AE977" s="59"/>
    </row>
    <row r="978" spans="2:31" x14ac:dyDescent="0.3">
      <c r="B978" s="4" t="s">
        <v>36</v>
      </c>
      <c r="C978" s="4"/>
      <c r="D978" s="4"/>
      <c r="E978" s="46">
        <v>0</v>
      </c>
      <c r="F978" s="47">
        <v>0</v>
      </c>
      <c r="G978" s="46">
        <v>0</v>
      </c>
      <c r="H978" s="47">
        <v>0</v>
      </c>
      <c r="I978" s="46">
        <v>0</v>
      </c>
      <c r="J978" s="47">
        <v>0</v>
      </c>
      <c r="K978" s="46">
        <v>0</v>
      </c>
      <c r="L978" s="47">
        <v>0</v>
      </c>
      <c r="M978" s="46">
        <v>0</v>
      </c>
      <c r="N978" s="47">
        <v>0</v>
      </c>
      <c r="O978" s="46">
        <v>0</v>
      </c>
      <c r="P978" s="47">
        <v>0</v>
      </c>
      <c r="Q978" s="46">
        <v>0</v>
      </c>
      <c r="R978" s="47">
        <v>5.0906666666666638</v>
      </c>
      <c r="S978" s="46">
        <v>8.074999999999994</v>
      </c>
      <c r="T978" s="47">
        <v>7.111666666666669</v>
      </c>
      <c r="U978" s="46">
        <v>0</v>
      </c>
      <c r="V978" s="47">
        <v>0</v>
      </c>
      <c r="W978" s="46">
        <v>0</v>
      </c>
      <c r="X978" s="47">
        <v>0</v>
      </c>
      <c r="Y978" s="46">
        <v>0</v>
      </c>
      <c r="Z978" s="47">
        <v>0</v>
      </c>
      <c r="AA978" s="46">
        <v>0</v>
      </c>
      <c r="AB978" s="47">
        <v>0</v>
      </c>
      <c r="AC978" s="59"/>
      <c r="AD978" s="60">
        <f t="shared" si="36"/>
        <v>20.277333333333328</v>
      </c>
      <c r="AE978" s="59"/>
    </row>
    <row r="979" spans="2:31" x14ac:dyDescent="0.3">
      <c r="B979" s="4" t="s">
        <v>108</v>
      </c>
      <c r="C979" s="4"/>
      <c r="D979" s="4"/>
      <c r="E979" s="46">
        <v>0</v>
      </c>
      <c r="F979" s="47">
        <v>0</v>
      </c>
      <c r="G979" s="46">
        <v>0</v>
      </c>
      <c r="H979" s="47">
        <v>0</v>
      </c>
      <c r="I979" s="46">
        <v>0</v>
      </c>
      <c r="J979" s="47">
        <v>0</v>
      </c>
      <c r="K979" s="46">
        <v>0</v>
      </c>
      <c r="L979" s="47">
        <v>0</v>
      </c>
      <c r="M979" s="46">
        <v>0</v>
      </c>
      <c r="N979" s="47">
        <v>0</v>
      </c>
      <c r="O979" s="46">
        <v>0</v>
      </c>
      <c r="P979" s="47">
        <v>0</v>
      </c>
      <c r="Q979" s="46">
        <v>0</v>
      </c>
      <c r="R979" s="47">
        <v>8.7004999999999981</v>
      </c>
      <c r="S979" s="46">
        <v>16.33766666666666</v>
      </c>
      <c r="T979" s="47">
        <v>13.817833333333331</v>
      </c>
      <c r="U979" s="46">
        <v>2.379666666666663</v>
      </c>
      <c r="V979" s="47">
        <v>1.016166666666666</v>
      </c>
      <c r="W979" s="46">
        <v>0.23200000000000115</v>
      </c>
      <c r="X979" s="47">
        <v>0</v>
      </c>
      <c r="Y979" s="46">
        <v>0</v>
      </c>
      <c r="Z979" s="47">
        <v>0</v>
      </c>
      <c r="AA979" s="46">
        <v>0</v>
      </c>
      <c r="AB979" s="47">
        <v>0</v>
      </c>
      <c r="AC979" s="59"/>
      <c r="AD979" s="60">
        <f t="shared" si="36"/>
        <v>42.483833333333315</v>
      </c>
      <c r="AE979" s="59"/>
    </row>
    <row r="980" spans="2:31" x14ac:dyDescent="0.3">
      <c r="B980" s="4" t="s">
        <v>86</v>
      </c>
      <c r="C980" s="4"/>
      <c r="D980" s="4"/>
      <c r="E980" s="46">
        <v>0</v>
      </c>
      <c r="F980" s="47">
        <v>0</v>
      </c>
      <c r="G980" s="46">
        <v>0</v>
      </c>
      <c r="H980" s="47">
        <v>0</v>
      </c>
      <c r="I980" s="46">
        <v>0</v>
      </c>
      <c r="J980" s="47">
        <v>0</v>
      </c>
      <c r="K980" s="46">
        <v>0</v>
      </c>
      <c r="L980" s="47">
        <v>0</v>
      </c>
      <c r="M980" s="46">
        <v>0</v>
      </c>
      <c r="N980" s="47">
        <v>0</v>
      </c>
      <c r="O980" s="46">
        <v>0</v>
      </c>
      <c r="P980" s="47">
        <v>0</v>
      </c>
      <c r="Q980" s="46">
        <v>0</v>
      </c>
      <c r="R980" s="47">
        <v>1.5166666666666655E-2</v>
      </c>
      <c r="S980" s="46">
        <v>4.2571666666666665</v>
      </c>
      <c r="T980" s="47">
        <v>7.1164999999999941</v>
      </c>
      <c r="U980" s="46">
        <v>3.2791666666666681</v>
      </c>
      <c r="V980" s="47">
        <v>3.3229999999999977</v>
      </c>
      <c r="W980" s="46">
        <v>4.6453833333333341</v>
      </c>
      <c r="X980" s="47">
        <v>0</v>
      </c>
      <c r="Y980" s="46">
        <v>0</v>
      </c>
      <c r="Z980" s="47">
        <v>0</v>
      </c>
      <c r="AA980" s="46">
        <v>0</v>
      </c>
      <c r="AB980" s="47">
        <v>0</v>
      </c>
      <c r="AC980" s="59"/>
      <c r="AD980" s="60">
        <f t="shared" si="36"/>
        <v>22.636383333333328</v>
      </c>
      <c r="AE980" s="59"/>
    </row>
    <row r="981" spans="2:31" x14ac:dyDescent="0.3">
      <c r="B981" s="4" t="s">
        <v>87</v>
      </c>
      <c r="C981" s="4"/>
      <c r="D981" s="4"/>
      <c r="E981" s="46">
        <v>0</v>
      </c>
      <c r="F981" s="47">
        <v>0</v>
      </c>
      <c r="G981" s="46">
        <v>0</v>
      </c>
      <c r="H981" s="47">
        <v>0</v>
      </c>
      <c r="I981" s="46">
        <v>0</v>
      </c>
      <c r="J981" s="47">
        <v>0</v>
      </c>
      <c r="K981" s="46">
        <v>0</v>
      </c>
      <c r="L981" s="47">
        <v>0</v>
      </c>
      <c r="M981" s="46">
        <v>0</v>
      </c>
      <c r="N981" s="47">
        <v>0</v>
      </c>
      <c r="O981" s="46">
        <v>0</v>
      </c>
      <c r="P981" s="47">
        <v>0</v>
      </c>
      <c r="Q981" s="46">
        <v>0</v>
      </c>
      <c r="R981" s="47">
        <v>8.1988333333333347</v>
      </c>
      <c r="S981" s="46">
        <v>24.299166666666679</v>
      </c>
      <c r="T981" s="47">
        <v>20.051166666666656</v>
      </c>
      <c r="U981" s="46">
        <v>11.444666666666665</v>
      </c>
      <c r="V981" s="47">
        <v>9.6243333333333361</v>
      </c>
      <c r="W981" s="46">
        <v>11.688583333333334</v>
      </c>
      <c r="X981" s="47">
        <v>0</v>
      </c>
      <c r="Y981" s="46">
        <v>0</v>
      </c>
      <c r="Z981" s="47">
        <v>0</v>
      </c>
      <c r="AA981" s="46">
        <v>0</v>
      </c>
      <c r="AB981" s="47">
        <v>0</v>
      </c>
      <c r="AC981" s="59"/>
      <c r="AD981" s="60">
        <f t="shared" si="36"/>
        <v>85.306749999999994</v>
      </c>
      <c r="AE981" s="59"/>
    </row>
    <row r="982" spans="2:31" x14ac:dyDescent="0.3">
      <c r="B982" s="4" t="s">
        <v>93</v>
      </c>
      <c r="C982" s="4"/>
      <c r="D982" s="4"/>
      <c r="E982" s="46">
        <v>0</v>
      </c>
      <c r="F982" s="47">
        <v>0</v>
      </c>
      <c r="G982" s="46">
        <v>0</v>
      </c>
      <c r="H982" s="47">
        <v>0</v>
      </c>
      <c r="I982" s="46">
        <v>0</v>
      </c>
      <c r="J982" s="47">
        <v>0</v>
      </c>
      <c r="K982" s="46">
        <v>0</v>
      </c>
      <c r="L982" s="47">
        <v>0</v>
      </c>
      <c r="M982" s="46">
        <v>0</v>
      </c>
      <c r="N982" s="47">
        <v>0</v>
      </c>
      <c r="O982" s="46">
        <v>0</v>
      </c>
      <c r="P982" s="47">
        <v>0</v>
      </c>
      <c r="Q982" s="46">
        <v>0</v>
      </c>
      <c r="R982" s="47">
        <v>2.2276666666666691</v>
      </c>
      <c r="S982" s="46">
        <v>10.899999999999988</v>
      </c>
      <c r="T982" s="47">
        <v>10.995166666666664</v>
      </c>
      <c r="U982" s="46">
        <v>5.3536666666666664</v>
      </c>
      <c r="V982" s="47">
        <v>4.2225000000000001</v>
      </c>
      <c r="W982" s="46">
        <v>5.4331666666666649</v>
      </c>
      <c r="X982" s="47">
        <v>0</v>
      </c>
      <c r="Y982" s="46">
        <v>0</v>
      </c>
      <c r="Z982" s="47">
        <v>0</v>
      </c>
      <c r="AA982" s="46">
        <v>0</v>
      </c>
      <c r="AB982" s="47">
        <v>0</v>
      </c>
      <c r="AC982" s="59"/>
      <c r="AD982" s="60">
        <f t="shared" si="36"/>
        <v>39.132166666666649</v>
      </c>
      <c r="AE982" s="59"/>
    </row>
    <row r="983" spans="2:31" x14ac:dyDescent="0.3">
      <c r="B983" s="4" t="s">
        <v>99</v>
      </c>
      <c r="C983" s="4"/>
      <c r="D983" s="4"/>
      <c r="E983" s="46">
        <v>0</v>
      </c>
      <c r="F983" s="47">
        <v>0</v>
      </c>
      <c r="G983" s="46">
        <v>0</v>
      </c>
      <c r="H983" s="47">
        <v>0</v>
      </c>
      <c r="I983" s="46">
        <v>0</v>
      </c>
      <c r="J983" s="47">
        <v>0</v>
      </c>
      <c r="K983" s="46">
        <v>0</v>
      </c>
      <c r="L983" s="47">
        <v>0</v>
      </c>
      <c r="M983" s="46">
        <v>0</v>
      </c>
      <c r="N983" s="47">
        <v>0</v>
      </c>
      <c r="O983" s="46">
        <v>0</v>
      </c>
      <c r="P983" s="47">
        <v>0</v>
      </c>
      <c r="Q983" s="46">
        <v>0</v>
      </c>
      <c r="R983" s="47">
        <v>3.4333333333333313E-2</v>
      </c>
      <c r="S983" s="46">
        <v>0.32000000000000028</v>
      </c>
      <c r="T983" s="47">
        <v>3.1150000000000002</v>
      </c>
      <c r="U983" s="46">
        <v>0</v>
      </c>
      <c r="V983" s="47">
        <v>0</v>
      </c>
      <c r="W983" s="46">
        <v>0</v>
      </c>
      <c r="X983" s="47">
        <v>0</v>
      </c>
      <c r="Y983" s="46">
        <v>0</v>
      </c>
      <c r="Z983" s="47">
        <v>0</v>
      </c>
      <c r="AA983" s="46">
        <v>0</v>
      </c>
      <c r="AB983" s="47">
        <v>0</v>
      </c>
      <c r="AC983" s="59"/>
      <c r="AD983" s="60">
        <f t="shared" si="36"/>
        <v>3.469333333333334</v>
      </c>
      <c r="AE983" s="59"/>
    </row>
    <row r="984" spans="2:31" x14ac:dyDescent="0.3">
      <c r="B984" s="4" t="s">
        <v>100</v>
      </c>
      <c r="C984" s="4"/>
      <c r="D984" s="4"/>
      <c r="E984" s="46">
        <v>0</v>
      </c>
      <c r="F984" s="47">
        <v>0</v>
      </c>
      <c r="G984" s="46">
        <v>0</v>
      </c>
      <c r="H984" s="47">
        <v>0</v>
      </c>
      <c r="I984" s="46">
        <v>0</v>
      </c>
      <c r="J984" s="47">
        <v>0</v>
      </c>
      <c r="K984" s="46">
        <v>0</v>
      </c>
      <c r="L984" s="47">
        <v>0</v>
      </c>
      <c r="M984" s="46">
        <v>0</v>
      </c>
      <c r="N984" s="47">
        <v>0</v>
      </c>
      <c r="O984" s="46">
        <v>0</v>
      </c>
      <c r="P984" s="47">
        <v>0</v>
      </c>
      <c r="Q984" s="46">
        <v>0</v>
      </c>
      <c r="R984" s="47">
        <v>18.863500000000002</v>
      </c>
      <c r="S984" s="46">
        <v>13.480333333333331</v>
      </c>
      <c r="T984" s="47">
        <v>4.9331666666666667</v>
      </c>
      <c r="U984" s="46">
        <v>46.415999999999983</v>
      </c>
      <c r="V984" s="47">
        <v>80.807000000000002</v>
      </c>
      <c r="W984" s="46">
        <v>52.794666666666672</v>
      </c>
      <c r="X984" s="47">
        <v>0</v>
      </c>
      <c r="Y984" s="46">
        <v>0</v>
      </c>
      <c r="Z984" s="47">
        <v>0</v>
      </c>
      <c r="AA984" s="46">
        <v>0</v>
      </c>
      <c r="AB984" s="47">
        <v>0</v>
      </c>
      <c r="AC984" s="59"/>
      <c r="AD984" s="60">
        <f t="shared" si="36"/>
        <v>217.29466666666667</v>
      </c>
      <c r="AE984" s="59"/>
    </row>
    <row r="985" spans="2:31" x14ac:dyDescent="0.3">
      <c r="B985" s="4" t="s">
        <v>101</v>
      </c>
      <c r="C985" s="4"/>
      <c r="D985" s="4"/>
      <c r="E985" s="46">
        <v>0</v>
      </c>
      <c r="F985" s="47">
        <v>0</v>
      </c>
      <c r="G985" s="46">
        <v>0</v>
      </c>
      <c r="H985" s="47">
        <v>0</v>
      </c>
      <c r="I985" s="46">
        <v>0</v>
      </c>
      <c r="J985" s="47">
        <v>0</v>
      </c>
      <c r="K985" s="46">
        <v>0</v>
      </c>
      <c r="L985" s="47">
        <v>0</v>
      </c>
      <c r="M985" s="46">
        <v>0</v>
      </c>
      <c r="N985" s="47">
        <v>0</v>
      </c>
      <c r="O985" s="46">
        <v>0</v>
      </c>
      <c r="P985" s="47">
        <v>9.9450000000000003</v>
      </c>
      <c r="Q985" s="46">
        <v>27.48383333333333</v>
      </c>
      <c r="R985" s="47">
        <v>71.344833333333341</v>
      </c>
      <c r="S985" s="46">
        <v>108.18383333333334</v>
      </c>
      <c r="T985" s="47">
        <v>103.56400000000001</v>
      </c>
      <c r="U985" s="46">
        <v>49.400166666666664</v>
      </c>
      <c r="V985" s="47">
        <v>15.253666666666676</v>
      </c>
      <c r="W985" s="46">
        <v>43.17683333333332</v>
      </c>
      <c r="X985" s="47">
        <v>0</v>
      </c>
      <c r="Y985" s="46">
        <v>0</v>
      </c>
      <c r="Z985" s="47">
        <v>0</v>
      </c>
      <c r="AA985" s="46">
        <v>0</v>
      </c>
      <c r="AB985" s="47">
        <v>0</v>
      </c>
      <c r="AC985" s="59"/>
      <c r="AD985" s="60">
        <f t="shared" si="36"/>
        <v>428.35216666666668</v>
      </c>
      <c r="AE985" s="59"/>
    </row>
    <row r="986" spans="2:31" x14ac:dyDescent="0.3">
      <c r="B986" s="4" t="s">
        <v>102</v>
      </c>
      <c r="C986" s="4"/>
      <c r="D986" s="4"/>
      <c r="E986" s="46">
        <v>0</v>
      </c>
      <c r="F986" s="47">
        <v>0</v>
      </c>
      <c r="G986" s="46">
        <v>0</v>
      </c>
      <c r="H986" s="47">
        <v>0</v>
      </c>
      <c r="I986" s="46">
        <v>0</v>
      </c>
      <c r="J986" s="47">
        <v>0</v>
      </c>
      <c r="K986" s="46">
        <v>0</v>
      </c>
      <c r="L986" s="47">
        <v>0</v>
      </c>
      <c r="M986" s="46">
        <v>0</v>
      </c>
      <c r="N986" s="47">
        <v>0</v>
      </c>
      <c r="O986" s="46">
        <v>0</v>
      </c>
      <c r="P986" s="47">
        <v>0</v>
      </c>
      <c r="Q986" s="46">
        <v>0</v>
      </c>
      <c r="R986" s="47">
        <v>0</v>
      </c>
      <c r="S986" s="46">
        <v>0</v>
      </c>
      <c r="T986" s="47">
        <v>0</v>
      </c>
      <c r="U986" s="46">
        <v>0</v>
      </c>
      <c r="V986" s="47">
        <v>0</v>
      </c>
      <c r="W986" s="46">
        <v>0</v>
      </c>
      <c r="X986" s="47">
        <v>0</v>
      </c>
      <c r="Y986" s="46">
        <v>0</v>
      </c>
      <c r="Z986" s="47">
        <v>0</v>
      </c>
      <c r="AA986" s="46">
        <v>0</v>
      </c>
      <c r="AB986" s="47">
        <v>0</v>
      </c>
      <c r="AC986" s="59"/>
      <c r="AD986" s="60">
        <f t="shared" si="36"/>
        <v>0</v>
      </c>
      <c r="AE986" s="59"/>
    </row>
    <row r="987" spans="2:31" x14ac:dyDescent="0.3">
      <c r="B987" s="4" t="s">
        <v>109</v>
      </c>
      <c r="C987" s="4"/>
      <c r="D987" s="4"/>
      <c r="E987" s="46">
        <v>0</v>
      </c>
      <c r="F987" s="47">
        <v>0</v>
      </c>
      <c r="G987" s="46">
        <v>0</v>
      </c>
      <c r="H987" s="47">
        <v>0</v>
      </c>
      <c r="I987" s="46">
        <v>0</v>
      </c>
      <c r="J987" s="47">
        <v>0</v>
      </c>
      <c r="K987" s="46">
        <v>0</v>
      </c>
      <c r="L987" s="47">
        <v>0</v>
      </c>
      <c r="M987" s="46">
        <v>0</v>
      </c>
      <c r="N987" s="47">
        <v>0</v>
      </c>
      <c r="O987" s="46">
        <v>0</v>
      </c>
      <c r="P987" s="47">
        <v>0</v>
      </c>
      <c r="Q987" s="46">
        <v>0</v>
      </c>
      <c r="R987" s="47">
        <v>0</v>
      </c>
      <c r="S987" s="46">
        <v>1.5425000000000002</v>
      </c>
      <c r="T987" s="47">
        <v>1.3113333333333326</v>
      </c>
      <c r="U987" s="46">
        <v>0</v>
      </c>
      <c r="V987" s="47">
        <v>0</v>
      </c>
      <c r="W987" s="46">
        <v>3.898708333333329</v>
      </c>
      <c r="X987" s="47">
        <v>0</v>
      </c>
      <c r="Y987" s="46">
        <v>0</v>
      </c>
      <c r="Z987" s="47">
        <v>0</v>
      </c>
      <c r="AA987" s="46">
        <v>0</v>
      </c>
      <c r="AB987" s="47">
        <v>0</v>
      </c>
      <c r="AC987" s="59"/>
      <c r="AD987" s="60">
        <f t="shared" si="36"/>
        <v>6.7525416666666622</v>
      </c>
      <c r="AE987" s="59"/>
    </row>
    <row r="988" spans="2:31" x14ac:dyDescent="0.3">
      <c r="B988" s="4" t="s">
        <v>115</v>
      </c>
      <c r="C988" s="4"/>
      <c r="D988" s="4"/>
      <c r="E988" s="46">
        <v>0</v>
      </c>
      <c r="F988" s="47">
        <v>0</v>
      </c>
      <c r="G988" s="46">
        <v>0</v>
      </c>
      <c r="H988" s="47">
        <v>0</v>
      </c>
      <c r="I988" s="46">
        <v>0</v>
      </c>
      <c r="J988" s="47">
        <v>0</v>
      </c>
      <c r="K988" s="46">
        <v>0</v>
      </c>
      <c r="L988" s="47">
        <v>0</v>
      </c>
      <c r="M988" s="46">
        <v>0</v>
      </c>
      <c r="N988" s="47">
        <v>0</v>
      </c>
      <c r="O988" s="46">
        <v>0</v>
      </c>
      <c r="P988" s="47">
        <v>64.090666666666664</v>
      </c>
      <c r="Q988" s="46">
        <v>67.141500000000008</v>
      </c>
      <c r="R988" s="47">
        <v>47.390499999999982</v>
      </c>
      <c r="S988" s="46">
        <v>29.559500000000003</v>
      </c>
      <c r="T988" s="47">
        <v>22.511166666666664</v>
      </c>
      <c r="U988" s="46">
        <v>15.958666666666662</v>
      </c>
      <c r="V988" s="47">
        <v>7.7166666666666677</v>
      </c>
      <c r="W988" s="46">
        <v>2.2571666666666657</v>
      </c>
      <c r="X988" s="47">
        <v>0</v>
      </c>
      <c r="Y988" s="46">
        <v>0</v>
      </c>
      <c r="Z988" s="47">
        <v>0</v>
      </c>
      <c r="AA988" s="46">
        <v>0</v>
      </c>
      <c r="AB988" s="47">
        <v>0</v>
      </c>
      <c r="AC988" s="59"/>
      <c r="AD988" s="60">
        <f t="shared" si="36"/>
        <v>256.62583333333333</v>
      </c>
      <c r="AE988" s="59"/>
    </row>
    <row r="989" spans="2:31" x14ac:dyDescent="0.3">
      <c r="B989" s="4" t="s">
        <v>122</v>
      </c>
      <c r="C989" s="4"/>
      <c r="D989" s="4"/>
      <c r="E989" s="46">
        <v>0</v>
      </c>
      <c r="F989" s="47">
        <v>0</v>
      </c>
      <c r="G989" s="46">
        <v>0</v>
      </c>
      <c r="H989" s="47">
        <v>0</v>
      </c>
      <c r="I989" s="46">
        <v>0</v>
      </c>
      <c r="J989" s="47">
        <v>0</v>
      </c>
      <c r="K989" s="46">
        <v>0</v>
      </c>
      <c r="L989" s="47">
        <v>0</v>
      </c>
      <c r="M989" s="46">
        <v>0</v>
      </c>
      <c r="N989" s="47">
        <v>0</v>
      </c>
      <c r="O989" s="46">
        <v>0</v>
      </c>
      <c r="P989" s="47">
        <v>0</v>
      </c>
      <c r="Q989" s="46">
        <v>0</v>
      </c>
      <c r="R989" s="47">
        <v>0.65733333333333399</v>
      </c>
      <c r="S989" s="46">
        <v>11.149833333333335</v>
      </c>
      <c r="T989" s="47">
        <v>20.370666666666668</v>
      </c>
      <c r="U989" s="46">
        <v>20.493999999999996</v>
      </c>
      <c r="V989" s="47">
        <v>20.335833333333326</v>
      </c>
      <c r="W989" s="46">
        <v>22.526466666666661</v>
      </c>
      <c r="X989" s="47">
        <v>0</v>
      </c>
      <c r="Y989" s="46">
        <v>0</v>
      </c>
      <c r="Z989" s="47">
        <v>0</v>
      </c>
      <c r="AA989" s="46">
        <v>0</v>
      </c>
      <c r="AB989" s="47">
        <v>0</v>
      </c>
      <c r="AC989" s="59"/>
      <c r="AD989" s="60">
        <f t="shared" si="36"/>
        <v>95.53413333333333</v>
      </c>
      <c r="AE989" s="59"/>
    </row>
    <row r="990" spans="2:31" x14ac:dyDescent="0.3">
      <c r="B990" s="12" t="s">
        <v>2</v>
      </c>
      <c r="C990" s="12"/>
      <c r="D990" s="12"/>
      <c r="E990" s="13">
        <f>SUM(E944:E989)</f>
        <v>0</v>
      </c>
      <c r="F990" s="13">
        <f t="shared" ref="F990:AB990" si="37">SUM(F944:F989)</f>
        <v>0</v>
      </c>
      <c r="G990" s="13">
        <f t="shared" si="37"/>
        <v>0</v>
      </c>
      <c r="H990" s="13">
        <f t="shared" si="37"/>
        <v>0</v>
      </c>
      <c r="I990" s="13">
        <f t="shared" si="37"/>
        <v>0</v>
      </c>
      <c r="J990" s="13">
        <f t="shared" si="37"/>
        <v>0</v>
      </c>
      <c r="K990" s="13">
        <f t="shared" si="37"/>
        <v>0</v>
      </c>
      <c r="L990" s="13">
        <f t="shared" si="37"/>
        <v>0</v>
      </c>
      <c r="M990" s="13">
        <f t="shared" si="37"/>
        <v>0</v>
      </c>
      <c r="N990" s="13">
        <f t="shared" si="37"/>
        <v>0</v>
      </c>
      <c r="O990" s="13">
        <f t="shared" si="37"/>
        <v>0</v>
      </c>
      <c r="P990" s="13">
        <f t="shared" si="37"/>
        <v>214.24099999999999</v>
      </c>
      <c r="Q990" s="13">
        <f t="shared" si="37"/>
        <v>338.88933333333335</v>
      </c>
      <c r="R990" s="13">
        <f t="shared" si="37"/>
        <v>550.03703333333328</v>
      </c>
      <c r="S990" s="13">
        <f t="shared" si="37"/>
        <v>753.94863333333331</v>
      </c>
      <c r="T990" s="13">
        <f t="shared" si="37"/>
        <v>799.12700000000018</v>
      </c>
      <c r="U990" s="13">
        <f t="shared" si="37"/>
        <v>532.87666666666655</v>
      </c>
      <c r="V990" s="13">
        <f t="shared" si="37"/>
        <v>489.8980833333332</v>
      </c>
      <c r="W990" s="13">
        <f t="shared" si="37"/>
        <v>444.01492333333317</v>
      </c>
      <c r="X990" s="13">
        <f t="shared" si="37"/>
        <v>0</v>
      </c>
      <c r="Y990" s="13">
        <f t="shared" si="37"/>
        <v>0</v>
      </c>
      <c r="Z990" s="13">
        <f t="shared" si="37"/>
        <v>0</v>
      </c>
      <c r="AA990" s="13">
        <f t="shared" si="37"/>
        <v>0</v>
      </c>
      <c r="AB990" s="13">
        <f t="shared" si="37"/>
        <v>0</v>
      </c>
      <c r="AC990" s="97">
        <f>SUM(AC944:AE989)</f>
        <v>4123.0326733333341</v>
      </c>
      <c r="AD990" s="97"/>
      <c r="AE990" s="97"/>
    </row>
    <row r="993" spans="2:31" x14ac:dyDescent="0.3">
      <c r="B993" s="8">
        <f>'Resumen-Mensual'!$X$22</f>
        <v>45371</v>
      </c>
    </row>
    <row r="994" spans="2:31" x14ac:dyDescent="0.3">
      <c r="B994" s="8"/>
    </row>
    <row r="995" spans="2:31" x14ac:dyDescent="0.3">
      <c r="B995" s="9" t="s">
        <v>81</v>
      </c>
      <c r="C995" s="10"/>
      <c r="D995" s="10"/>
      <c r="E995" s="11">
        <v>1</v>
      </c>
      <c r="F995" s="11">
        <v>2</v>
      </c>
      <c r="G995" s="11">
        <v>3</v>
      </c>
      <c r="H995" s="11">
        <v>4</v>
      </c>
      <c r="I995" s="11">
        <v>5</v>
      </c>
      <c r="J995" s="11">
        <v>6</v>
      </c>
      <c r="K995" s="11">
        <v>7</v>
      </c>
      <c r="L995" s="11">
        <v>8</v>
      </c>
      <c r="M995" s="11">
        <v>9</v>
      </c>
      <c r="N995" s="11">
        <v>10</v>
      </c>
      <c r="O995" s="11">
        <v>11</v>
      </c>
      <c r="P995" s="11">
        <v>12</v>
      </c>
      <c r="Q995" s="11">
        <v>13</v>
      </c>
      <c r="R995" s="11">
        <v>14</v>
      </c>
      <c r="S995" s="11">
        <v>15</v>
      </c>
      <c r="T995" s="11">
        <v>16</v>
      </c>
      <c r="U995" s="11">
        <v>17</v>
      </c>
      <c r="V995" s="11">
        <v>18</v>
      </c>
      <c r="W995" s="11">
        <v>19</v>
      </c>
      <c r="X995" s="11">
        <v>20</v>
      </c>
      <c r="Y995" s="11">
        <v>21</v>
      </c>
      <c r="Z995" s="11">
        <v>22</v>
      </c>
      <c r="AA995" s="11">
        <v>23</v>
      </c>
      <c r="AB995" s="11">
        <v>24</v>
      </c>
      <c r="AC995" s="88" t="s">
        <v>2</v>
      </c>
      <c r="AD995" s="88"/>
      <c r="AE995" s="88"/>
    </row>
    <row r="996" spans="2:31" x14ac:dyDescent="0.3">
      <c r="B996" s="14" t="s">
        <v>4</v>
      </c>
      <c r="C996" s="50"/>
      <c r="D996" s="50"/>
      <c r="E996" s="46">
        <v>0</v>
      </c>
      <c r="F996" s="47">
        <v>0</v>
      </c>
      <c r="G996" s="46">
        <v>0</v>
      </c>
      <c r="H996" s="47">
        <v>0</v>
      </c>
      <c r="I996" s="46">
        <v>0</v>
      </c>
      <c r="J996" s="47">
        <v>0</v>
      </c>
      <c r="K996" s="46">
        <v>0</v>
      </c>
      <c r="L996" s="47">
        <v>0</v>
      </c>
      <c r="M996" s="46">
        <v>0</v>
      </c>
      <c r="N996" s="47">
        <v>0</v>
      </c>
      <c r="O996" s="46">
        <v>0</v>
      </c>
      <c r="P996" s="47">
        <v>3.8443333333333323</v>
      </c>
      <c r="Q996" s="46">
        <v>1.9545000000000001</v>
      </c>
      <c r="R996" s="47">
        <v>0.82416666666666649</v>
      </c>
      <c r="S996" s="46">
        <v>4.7933333333333348</v>
      </c>
      <c r="T996" s="47">
        <v>0</v>
      </c>
      <c r="U996" s="46">
        <v>8.0788333333333302</v>
      </c>
      <c r="V996" s="47">
        <v>1.9688333333333328</v>
      </c>
      <c r="W996" s="46">
        <v>2.8705000000000003</v>
      </c>
      <c r="X996" s="47">
        <v>0</v>
      </c>
      <c r="Y996" s="46">
        <v>0</v>
      </c>
      <c r="Z996" s="47">
        <v>0</v>
      </c>
      <c r="AA996" s="46">
        <v>0</v>
      </c>
      <c r="AB996" s="47">
        <v>0</v>
      </c>
      <c r="AC996" s="61"/>
      <c r="AD996" s="62">
        <f>SUM(E996:AB996)</f>
        <v>24.334499999999995</v>
      </c>
      <c r="AE996" s="61"/>
    </row>
    <row r="997" spans="2:31" x14ac:dyDescent="0.3">
      <c r="B997" s="14" t="s">
        <v>5</v>
      </c>
      <c r="C997" s="14"/>
      <c r="D997" s="14"/>
      <c r="E997" s="46">
        <v>0</v>
      </c>
      <c r="F997" s="47">
        <v>0</v>
      </c>
      <c r="G997" s="46">
        <v>0</v>
      </c>
      <c r="H997" s="47">
        <v>0</v>
      </c>
      <c r="I997" s="46">
        <v>0</v>
      </c>
      <c r="J997" s="47">
        <v>0</v>
      </c>
      <c r="K997" s="46">
        <v>0</v>
      </c>
      <c r="L997" s="47">
        <v>0</v>
      </c>
      <c r="M997" s="46">
        <v>0</v>
      </c>
      <c r="N997" s="47">
        <v>0</v>
      </c>
      <c r="O997" s="46">
        <v>0</v>
      </c>
      <c r="P997" s="47">
        <v>3.375</v>
      </c>
      <c r="Q997" s="46">
        <v>8.9244999999999983</v>
      </c>
      <c r="R997" s="47">
        <v>27.072833333333325</v>
      </c>
      <c r="S997" s="46">
        <v>48.440666666666665</v>
      </c>
      <c r="T997" s="47">
        <v>45.101166666666671</v>
      </c>
      <c r="U997" s="46">
        <v>47.347500000000018</v>
      </c>
      <c r="V997" s="47">
        <v>47.69516666666668</v>
      </c>
      <c r="W997" s="46">
        <v>24.525033333333333</v>
      </c>
      <c r="X997" s="47">
        <v>0</v>
      </c>
      <c r="Y997" s="46">
        <v>0</v>
      </c>
      <c r="Z997" s="47">
        <v>0</v>
      </c>
      <c r="AA997" s="46">
        <v>0</v>
      </c>
      <c r="AB997" s="47">
        <v>0</v>
      </c>
      <c r="AC997" s="59"/>
      <c r="AD997" s="60">
        <f>SUM(E997:AB997)</f>
        <v>252.48186666666669</v>
      </c>
      <c r="AE997" s="59"/>
    </row>
    <row r="998" spans="2:31" x14ac:dyDescent="0.3">
      <c r="B998" s="14" t="s">
        <v>6</v>
      </c>
      <c r="C998" s="14"/>
      <c r="D998" s="14"/>
      <c r="E998" s="46">
        <v>0</v>
      </c>
      <c r="F998" s="47">
        <v>0</v>
      </c>
      <c r="G998" s="46">
        <v>0</v>
      </c>
      <c r="H998" s="47">
        <v>0</v>
      </c>
      <c r="I998" s="46">
        <v>0</v>
      </c>
      <c r="J998" s="47">
        <v>0</v>
      </c>
      <c r="K998" s="46">
        <v>0</v>
      </c>
      <c r="L998" s="47">
        <v>0</v>
      </c>
      <c r="M998" s="46">
        <v>0</v>
      </c>
      <c r="N998" s="47">
        <v>0</v>
      </c>
      <c r="O998" s="46">
        <v>0</v>
      </c>
      <c r="P998" s="47">
        <v>2.8474333333333335</v>
      </c>
      <c r="Q998" s="46">
        <v>19.719833333333341</v>
      </c>
      <c r="R998" s="47">
        <v>39.66099999999998</v>
      </c>
      <c r="S998" s="46">
        <v>41.113666666666703</v>
      </c>
      <c r="T998" s="47">
        <v>35.790999999999968</v>
      </c>
      <c r="U998" s="46">
        <v>27.71600000000003</v>
      </c>
      <c r="V998" s="47">
        <v>22.438066666666664</v>
      </c>
      <c r="W998" s="46">
        <v>6.6862916666666639</v>
      </c>
      <c r="X998" s="47">
        <v>0</v>
      </c>
      <c r="Y998" s="46">
        <v>0</v>
      </c>
      <c r="Z998" s="47">
        <v>0</v>
      </c>
      <c r="AA998" s="46">
        <v>0</v>
      </c>
      <c r="AB998" s="47">
        <v>0</v>
      </c>
      <c r="AC998" s="59"/>
      <c r="AD998" s="60">
        <f t="shared" ref="AD998:AD1041" si="38">SUM(E998:AB998)</f>
        <v>195.97329166666668</v>
      </c>
      <c r="AE998" s="59"/>
    </row>
    <row r="999" spans="2:31" x14ac:dyDescent="0.3">
      <c r="B999" s="14" t="s">
        <v>106</v>
      </c>
      <c r="C999" s="14"/>
      <c r="D999" s="14"/>
      <c r="E999" s="46">
        <v>0</v>
      </c>
      <c r="F999" s="47">
        <v>0</v>
      </c>
      <c r="G999" s="46">
        <v>0</v>
      </c>
      <c r="H999" s="47">
        <v>0</v>
      </c>
      <c r="I999" s="46">
        <v>0</v>
      </c>
      <c r="J999" s="47">
        <v>0</v>
      </c>
      <c r="K999" s="46">
        <v>0</v>
      </c>
      <c r="L999" s="47">
        <v>0</v>
      </c>
      <c r="M999" s="46">
        <v>0</v>
      </c>
      <c r="N999" s="47">
        <v>0</v>
      </c>
      <c r="O999" s="46">
        <v>0</v>
      </c>
      <c r="P999" s="47">
        <v>1.4611666666666674</v>
      </c>
      <c r="Q999" s="46">
        <v>12.438833333333328</v>
      </c>
      <c r="R999" s="47">
        <v>45.802000000000042</v>
      </c>
      <c r="S999" s="46">
        <v>94.51033333333335</v>
      </c>
      <c r="T999" s="47">
        <v>60.026166666666683</v>
      </c>
      <c r="U999" s="46">
        <v>47.190166666666663</v>
      </c>
      <c r="V999" s="47">
        <v>57.697799999999944</v>
      </c>
      <c r="W999" s="46">
        <v>22.936400000000003</v>
      </c>
      <c r="X999" s="47">
        <v>0</v>
      </c>
      <c r="Y999" s="46">
        <v>0</v>
      </c>
      <c r="Z999" s="47">
        <v>0</v>
      </c>
      <c r="AA999" s="46">
        <v>0</v>
      </c>
      <c r="AB999" s="47">
        <v>0</v>
      </c>
      <c r="AC999" s="59"/>
      <c r="AD999" s="60">
        <f t="shared" si="38"/>
        <v>342.06286666666671</v>
      </c>
      <c r="AE999" s="59"/>
    </row>
    <row r="1000" spans="2:31" x14ac:dyDescent="0.3">
      <c r="B1000" s="14" t="s">
        <v>7</v>
      </c>
      <c r="C1000" s="14"/>
      <c r="D1000" s="14"/>
      <c r="E1000" s="46">
        <v>0</v>
      </c>
      <c r="F1000" s="47">
        <v>0</v>
      </c>
      <c r="G1000" s="46">
        <v>0</v>
      </c>
      <c r="H1000" s="47">
        <v>0</v>
      </c>
      <c r="I1000" s="46">
        <v>0</v>
      </c>
      <c r="J1000" s="47">
        <v>0</v>
      </c>
      <c r="K1000" s="46">
        <v>0</v>
      </c>
      <c r="L1000" s="47">
        <v>0</v>
      </c>
      <c r="M1000" s="46">
        <v>0</v>
      </c>
      <c r="N1000" s="47">
        <v>0</v>
      </c>
      <c r="O1000" s="46">
        <v>0</v>
      </c>
      <c r="P1000" s="47">
        <v>4.3790999999999993</v>
      </c>
      <c r="Q1000" s="46">
        <v>30.394333333333329</v>
      </c>
      <c r="R1000" s="47">
        <v>64.735499999999988</v>
      </c>
      <c r="S1000" s="46">
        <v>105.55433333333335</v>
      </c>
      <c r="T1000" s="47">
        <v>93.062000000000026</v>
      </c>
      <c r="U1000" s="46">
        <v>93.111500000000049</v>
      </c>
      <c r="V1000" s="47">
        <v>69.494616666666658</v>
      </c>
      <c r="W1000" s="46">
        <v>24.661000000000005</v>
      </c>
      <c r="X1000" s="47">
        <v>0</v>
      </c>
      <c r="Y1000" s="46">
        <v>0</v>
      </c>
      <c r="Z1000" s="47">
        <v>0</v>
      </c>
      <c r="AA1000" s="46">
        <v>0</v>
      </c>
      <c r="AB1000" s="47">
        <v>0</v>
      </c>
      <c r="AC1000" s="59"/>
      <c r="AD1000" s="60">
        <f t="shared" si="38"/>
        <v>485.39238333333338</v>
      </c>
      <c r="AE1000" s="59"/>
    </row>
    <row r="1001" spans="2:31" x14ac:dyDescent="0.3">
      <c r="B1001" s="14" t="s">
        <v>8</v>
      </c>
      <c r="C1001" s="14"/>
      <c r="D1001" s="14"/>
      <c r="E1001" s="46">
        <v>0</v>
      </c>
      <c r="F1001" s="47">
        <v>0</v>
      </c>
      <c r="G1001" s="46">
        <v>0</v>
      </c>
      <c r="H1001" s="47">
        <v>0</v>
      </c>
      <c r="I1001" s="46">
        <v>0</v>
      </c>
      <c r="J1001" s="47">
        <v>0</v>
      </c>
      <c r="K1001" s="46">
        <v>0</v>
      </c>
      <c r="L1001" s="47">
        <v>0</v>
      </c>
      <c r="M1001" s="46">
        <v>0</v>
      </c>
      <c r="N1001" s="47">
        <v>0</v>
      </c>
      <c r="O1001" s="46">
        <v>0</v>
      </c>
      <c r="P1001" s="47">
        <v>12.676266666666663</v>
      </c>
      <c r="Q1001" s="46">
        <v>23.260333333333346</v>
      </c>
      <c r="R1001" s="47">
        <v>23.0215</v>
      </c>
      <c r="S1001" s="46">
        <v>22.566166666666668</v>
      </c>
      <c r="T1001" s="47">
        <v>14.146499999999987</v>
      </c>
      <c r="U1001" s="46">
        <v>12.692000000000005</v>
      </c>
      <c r="V1001" s="47">
        <v>12.916699999999993</v>
      </c>
      <c r="W1001" s="46">
        <v>2.3989666666666674</v>
      </c>
      <c r="X1001" s="47">
        <v>0</v>
      </c>
      <c r="Y1001" s="46">
        <v>0</v>
      </c>
      <c r="Z1001" s="47">
        <v>0</v>
      </c>
      <c r="AA1001" s="46">
        <v>0</v>
      </c>
      <c r="AB1001" s="47">
        <v>0</v>
      </c>
      <c r="AC1001" s="59"/>
      <c r="AD1001" s="60">
        <f t="shared" si="38"/>
        <v>123.67843333333333</v>
      </c>
      <c r="AE1001" s="59"/>
    </row>
    <row r="1002" spans="2:31" x14ac:dyDescent="0.3">
      <c r="B1002" s="14" t="s">
        <v>9</v>
      </c>
      <c r="C1002" s="14"/>
      <c r="D1002" s="14"/>
      <c r="E1002" s="46">
        <v>0</v>
      </c>
      <c r="F1002" s="47">
        <v>0</v>
      </c>
      <c r="G1002" s="46">
        <v>0</v>
      </c>
      <c r="H1002" s="47">
        <v>0</v>
      </c>
      <c r="I1002" s="46">
        <v>0</v>
      </c>
      <c r="J1002" s="47">
        <v>0</v>
      </c>
      <c r="K1002" s="46">
        <v>0</v>
      </c>
      <c r="L1002" s="47">
        <v>0</v>
      </c>
      <c r="M1002" s="46">
        <v>0</v>
      </c>
      <c r="N1002" s="47">
        <v>0</v>
      </c>
      <c r="O1002" s="46">
        <v>0</v>
      </c>
      <c r="P1002" s="47">
        <v>0.3047333333333333</v>
      </c>
      <c r="Q1002" s="46">
        <v>1.8858333333333337</v>
      </c>
      <c r="R1002" s="47">
        <v>2.8911666666666656</v>
      </c>
      <c r="S1002" s="46">
        <v>4.1673333333333291</v>
      </c>
      <c r="T1002" s="47">
        <v>5.8469499999999979</v>
      </c>
      <c r="U1002" s="46">
        <v>3.8921666666666668</v>
      </c>
      <c r="V1002" s="47">
        <v>14.690733333333318</v>
      </c>
      <c r="W1002" s="46">
        <v>11.004086666666664</v>
      </c>
      <c r="X1002" s="47">
        <v>0</v>
      </c>
      <c r="Y1002" s="46">
        <v>0</v>
      </c>
      <c r="Z1002" s="47">
        <v>0</v>
      </c>
      <c r="AA1002" s="46">
        <v>0</v>
      </c>
      <c r="AB1002" s="47">
        <v>0</v>
      </c>
      <c r="AC1002" s="59"/>
      <c r="AD1002" s="60">
        <f t="shared" si="38"/>
        <v>44.683003333333311</v>
      </c>
      <c r="AE1002" s="59"/>
    </row>
    <row r="1003" spans="2:31" x14ac:dyDescent="0.3">
      <c r="B1003" s="14" t="s">
        <v>10</v>
      </c>
      <c r="C1003" s="14"/>
      <c r="D1003" s="14"/>
      <c r="E1003" s="46">
        <v>0</v>
      </c>
      <c r="F1003" s="47">
        <v>0</v>
      </c>
      <c r="G1003" s="46">
        <v>0</v>
      </c>
      <c r="H1003" s="47">
        <v>0</v>
      </c>
      <c r="I1003" s="46">
        <v>0</v>
      </c>
      <c r="J1003" s="47">
        <v>0</v>
      </c>
      <c r="K1003" s="46">
        <v>0</v>
      </c>
      <c r="L1003" s="47">
        <v>0</v>
      </c>
      <c r="M1003" s="46">
        <v>0</v>
      </c>
      <c r="N1003" s="47">
        <v>0</v>
      </c>
      <c r="O1003" s="46">
        <v>0</v>
      </c>
      <c r="P1003" s="47">
        <v>0</v>
      </c>
      <c r="Q1003" s="46">
        <v>0</v>
      </c>
      <c r="R1003" s="47">
        <v>0</v>
      </c>
      <c r="S1003" s="46">
        <v>0</v>
      </c>
      <c r="T1003" s="47">
        <v>0</v>
      </c>
      <c r="U1003" s="46">
        <v>0</v>
      </c>
      <c r="V1003" s="47">
        <v>20.069799999999997</v>
      </c>
      <c r="W1003" s="46">
        <v>6.498966666666667</v>
      </c>
      <c r="X1003" s="47">
        <v>0</v>
      </c>
      <c r="Y1003" s="46">
        <v>0</v>
      </c>
      <c r="Z1003" s="47">
        <v>0</v>
      </c>
      <c r="AA1003" s="46">
        <v>0</v>
      </c>
      <c r="AB1003" s="47">
        <v>0</v>
      </c>
      <c r="AC1003" s="59"/>
      <c r="AD1003" s="60">
        <f t="shared" si="38"/>
        <v>26.568766666666665</v>
      </c>
      <c r="AE1003" s="59"/>
    </row>
    <row r="1004" spans="2:31" x14ac:dyDescent="0.3">
      <c r="B1004" s="14" t="s">
        <v>11</v>
      </c>
      <c r="C1004" s="14"/>
      <c r="D1004" s="14"/>
      <c r="E1004" s="46">
        <v>0</v>
      </c>
      <c r="F1004" s="47">
        <v>0</v>
      </c>
      <c r="G1004" s="46">
        <v>0</v>
      </c>
      <c r="H1004" s="47">
        <v>0</v>
      </c>
      <c r="I1004" s="46">
        <v>0</v>
      </c>
      <c r="J1004" s="47">
        <v>0</v>
      </c>
      <c r="K1004" s="46">
        <v>0</v>
      </c>
      <c r="L1004" s="47">
        <v>0</v>
      </c>
      <c r="M1004" s="46">
        <v>0</v>
      </c>
      <c r="N1004" s="47">
        <v>0</v>
      </c>
      <c r="O1004" s="46">
        <v>0</v>
      </c>
      <c r="P1004" s="47">
        <v>1.7020000000000004</v>
      </c>
      <c r="Q1004" s="46">
        <v>3.2695666666666674</v>
      </c>
      <c r="R1004" s="47">
        <v>6.7809999999999997</v>
      </c>
      <c r="S1004" s="46">
        <v>5.697333333333332</v>
      </c>
      <c r="T1004" s="47">
        <v>3.1828000000000012</v>
      </c>
      <c r="U1004" s="46">
        <v>0</v>
      </c>
      <c r="V1004" s="47">
        <v>3.8105500000000045</v>
      </c>
      <c r="W1004" s="46">
        <v>1.9317541666666662</v>
      </c>
      <c r="X1004" s="47">
        <v>0</v>
      </c>
      <c r="Y1004" s="46">
        <v>0</v>
      </c>
      <c r="Z1004" s="47">
        <v>0</v>
      </c>
      <c r="AA1004" s="46">
        <v>0</v>
      </c>
      <c r="AB1004" s="47">
        <v>0</v>
      </c>
      <c r="AC1004" s="59"/>
      <c r="AD1004" s="60">
        <f t="shared" si="38"/>
        <v>26.375004166666674</v>
      </c>
      <c r="AE1004" s="59"/>
    </row>
    <row r="1005" spans="2:31" x14ac:dyDescent="0.3">
      <c r="B1005" s="14" t="s">
        <v>12</v>
      </c>
      <c r="C1005" s="14"/>
      <c r="D1005" s="14"/>
      <c r="E1005" s="46">
        <v>0</v>
      </c>
      <c r="F1005" s="47">
        <v>0</v>
      </c>
      <c r="G1005" s="46">
        <v>0</v>
      </c>
      <c r="H1005" s="47">
        <v>0</v>
      </c>
      <c r="I1005" s="46">
        <v>0</v>
      </c>
      <c r="J1005" s="47">
        <v>0</v>
      </c>
      <c r="K1005" s="46">
        <v>0</v>
      </c>
      <c r="L1005" s="47">
        <v>0</v>
      </c>
      <c r="M1005" s="46">
        <v>0</v>
      </c>
      <c r="N1005" s="47">
        <v>0</v>
      </c>
      <c r="O1005" s="46">
        <v>0</v>
      </c>
      <c r="P1005" s="47">
        <v>0.11166666666666668</v>
      </c>
      <c r="Q1005" s="46">
        <v>0</v>
      </c>
      <c r="R1005" s="47">
        <v>0.13616666666666666</v>
      </c>
      <c r="S1005" s="46">
        <v>0.44000000000000006</v>
      </c>
      <c r="T1005" s="47">
        <v>0.65216666666666634</v>
      </c>
      <c r="U1005" s="46">
        <v>7.7511666666666654</v>
      </c>
      <c r="V1005" s="47">
        <v>17.70516666666667</v>
      </c>
      <c r="W1005" s="46">
        <v>4.3494166666666665</v>
      </c>
      <c r="X1005" s="47">
        <v>0</v>
      </c>
      <c r="Y1005" s="46">
        <v>0</v>
      </c>
      <c r="Z1005" s="47">
        <v>0</v>
      </c>
      <c r="AA1005" s="46">
        <v>0</v>
      </c>
      <c r="AB1005" s="47">
        <v>0</v>
      </c>
      <c r="AC1005" s="59"/>
      <c r="AD1005" s="60">
        <f t="shared" si="38"/>
        <v>31.145750000000003</v>
      </c>
      <c r="AE1005" s="59"/>
    </row>
    <row r="1006" spans="2:31" x14ac:dyDescent="0.3">
      <c r="B1006" s="14" t="s">
        <v>13</v>
      </c>
      <c r="C1006" s="14"/>
      <c r="D1006" s="14"/>
      <c r="E1006" s="46">
        <v>0</v>
      </c>
      <c r="F1006" s="47">
        <v>0</v>
      </c>
      <c r="G1006" s="46">
        <v>0</v>
      </c>
      <c r="H1006" s="47">
        <v>0</v>
      </c>
      <c r="I1006" s="46">
        <v>0</v>
      </c>
      <c r="J1006" s="47">
        <v>0</v>
      </c>
      <c r="K1006" s="46">
        <v>0</v>
      </c>
      <c r="L1006" s="47">
        <v>0</v>
      </c>
      <c r="M1006" s="46">
        <v>0</v>
      </c>
      <c r="N1006" s="47">
        <v>0</v>
      </c>
      <c r="O1006" s="46">
        <v>0</v>
      </c>
      <c r="P1006" s="47">
        <v>3.9333333333333331E-2</v>
      </c>
      <c r="Q1006" s="46">
        <v>0.52049999999999985</v>
      </c>
      <c r="R1006" s="47">
        <v>3.3583333333333343</v>
      </c>
      <c r="S1006" s="46">
        <v>6.8891666666666644</v>
      </c>
      <c r="T1006" s="47">
        <v>9.1560000000000006</v>
      </c>
      <c r="U1006" s="46">
        <v>20.666666666666668</v>
      </c>
      <c r="V1006" s="47">
        <v>38.276333333333341</v>
      </c>
      <c r="W1006" s="46">
        <v>21.830500000000008</v>
      </c>
      <c r="X1006" s="47">
        <v>0</v>
      </c>
      <c r="Y1006" s="46">
        <v>0</v>
      </c>
      <c r="Z1006" s="47">
        <v>0</v>
      </c>
      <c r="AA1006" s="46">
        <v>0</v>
      </c>
      <c r="AB1006" s="47">
        <v>0</v>
      </c>
      <c r="AC1006" s="59"/>
      <c r="AD1006" s="60">
        <f t="shared" si="38"/>
        <v>100.73683333333335</v>
      </c>
      <c r="AE1006" s="59"/>
    </row>
    <row r="1007" spans="2:31" x14ac:dyDescent="0.3">
      <c r="B1007" s="14" t="s">
        <v>14</v>
      </c>
      <c r="C1007" s="14"/>
      <c r="D1007" s="14"/>
      <c r="E1007" s="46">
        <v>0</v>
      </c>
      <c r="F1007" s="47">
        <v>0</v>
      </c>
      <c r="G1007" s="46">
        <v>0</v>
      </c>
      <c r="H1007" s="47">
        <v>0</v>
      </c>
      <c r="I1007" s="46">
        <v>0</v>
      </c>
      <c r="J1007" s="47">
        <v>0</v>
      </c>
      <c r="K1007" s="46">
        <v>0</v>
      </c>
      <c r="L1007" s="47">
        <v>0</v>
      </c>
      <c r="M1007" s="46">
        <v>0</v>
      </c>
      <c r="N1007" s="47">
        <v>0</v>
      </c>
      <c r="O1007" s="46">
        <v>0</v>
      </c>
      <c r="P1007" s="47">
        <v>0</v>
      </c>
      <c r="Q1007" s="46">
        <v>0</v>
      </c>
      <c r="R1007" s="47">
        <v>0</v>
      </c>
      <c r="S1007" s="46">
        <v>0</v>
      </c>
      <c r="T1007" s="47">
        <v>0</v>
      </c>
      <c r="U1007" s="46">
        <v>0</v>
      </c>
      <c r="V1007" s="47">
        <v>0</v>
      </c>
      <c r="W1007" s="46">
        <v>0</v>
      </c>
      <c r="X1007" s="47">
        <v>0</v>
      </c>
      <c r="Y1007" s="46">
        <v>0</v>
      </c>
      <c r="Z1007" s="47">
        <v>0</v>
      </c>
      <c r="AA1007" s="46">
        <v>0</v>
      </c>
      <c r="AB1007" s="47">
        <v>0</v>
      </c>
      <c r="AC1007" s="59"/>
      <c r="AD1007" s="60">
        <f t="shared" si="38"/>
        <v>0</v>
      </c>
      <c r="AE1007" s="59"/>
    </row>
    <row r="1008" spans="2:31" x14ac:dyDescent="0.3">
      <c r="B1008" s="14" t="s">
        <v>15</v>
      </c>
      <c r="C1008" s="14"/>
      <c r="D1008" s="14"/>
      <c r="E1008" s="46">
        <v>0</v>
      </c>
      <c r="F1008" s="47">
        <v>0</v>
      </c>
      <c r="G1008" s="46">
        <v>0</v>
      </c>
      <c r="H1008" s="47">
        <v>0</v>
      </c>
      <c r="I1008" s="46">
        <v>0</v>
      </c>
      <c r="J1008" s="47">
        <v>0</v>
      </c>
      <c r="K1008" s="46">
        <v>0</v>
      </c>
      <c r="L1008" s="47">
        <v>0</v>
      </c>
      <c r="M1008" s="46">
        <v>0</v>
      </c>
      <c r="N1008" s="47">
        <v>0</v>
      </c>
      <c r="O1008" s="46">
        <v>0</v>
      </c>
      <c r="P1008" s="47">
        <v>0</v>
      </c>
      <c r="Q1008" s="46">
        <v>0</v>
      </c>
      <c r="R1008" s="47">
        <v>0</v>
      </c>
      <c r="S1008" s="46">
        <v>0</v>
      </c>
      <c r="T1008" s="47">
        <v>0</v>
      </c>
      <c r="U1008" s="46">
        <v>0</v>
      </c>
      <c r="V1008" s="47">
        <v>0</v>
      </c>
      <c r="W1008" s="46">
        <v>0</v>
      </c>
      <c r="X1008" s="47">
        <v>0</v>
      </c>
      <c r="Y1008" s="46">
        <v>0</v>
      </c>
      <c r="Z1008" s="47">
        <v>0</v>
      </c>
      <c r="AA1008" s="46">
        <v>0</v>
      </c>
      <c r="AB1008" s="47">
        <v>0</v>
      </c>
      <c r="AC1008" s="59"/>
      <c r="AD1008" s="60">
        <f t="shared" si="38"/>
        <v>0</v>
      </c>
      <c r="AE1008" s="59"/>
    </row>
    <row r="1009" spans="2:31" x14ac:dyDescent="0.3">
      <c r="B1009" s="14" t="s">
        <v>16</v>
      </c>
      <c r="C1009" s="14"/>
      <c r="D1009" s="14"/>
      <c r="E1009" s="46">
        <v>0</v>
      </c>
      <c r="F1009" s="47">
        <v>0</v>
      </c>
      <c r="G1009" s="46">
        <v>0</v>
      </c>
      <c r="H1009" s="47">
        <v>0</v>
      </c>
      <c r="I1009" s="46">
        <v>0</v>
      </c>
      <c r="J1009" s="47">
        <v>0</v>
      </c>
      <c r="K1009" s="46">
        <v>0</v>
      </c>
      <c r="L1009" s="47">
        <v>0</v>
      </c>
      <c r="M1009" s="46">
        <v>0</v>
      </c>
      <c r="N1009" s="47">
        <v>0</v>
      </c>
      <c r="O1009" s="46">
        <v>0</v>
      </c>
      <c r="P1009" s="47">
        <v>0</v>
      </c>
      <c r="Q1009" s="46">
        <v>0</v>
      </c>
      <c r="R1009" s="47">
        <v>0</v>
      </c>
      <c r="S1009" s="46">
        <v>0</v>
      </c>
      <c r="T1009" s="47">
        <v>0</v>
      </c>
      <c r="U1009" s="46">
        <v>0</v>
      </c>
      <c r="V1009" s="47">
        <v>0</v>
      </c>
      <c r="W1009" s="46">
        <v>0</v>
      </c>
      <c r="X1009" s="47">
        <v>0</v>
      </c>
      <c r="Y1009" s="46">
        <v>0</v>
      </c>
      <c r="Z1009" s="47">
        <v>0</v>
      </c>
      <c r="AA1009" s="46">
        <v>0</v>
      </c>
      <c r="AB1009" s="47">
        <v>0</v>
      </c>
      <c r="AC1009" s="59"/>
      <c r="AD1009" s="60">
        <f t="shared" si="38"/>
        <v>0</v>
      </c>
      <c r="AE1009" s="59"/>
    </row>
    <row r="1010" spans="2:31" x14ac:dyDescent="0.3">
      <c r="B1010" s="14" t="s">
        <v>17</v>
      </c>
      <c r="C1010" s="14"/>
      <c r="D1010" s="14"/>
      <c r="E1010" s="46">
        <v>0</v>
      </c>
      <c r="F1010" s="47">
        <v>0</v>
      </c>
      <c r="G1010" s="46">
        <v>0</v>
      </c>
      <c r="H1010" s="47">
        <v>0</v>
      </c>
      <c r="I1010" s="46">
        <v>0</v>
      </c>
      <c r="J1010" s="47">
        <v>0</v>
      </c>
      <c r="K1010" s="46">
        <v>0</v>
      </c>
      <c r="L1010" s="47">
        <v>0</v>
      </c>
      <c r="M1010" s="46">
        <v>0</v>
      </c>
      <c r="N1010" s="47">
        <v>0</v>
      </c>
      <c r="O1010" s="46">
        <v>0</v>
      </c>
      <c r="P1010" s="47">
        <v>0</v>
      </c>
      <c r="Q1010" s="46">
        <v>0</v>
      </c>
      <c r="R1010" s="47">
        <v>0</v>
      </c>
      <c r="S1010" s="46">
        <v>0</v>
      </c>
      <c r="T1010" s="47">
        <v>0</v>
      </c>
      <c r="U1010" s="46">
        <v>0</v>
      </c>
      <c r="V1010" s="47">
        <v>0</v>
      </c>
      <c r="W1010" s="46">
        <v>0</v>
      </c>
      <c r="X1010" s="47">
        <v>0</v>
      </c>
      <c r="Y1010" s="46">
        <v>0</v>
      </c>
      <c r="Z1010" s="47">
        <v>0</v>
      </c>
      <c r="AA1010" s="46">
        <v>0</v>
      </c>
      <c r="AB1010" s="47">
        <v>0</v>
      </c>
      <c r="AC1010" s="59"/>
      <c r="AD1010" s="60">
        <f t="shared" si="38"/>
        <v>0</v>
      </c>
      <c r="AE1010" s="59"/>
    </row>
    <row r="1011" spans="2:31" x14ac:dyDescent="0.3">
      <c r="B1011" s="14" t="s">
        <v>18</v>
      </c>
      <c r="C1011" s="14"/>
      <c r="D1011" s="14"/>
      <c r="E1011" s="46">
        <v>0</v>
      </c>
      <c r="F1011" s="47">
        <v>0</v>
      </c>
      <c r="G1011" s="46">
        <v>0</v>
      </c>
      <c r="H1011" s="47">
        <v>0</v>
      </c>
      <c r="I1011" s="46">
        <v>0</v>
      </c>
      <c r="J1011" s="47">
        <v>0</v>
      </c>
      <c r="K1011" s="46">
        <v>0</v>
      </c>
      <c r="L1011" s="47">
        <v>0</v>
      </c>
      <c r="M1011" s="46">
        <v>0</v>
      </c>
      <c r="N1011" s="47">
        <v>0</v>
      </c>
      <c r="O1011" s="46">
        <v>0</v>
      </c>
      <c r="P1011" s="47">
        <v>0</v>
      </c>
      <c r="Q1011" s="46">
        <v>0</v>
      </c>
      <c r="R1011" s="47">
        <v>0</v>
      </c>
      <c r="S1011" s="46">
        <v>0</v>
      </c>
      <c r="T1011" s="47">
        <v>0</v>
      </c>
      <c r="U1011" s="46">
        <v>0</v>
      </c>
      <c r="V1011" s="47">
        <v>0</v>
      </c>
      <c r="W1011" s="46">
        <v>0</v>
      </c>
      <c r="X1011" s="47">
        <v>0</v>
      </c>
      <c r="Y1011" s="46">
        <v>0</v>
      </c>
      <c r="Z1011" s="47">
        <v>0</v>
      </c>
      <c r="AA1011" s="46">
        <v>0</v>
      </c>
      <c r="AB1011" s="47">
        <v>0</v>
      </c>
      <c r="AC1011" s="59"/>
      <c r="AD1011" s="60">
        <f t="shared" si="38"/>
        <v>0</v>
      </c>
      <c r="AE1011" s="59"/>
    </row>
    <row r="1012" spans="2:31" x14ac:dyDescent="0.3">
      <c r="B1012" s="14" t="s">
        <v>19</v>
      </c>
      <c r="C1012" s="14"/>
      <c r="D1012" s="14"/>
      <c r="E1012" s="46">
        <v>0</v>
      </c>
      <c r="F1012" s="47">
        <v>0</v>
      </c>
      <c r="G1012" s="46">
        <v>0</v>
      </c>
      <c r="H1012" s="47">
        <v>0</v>
      </c>
      <c r="I1012" s="46">
        <v>0</v>
      </c>
      <c r="J1012" s="47">
        <v>0</v>
      </c>
      <c r="K1012" s="46">
        <v>0</v>
      </c>
      <c r="L1012" s="47">
        <v>0</v>
      </c>
      <c r="M1012" s="46">
        <v>0</v>
      </c>
      <c r="N1012" s="47">
        <v>0</v>
      </c>
      <c r="O1012" s="46">
        <v>0</v>
      </c>
      <c r="P1012" s="47">
        <v>0</v>
      </c>
      <c r="Q1012" s="46">
        <v>0</v>
      </c>
      <c r="R1012" s="47">
        <v>0</v>
      </c>
      <c r="S1012" s="46">
        <v>0</v>
      </c>
      <c r="T1012" s="47">
        <v>0</v>
      </c>
      <c r="U1012" s="46">
        <v>0</v>
      </c>
      <c r="V1012" s="47">
        <v>0</v>
      </c>
      <c r="W1012" s="46">
        <v>0</v>
      </c>
      <c r="X1012" s="47">
        <v>0</v>
      </c>
      <c r="Y1012" s="46">
        <v>0</v>
      </c>
      <c r="Z1012" s="47">
        <v>0</v>
      </c>
      <c r="AA1012" s="46">
        <v>0</v>
      </c>
      <c r="AB1012" s="47">
        <v>0</v>
      </c>
      <c r="AC1012" s="59"/>
      <c r="AD1012" s="60">
        <f t="shared" si="38"/>
        <v>0</v>
      </c>
      <c r="AE1012" s="59"/>
    </row>
    <row r="1013" spans="2:31" x14ac:dyDescent="0.3">
      <c r="B1013" s="4" t="s">
        <v>20</v>
      </c>
      <c r="C1013" s="4"/>
      <c r="D1013" s="4"/>
      <c r="E1013" s="46">
        <v>0</v>
      </c>
      <c r="F1013" s="47">
        <v>0</v>
      </c>
      <c r="G1013" s="46">
        <v>0</v>
      </c>
      <c r="H1013" s="47">
        <v>0</v>
      </c>
      <c r="I1013" s="46">
        <v>0</v>
      </c>
      <c r="J1013" s="47">
        <v>0</v>
      </c>
      <c r="K1013" s="46">
        <v>0</v>
      </c>
      <c r="L1013" s="47">
        <v>0</v>
      </c>
      <c r="M1013" s="46">
        <v>0</v>
      </c>
      <c r="N1013" s="47">
        <v>0</v>
      </c>
      <c r="O1013" s="46">
        <v>0</v>
      </c>
      <c r="P1013" s="47">
        <v>0</v>
      </c>
      <c r="Q1013" s="46">
        <v>0</v>
      </c>
      <c r="R1013" s="47">
        <v>0</v>
      </c>
      <c r="S1013" s="46">
        <v>0</v>
      </c>
      <c r="T1013" s="47">
        <v>0</v>
      </c>
      <c r="U1013" s="46">
        <v>0</v>
      </c>
      <c r="V1013" s="47">
        <v>0</v>
      </c>
      <c r="W1013" s="46">
        <v>0</v>
      </c>
      <c r="X1013" s="47">
        <v>0</v>
      </c>
      <c r="Y1013" s="46">
        <v>0</v>
      </c>
      <c r="Z1013" s="47">
        <v>0</v>
      </c>
      <c r="AA1013" s="46">
        <v>0</v>
      </c>
      <c r="AB1013" s="47">
        <v>0</v>
      </c>
      <c r="AC1013" s="59"/>
      <c r="AD1013" s="60">
        <f t="shared" si="38"/>
        <v>0</v>
      </c>
      <c r="AE1013" s="59"/>
    </row>
    <row r="1014" spans="2:31" x14ac:dyDescent="0.3">
      <c r="B1014" s="4" t="s">
        <v>21</v>
      </c>
      <c r="C1014" s="4"/>
      <c r="D1014" s="4"/>
      <c r="E1014" s="46">
        <v>0</v>
      </c>
      <c r="F1014" s="47">
        <v>0</v>
      </c>
      <c r="G1014" s="46">
        <v>0</v>
      </c>
      <c r="H1014" s="47">
        <v>0</v>
      </c>
      <c r="I1014" s="46">
        <v>0</v>
      </c>
      <c r="J1014" s="47">
        <v>0</v>
      </c>
      <c r="K1014" s="46">
        <v>0</v>
      </c>
      <c r="L1014" s="47">
        <v>0</v>
      </c>
      <c r="M1014" s="46">
        <v>0</v>
      </c>
      <c r="N1014" s="47">
        <v>0</v>
      </c>
      <c r="O1014" s="46">
        <v>0</v>
      </c>
      <c r="P1014" s="47">
        <v>0</v>
      </c>
      <c r="Q1014" s="46">
        <v>0</v>
      </c>
      <c r="R1014" s="47">
        <v>0</v>
      </c>
      <c r="S1014" s="46">
        <v>0</v>
      </c>
      <c r="T1014" s="47">
        <v>0</v>
      </c>
      <c r="U1014" s="46">
        <v>0</v>
      </c>
      <c r="V1014" s="47">
        <v>0</v>
      </c>
      <c r="W1014" s="46">
        <v>0</v>
      </c>
      <c r="X1014" s="47">
        <v>0</v>
      </c>
      <c r="Y1014" s="46">
        <v>0</v>
      </c>
      <c r="Z1014" s="47">
        <v>0</v>
      </c>
      <c r="AA1014" s="46">
        <v>0</v>
      </c>
      <c r="AB1014" s="47">
        <v>0</v>
      </c>
      <c r="AC1014" s="59"/>
      <c r="AD1014" s="60">
        <f t="shared" si="38"/>
        <v>0</v>
      </c>
      <c r="AE1014" s="59"/>
    </row>
    <row r="1015" spans="2:31" x14ac:dyDescent="0.3">
      <c r="B1015" s="4" t="s">
        <v>22</v>
      </c>
      <c r="C1015" s="4"/>
      <c r="D1015" s="4"/>
      <c r="E1015" s="46">
        <v>0</v>
      </c>
      <c r="F1015" s="47">
        <v>0</v>
      </c>
      <c r="G1015" s="46">
        <v>0</v>
      </c>
      <c r="H1015" s="47">
        <v>0</v>
      </c>
      <c r="I1015" s="46">
        <v>0</v>
      </c>
      <c r="J1015" s="47">
        <v>0</v>
      </c>
      <c r="K1015" s="46">
        <v>0</v>
      </c>
      <c r="L1015" s="47">
        <v>0</v>
      </c>
      <c r="M1015" s="46">
        <v>0</v>
      </c>
      <c r="N1015" s="47">
        <v>0</v>
      </c>
      <c r="O1015" s="46">
        <v>0</v>
      </c>
      <c r="P1015" s="47">
        <v>0</v>
      </c>
      <c r="Q1015" s="46">
        <v>0</v>
      </c>
      <c r="R1015" s="47">
        <v>0</v>
      </c>
      <c r="S1015" s="46">
        <v>0</v>
      </c>
      <c r="T1015" s="47">
        <v>0</v>
      </c>
      <c r="U1015" s="46">
        <v>0</v>
      </c>
      <c r="V1015" s="47">
        <v>0</v>
      </c>
      <c r="W1015" s="46">
        <v>0</v>
      </c>
      <c r="X1015" s="47">
        <v>0</v>
      </c>
      <c r="Y1015" s="46">
        <v>0</v>
      </c>
      <c r="Z1015" s="47">
        <v>0</v>
      </c>
      <c r="AA1015" s="46">
        <v>0</v>
      </c>
      <c r="AB1015" s="47">
        <v>0</v>
      </c>
      <c r="AC1015" s="59"/>
      <c r="AD1015" s="60">
        <f t="shared" si="38"/>
        <v>0</v>
      </c>
      <c r="AE1015" s="59"/>
    </row>
    <row r="1016" spans="2:31" x14ac:dyDescent="0.3">
      <c r="B1016" s="4" t="s">
        <v>23</v>
      </c>
      <c r="C1016" s="4"/>
      <c r="D1016" s="4"/>
      <c r="E1016" s="46">
        <v>0</v>
      </c>
      <c r="F1016" s="47">
        <v>0</v>
      </c>
      <c r="G1016" s="46">
        <v>0</v>
      </c>
      <c r="H1016" s="47">
        <v>0</v>
      </c>
      <c r="I1016" s="46">
        <v>0</v>
      </c>
      <c r="J1016" s="47">
        <v>0</v>
      </c>
      <c r="K1016" s="46">
        <v>0</v>
      </c>
      <c r="L1016" s="47">
        <v>0</v>
      </c>
      <c r="M1016" s="46">
        <v>0</v>
      </c>
      <c r="N1016" s="47">
        <v>0</v>
      </c>
      <c r="O1016" s="46">
        <v>0</v>
      </c>
      <c r="P1016" s="47">
        <v>0</v>
      </c>
      <c r="Q1016" s="46">
        <v>0</v>
      </c>
      <c r="R1016" s="47">
        <v>0</v>
      </c>
      <c r="S1016" s="46">
        <v>0</v>
      </c>
      <c r="T1016" s="47">
        <v>0</v>
      </c>
      <c r="U1016" s="46">
        <v>0</v>
      </c>
      <c r="V1016" s="47">
        <v>0</v>
      </c>
      <c r="W1016" s="46">
        <v>0</v>
      </c>
      <c r="X1016" s="47">
        <v>0</v>
      </c>
      <c r="Y1016" s="46">
        <v>0</v>
      </c>
      <c r="Z1016" s="47">
        <v>0</v>
      </c>
      <c r="AA1016" s="46">
        <v>0</v>
      </c>
      <c r="AB1016" s="47">
        <v>0</v>
      </c>
      <c r="AC1016" s="59"/>
      <c r="AD1016" s="60">
        <f t="shared" si="38"/>
        <v>0</v>
      </c>
      <c r="AE1016" s="59"/>
    </row>
    <row r="1017" spans="2:31" x14ac:dyDescent="0.3">
      <c r="B1017" s="4" t="s">
        <v>24</v>
      </c>
      <c r="C1017" s="4"/>
      <c r="D1017" s="4"/>
      <c r="E1017" s="46">
        <v>0</v>
      </c>
      <c r="F1017" s="47">
        <v>0</v>
      </c>
      <c r="G1017" s="46">
        <v>0</v>
      </c>
      <c r="H1017" s="47">
        <v>0</v>
      </c>
      <c r="I1017" s="46">
        <v>0</v>
      </c>
      <c r="J1017" s="47">
        <v>0</v>
      </c>
      <c r="K1017" s="46">
        <v>0</v>
      </c>
      <c r="L1017" s="47">
        <v>0</v>
      </c>
      <c r="M1017" s="46">
        <v>0</v>
      </c>
      <c r="N1017" s="47">
        <v>0</v>
      </c>
      <c r="O1017" s="46">
        <v>0</v>
      </c>
      <c r="P1017" s="47">
        <v>0</v>
      </c>
      <c r="Q1017" s="46">
        <v>0</v>
      </c>
      <c r="R1017" s="47">
        <v>0</v>
      </c>
      <c r="S1017" s="46">
        <v>0</v>
      </c>
      <c r="T1017" s="47">
        <v>0</v>
      </c>
      <c r="U1017" s="46">
        <v>0</v>
      </c>
      <c r="V1017" s="47">
        <v>0</v>
      </c>
      <c r="W1017" s="46">
        <v>0</v>
      </c>
      <c r="X1017" s="47">
        <v>0</v>
      </c>
      <c r="Y1017" s="46">
        <v>0</v>
      </c>
      <c r="Z1017" s="47">
        <v>0</v>
      </c>
      <c r="AA1017" s="46">
        <v>0</v>
      </c>
      <c r="AB1017" s="47">
        <v>0</v>
      </c>
      <c r="AC1017" s="59"/>
      <c r="AD1017" s="60">
        <f t="shared" si="38"/>
        <v>0</v>
      </c>
      <c r="AE1017" s="59"/>
    </row>
    <row r="1018" spans="2:31" x14ac:dyDescent="0.3">
      <c r="B1018" s="4" t="s">
        <v>25</v>
      </c>
      <c r="C1018" s="4"/>
      <c r="D1018" s="4"/>
      <c r="E1018" s="46">
        <v>0</v>
      </c>
      <c r="F1018" s="47">
        <v>0</v>
      </c>
      <c r="G1018" s="46">
        <v>0</v>
      </c>
      <c r="H1018" s="47">
        <v>0</v>
      </c>
      <c r="I1018" s="46">
        <v>0</v>
      </c>
      <c r="J1018" s="47">
        <v>0</v>
      </c>
      <c r="K1018" s="46">
        <v>0</v>
      </c>
      <c r="L1018" s="47">
        <v>0</v>
      </c>
      <c r="M1018" s="46">
        <v>0</v>
      </c>
      <c r="N1018" s="47">
        <v>0</v>
      </c>
      <c r="O1018" s="46">
        <v>0</v>
      </c>
      <c r="P1018" s="47">
        <v>0</v>
      </c>
      <c r="Q1018" s="46">
        <v>0</v>
      </c>
      <c r="R1018" s="47">
        <v>0</v>
      </c>
      <c r="S1018" s="46">
        <v>0</v>
      </c>
      <c r="T1018" s="47">
        <v>0</v>
      </c>
      <c r="U1018" s="46">
        <v>0</v>
      </c>
      <c r="V1018" s="47">
        <v>0</v>
      </c>
      <c r="W1018" s="46">
        <v>0</v>
      </c>
      <c r="X1018" s="47">
        <v>0</v>
      </c>
      <c r="Y1018" s="46">
        <v>0</v>
      </c>
      <c r="Z1018" s="47">
        <v>0</v>
      </c>
      <c r="AA1018" s="46">
        <v>0</v>
      </c>
      <c r="AB1018" s="47">
        <v>0</v>
      </c>
      <c r="AC1018" s="59"/>
      <c r="AD1018" s="60">
        <f t="shared" si="38"/>
        <v>0</v>
      </c>
      <c r="AE1018" s="59"/>
    </row>
    <row r="1019" spans="2:31" x14ac:dyDescent="0.3">
      <c r="B1019" s="4" t="s">
        <v>26</v>
      </c>
      <c r="C1019" s="4"/>
      <c r="D1019" s="4"/>
      <c r="E1019" s="46">
        <v>0</v>
      </c>
      <c r="F1019" s="47">
        <v>0</v>
      </c>
      <c r="G1019" s="46">
        <v>0</v>
      </c>
      <c r="H1019" s="47">
        <v>0</v>
      </c>
      <c r="I1019" s="46">
        <v>0</v>
      </c>
      <c r="J1019" s="47">
        <v>0</v>
      </c>
      <c r="K1019" s="46">
        <v>0</v>
      </c>
      <c r="L1019" s="47">
        <v>0</v>
      </c>
      <c r="M1019" s="46">
        <v>0</v>
      </c>
      <c r="N1019" s="47">
        <v>0</v>
      </c>
      <c r="O1019" s="46">
        <v>0</v>
      </c>
      <c r="P1019" s="47">
        <v>0</v>
      </c>
      <c r="Q1019" s="46">
        <v>0</v>
      </c>
      <c r="R1019" s="47">
        <v>0</v>
      </c>
      <c r="S1019" s="46">
        <v>0</v>
      </c>
      <c r="T1019" s="47">
        <v>0</v>
      </c>
      <c r="U1019" s="46">
        <v>0</v>
      </c>
      <c r="V1019" s="47">
        <v>0</v>
      </c>
      <c r="W1019" s="46">
        <v>0</v>
      </c>
      <c r="X1019" s="47">
        <v>0</v>
      </c>
      <c r="Y1019" s="46">
        <v>0</v>
      </c>
      <c r="Z1019" s="47">
        <v>0</v>
      </c>
      <c r="AA1019" s="46">
        <v>0</v>
      </c>
      <c r="AB1019" s="47">
        <v>0</v>
      </c>
      <c r="AC1019" s="59"/>
      <c r="AD1019" s="60">
        <f t="shared" si="38"/>
        <v>0</v>
      </c>
      <c r="AE1019" s="59"/>
    </row>
    <row r="1020" spans="2:31" x14ac:dyDescent="0.3">
      <c r="B1020" s="4" t="s">
        <v>27</v>
      </c>
      <c r="C1020" s="4"/>
      <c r="D1020" s="4"/>
      <c r="E1020" s="46">
        <v>0</v>
      </c>
      <c r="F1020" s="47">
        <v>0</v>
      </c>
      <c r="G1020" s="46">
        <v>0</v>
      </c>
      <c r="H1020" s="47">
        <v>0</v>
      </c>
      <c r="I1020" s="46">
        <v>0</v>
      </c>
      <c r="J1020" s="47">
        <v>0</v>
      </c>
      <c r="K1020" s="46">
        <v>0</v>
      </c>
      <c r="L1020" s="47">
        <v>0</v>
      </c>
      <c r="M1020" s="46">
        <v>0</v>
      </c>
      <c r="N1020" s="47">
        <v>0</v>
      </c>
      <c r="O1020" s="46">
        <v>0</v>
      </c>
      <c r="P1020" s="47">
        <v>0</v>
      </c>
      <c r="Q1020" s="46">
        <v>0</v>
      </c>
      <c r="R1020" s="47">
        <v>0</v>
      </c>
      <c r="S1020" s="46">
        <v>0</v>
      </c>
      <c r="T1020" s="47">
        <v>0</v>
      </c>
      <c r="U1020" s="46">
        <v>0</v>
      </c>
      <c r="V1020" s="47">
        <v>0</v>
      </c>
      <c r="W1020" s="46">
        <v>0</v>
      </c>
      <c r="X1020" s="47">
        <v>0</v>
      </c>
      <c r="Y1020" s="46">
        <v>0</v>
      </c>
      <c r="Z1020" s="47">
        <v>0</v>
      </c>
      <c r="AA1020" s="46">
        <v>0</v>
      </c>
      <c r="AB1020" s="47">
        <v>0</v>
      </c>
      <c r="AC1020" s="59"/>
      <c r="AD1020" s="60">
        <f t="shared" si="38"/>
        <v>0</v>
      </c>
      <c r="AE1020" s="59"/>
    </row>
    <row r="1021" spans="2:31" x14ac:dyDescent="0.3">
      <c r="B1021" s="4" t="s">
        <v>28</v>
      </c>
      <c r="C1021" s="4"/>
      <c r="D1021" s="4"/>
      <c r="E1021" s="46">
        <v>7.0333333333333428E-2</v>
      </c>
      <c r="F1021" s="47">
        <v>9.7274999999999956</v>
      </c>
      <c r="G1021" s="46">
        <v>5.0363333333333342</v>
      </c>
      <c r="H1021" s="47">
        <v>0</v>
      </c>
      <c r="I1021" s="46">
        <v>0</v>
      </c>
      <c r="J1021" s="47">
        <v>0</v>
      </c>
      <c r="K1021" s="46">
        <v>0</v>
      </c>
      <c r="L1021" s="47">
        <v>0</v>
      </c>
      <c r="M1021" s="46">
        <v>0</v>
      </c>
      <c r="N1021" s="47">
        <v>0</v>
      </c>
      <c r="O1021" s="46">
        <v>0</v>
      </c>
      <c r="P1021" s="47">
        <v>0</v>
      </c>
      <c r="Q1021" s="46">
        <v>0</v>
      </c>
      <c r="R1021" s="47">
        <v>0</v>
      </c>
      <c r="S1021" s="46">
        <v>0</v>
      </c>
      <c r="T1021" s="47">
        <v>0</v>
      </c>
      <c r="U1021" s="46">
        <v>0</v>
      </c>
      <c r="V1021" s="47">
        <v>0</v>
      </c>
      <c r="W1021" s="46">
        <v>0</v>
      </c>
      <c r="X1021" s="47">
        <v>0</v>
      </c>
      <c r="Y1021" s="46">
        <v>0</v>
      </c>
      <c r="Z1021" s="47">
        <v>0</v>
      </c>
      <c r="AA1021" s="46">
        <v>0</v>
      </c>
      <c r="AB1021" s="47">
        <v>0</v>
      </c>
      <c r="AC1021" s="59"/>
      <c r="AD1021" s="60">
        <f t="shared" si="38"/>
        <v>14.834166666666665</v>
      </c>
      <c r="AE1021" s="59"/>
    </row>
    <row r="1022" spans="2:31" x14ac:dyDescent="0.3">
      <c r="B1022" s="4" t="s">
        <v>107</v>
      </c>
      <c r="C1022" s="4"/>
      <c r="D1022" s="4"/>
      <c r="E1022" s="46">
        <v>0</v>
      </c>
      <c r="F1022" s="47">
        <v>9.09999999999999E-2</v>
      </c>
      <c r="G1022" s="46">
        <v>0</v>
      </c>
      <c r="H1022" s="47">
        <v>0</v>
      </c>
      <c r="I1022" s="46">
        <v>0</v>
      </c>
      <c r="J1022" s="47">
        <v>0</v>
      </c>
      <c r="K1022" s="46">
        <v>0</v>
      </c>
      <c r="L1022" s="47">
        <v>0</v>
      </c>
      <c r="M1022" s="46">
        <v>0</v>
      </c>
      <c r="N1022" s="47">
        <v>0</v>
      </c>
      <c r="O1022" s="46">
        <v>0</v>
      </c>
      <c r="P1022" s="47">
        <v>0</v>
      </c>
      <c r="Q1022" s="46">
        <v>0</v>
      </c>
      <c r="R1022" s="47">
        <v>0</v>
      </c>
      <c r="S1022" s="46">
        <v>0</v>
      </c>
      <c r="T1022" s="47">
        <v>0</v>
      </c>
      <c r="U1022" s="46">
        <v>0</v>
      </c>
      <c r="V1022" s="47">
        <v>0</v>
      </c>
      <c r="W1022" s="46">
        <v>0</v>
      </c>
      <c r="X1022" s="47">
        <v>0</v>
      </c>
      <c r="Y1022" s="46">
        <v>0</v>
      </c>
      <c r="Z1022" s="47">
        <v>0</v>
      </c>
      <c r="AA1022" s="46">
        <v>0</v>
      </c>
      <c r="AB1022" s="47">
        <v>0</v>
      </c>
      <c r="AC1022" s="59"/>
      <c r="AD1022" s="60">
        <f t="shared" si="38"/>
        <v>9.09999999999999E-2</v>
      </c>
      <c r="AE1022" s="59"/>
    </row>
    <row r="1023" spans="2:31" x14ac:dyDescent="0.3">
      <c r="B1023" s="4" t="s">
        <v>29</v>
      </c>
      <c r="C1023" s="4"/>
      <c r="D1023" s="4"/>
      <c r="E1023" s="46">
        <v>0</v>
      </c>
      <c r="F1023" s="47">
        <v>1.9500000000000028E-2</v>
      </c>
      <c r="G1023" s="46">
        <v>0</v>
      </c>
      <c r="H1023" s="47">
        <v>0</v>
      </c>
      <c r="I1023" s="46">
        <v>0</v>
      </c>
      <c r="J1023" s="47">
        <v>0</v>
      </c>
      <c r="K1023" s="46">
        <v>0</v>
      </c>
      <c r="L1023" s="47">
        <v>0</v>
      </c>
      <c r="M1023" s="46">
        <v>0</v>
      </c>
      <c r="N1023" s="47">
        <v>0</v>
      </c>
      <c r="O1023" s="46">
        <v>0</v>
      </c>
      <c r="P1023" s="47">
        <v>0</v>
      </c>
      <c r="Q1023" s="46">
        <v>0</v>
      </c>
      <c r="R1023" s="47">
        <v>0</v>
      </c>
      <c r="S1023" s="46">
        <v>0</v>
      </c>
      <c r="T1023" s="47">
        <v>0</v>
      </c>
      <c r="U1023" s="46">
        <v>0</v>
      </c>
      <c r="V1023" s="47">
        <v>0</v>
      </c>
      <c r="W1023" s="46">
        <v>0</v>
      </c>
      <c r="X1023" s="47">
        <v>0</v>
      </c>
      <c r="Y1023" s="46">
        <v>0</v>
      </c>
      <c r="Z1023" s="47">
        <v>0</v>
      </c>
      <c r="AA1023" s="46">
        <v>0</v>
      </c>
      <c r="AB1023" s="47">
        <v>0</v>
      </c>
      <c r="AC1023" s="59"/>
      <c r="AD1023" s="60">
        <f t="shared" si="38"/>
        <v>1.9500000000000028E-2</v>
      </c>
      <c r="AE1023" s="59"/>
    </row>
    <row r="1024" spans="2:31" x14ac:dyDescent="0.3">
      <c r="B1024" s="4" t="s">
        <v>30</v>
      </c>
      <c r="C1024" s="4"/>
      <c r="D1024" s="4"/>
      <c r="E1024" s="46">
        <v>0</v>
      </c>
      <c r="F1024" s="47">
        <v>0.56949999999999934</v>
      </c>
      <c r="G1024" s="46">
        <v>0.52133333333333387</v>
      </c>
      <c r="H1024" s="47">
        <v>0</v>
      </c>
      <c r="I1024" s="46">
        <v>0</v>
      </c>
      <c r="J1024" s="47">
        <v>0</v>
      </c>
      <c r="K1024" s="46">
        <v>0</v>
      </c>
      <c r="L1024" s="47">
        <v>0</v>
      </c>
      <c r="M1024" s="46">
        <v>0</v>
      </c>
      <c r="N1024" s="47">
        <v>0</v>
      </c>
      <c r="O1024" s="46">
        <v>0</v>
      </c>
      <c r="P1024" s="47">
        <v>0</v>
      </c>
      <c r="Q1024" s="46">
        <v>0</v>
      </c>
      <c r="R1024" s="47">
        <v>0</v>
      </c>
      <c r="S1024" s="46">
        <v>0</v>
      </c>
      <c r="T1024" s="47">
        <v>0</v>
      </c>
      <c r="U1024" s="46">
        <v>0</v>
      </c>
      <c r="V1024" s="47">
        <v>0</v>
      </c>
      <c r="W1024" s="46">
        <v>0</v>
      </c>
      <c r="X1024" s="47">
        <v>0</v>
      </c>
      <c r="Y1024" s="46">
        <v>0</v>
      </c>
      <c r="Z1024" s="47">
        <v>0</v>
      </c>
      <c r="AA1024" s="46">
        <v>0</v>
      </c>
      <c r="AB1024" s="47">
        <v>0</v>
      </c>
      <c r="AC1024" s="59"/>
      <c r="AD1024" s="60">
        <f t="shared" si="38"/>
        <v>1.0908333333333333</v>
      </c>
      <c r="AE1024" s="59"/>
    </row>
    <row r="1025" spans="2:31" x14ac:dyDescent="0.3">
      <c r="B1025" s="4" t="s">
        <v>31</v>
      </c>
      <c r="C1025" s="4"/>
      <c r="D1025" s="4"/>
      <c r="E1025" s="46">
        <v>4.589999999999999</v>
      </c>
      <c r="F1025" s="47">
        <v>0</v>
      </c>
      <c r="G1025" s="46">
        <v>4.6933333333333325</v>
      </c>
      <c r="H1025" s="47">
        <v>0</v>
      </c>
      <c r="I1025" s="46">
        <v>0</v>
      </c>
      <c r="J1025" s="47">
        <v>0</v>
      </c>
      <c r="K1025" s="46">
        <v>0</v>
      </c>
      <c r="L1025" s="47">
        <v>0</v>
      </c>
      <c r="M1025" s="46">
        <v>0</v>
      </c>
      <c r="N1025" s="47">
        <v>0</v>
      </c>
      <c r="O1025" s="46">
        <v>0</v>
      </c>
      <c r="P1025" s="47">
        <v>0</v>
      </c>
      <c r="Q1025" s="46">
        <v>0</v>
      </c>
      <c r="R1025" s="47">
        <v>0</v>
      </c>
      <c r="S1025" s="46">
        <v>0</v>
      </c>
      <c r="T1025" s="47">
        <v>0</v>
      </c>
      <c r="U1025" s="46">
        <v>0</v>
      </c>
      <c r="V1025" s="47">
        <v>0</v>
      </c>
      <c r="W1025" s="46">
        <v>0</v>
      </c>
      <c r="X1025" s="47">
        <v>0</v>
      </c>
      <c r="Y1025" s="46">
        <v>0</v>
      </c>
      <c r="Z1025" s="47">
        <v>0</v>
      </c>
      <c r="AA1025" s="46">
        <v>0</v>
      </c>
      <c r="AB1025" s="47">
        <v>0</v>
      </c>
      <c r="AC1025" s="59"/>
      <c r="AD1025" s="60">
        <f t="shared" si="38"/>
        <v>9.2833333333333314</v>
      </c>
      <c r="AE1025" s="59"/>
    </row>
    <row r="1026" spans="2:31" x14ac:dyDescent="0.3">
      <c r="B1026" s="4" t="s">
        <v>32</v>
      </c>
      <c r="C1026" s="4"/>
      <c r="D1026" s="4"/>
      <c r="E1026" s="46">
        <v>1.6500000000000032E-2</v>
      </c>
      <c r="F1026" s="47">
        <v>2.7016666666666662</v>
      </c>
      <c r="G1026" s="46">
        <v>4.1353333333333335</v>
      </c>
      <c r="H1026" s="47">
        <v>0</v>
      </c>
      <c r="I1026" s="46">
        <v>0</v>
      </c>
      <c r="J1026" s="47">
        <v>0</v>
      </c>
      <c r="K1026" s="46">
        <v>0</v>
      </c>
      <c r="L1026" s="47">
        <v>0</v>
      </c>
      <c r="M1026" s="46">
        <v>0</v>
      </c>
      <c r="N1026" s="47">
        <v>0</v>
      </c>
      <c r="O1026" s="46">
        <v>0</v>
      </c>
      <c r="P1026" s="47">
        <v>0</v>
      </c>
      <c r="Q1026" s="46">
        <v>0</v>
      </c>
      <c r="R1026" s="47">
        <v>0</v>
      </c>
      <c r="S1026" s="46">
        <v>0</v>
      </c>
      <c r="T1026" s="47">
        <v>0</v>
      </c>
      <c r="U1026" s="46">
        <v>0</v>
      </c>
      <c r="V1026" s="47">
        <v>0</v>
      </c>
      <c r="W1026" s="46">
        <v>0</v>
      </c>
      <c r="X1026" s="47">
        <v>0</v>
      </c>
      <c r="Y1026" s="46">
        <v>0</v>
      </c>
      <c r="Z1026" s="47">
        <v>0</v>
      </c>
      <c r="AA1026" s="46">
        <v>0</v>
      </c>
      <c r="AB1026" s="47">
        <v>0</v>
      </c>
      <c r="AC1026" s="59"/>
      <c r="AD1026" s="60">
        <f t="shared" si="38"/>
        <v>6.8535000000000004</v>
      </c>
      <c r="AE1026" s="59"/>
    </row>
    <row r="1027" spans="2:31" x14ac:dyDescent="0.3">
      <c r="B1027" s="4" t="s">
        <v>33</v>
      </c>
      <c r="C1027" s="4"/>
      <c r="D1027" s="4"/>
      <c r="E1027" s="46">
        <v>0</v>
      </c>
      <c r="F1027" s="47">
        <v>0</v>
      </c>
      <c r="G1027" s="46">
        <v>0</v>
      </c>
      <c r="H1027" s="47">
        <v>0</v>
      </c>
      <c r="I1027" s="46">
        <v>0</v>
      </c>
      <c r="J1027" s="47">
        <v>0</v>
      </c>
      <c r="K1027" s="46">
        <v>0</v>
      </c>
      <c r="L1027" s="47">
        <v>0</v>
      </c>
      <c r="M1027" s="46">
        <v>0</v>
      </c>
      <c r="N1027" s="47">
        <v>0</v>
      </c>
      <c r="O1027" s="46">
        <v>0</v>
      </c>
      <c r="P1027" s="47">
        <v>0</v>
      </c>
      <c r="Q1027" s="46">
        <v>0</v>
      </c>
      <c r="R1027" s="47">
        <v>0</v>
      </c>
      <c r="S1027" s="46">
        <v>0</v>
      </c>
      <c r="T1027" s="47">
        <v>0</v>
      </c>
      <c r="U1027" s="46">
        <v>0</v>
      </c>
      <c r="V1027" s="47">
        <v>0</v>
      </c>
      <c r="W1027" s="46">
        <v>0</v>
      </c>
      <c r="X1027" s="47">
        <v>0</v>
      </c>
      <c r="Y1027" s="46">
        <v>0</v>
      </c>
      <c r="Z1027" s="47">
        <v>0</v>
      </c>
      <c r="AA1027" s="46">
        <v>0</v>
      </c>
      <c r="AB1027" s="47">
        <v>0</v>
      </c>
      <c r="AC1027" s="59"/>
      <c r="AD1027" s="60">
        <f t="shared" si="38"/>
        <v>0</v>
      </c>
      <c r="AE1027" s="59"/>
    </row>
    <row r="1028" spans="2:31" x14ac:dyDescent="0.3">
      <c r="B1028" s="4" t="s">
        <v>34</v>
      </c>
      <c r="C1028" s="4"/>
      <c r="D1028" s="4"/>
      <c r="E1028" s="46">
        <v>0</v>
      </c>
      <c r="F1028" s="47">
        <v>0</v>
      </c>
      <c r="G1028" s="46">
        <v>0</v>
      </c>
      <c r="H1028" s="47">
        <v>0</v>
      </c>
      <c r="I1028" s="46">
        <v>0</v>
      </c>
      <c r="J1028" s="47">
        <v>0</v>
      </c>
      <c r="K1028" s="46">
        <v>0</v>
      </c>
      <c r="L1028" s="47">
        <v>0</v>
      </c>
      <c r="M1028" s="46">
        <v>0</v>
      </c>
      <c r="N1028" s="47">
        <v>0</v>
      </c>
      <c r="O1028" s="46">
        <v>0</v>
      </c>
      <c r="P1028" s="47">
        <v>0</v>
      </c>
      <c r="Q1028" s="46">
        <v>0</v>
      </c>
      <c r="R1028" s="47">
        <v>0</v>
      </c>
      <c r="S1028" s="46">
        <v>0</v>
      </c>
      <c r="T1028" s="47">
        <v>0</v>
      </c>
      <c r="U1028" s="46">
        <v>0</v>
      </c>
      <c r="V1028" s="47">
        <v>0</v>
      </c>
      <c r="W1028" s="46">
        <v>0</v>
      </c>
      <c r="X1028" s="47">
        <v>0</v>
      </c>
      <c r="Y1028" s="46">
        <v>0</v>
      </c>
      <c r="Z1028" s="47">
        <v>0</v>
      </c>
      <c r="AA1028" s="46">
        <v>0</v>
      </c>
      <c r="AB1028" s="47">
        <v>0</v>
      </c>
      <c r="AC1028" s="59"/>
      <c r="AD1028" s="60">
        <f t="shared" si="38"/>
        <v>0</v>
      </c>
      <c r="AE1028" s="59"/>
    </row>
    <row r="1029" spans="2:31" x14ac:dyDescent="0.3">
      <c r="B1029" s="4" t="s">
        <v>35</v>
      </c>
      <c r="C1029" s="4"/>
      <c r="D1029" s="4"/>
      <c r="E1029" s="46">
        <v>0</v>
      </c>
      <c r="F1029" s="47">
        <v>0</v>
      </c>
      <c r="G1029" s="46">
        <v>0.26716666666666639</v>
      </c>
      <c r="H1029" s="47">
        <v>0</v>
      </c>
      <c r="I1029" s="46">
        <v>0</v>
      </c>
      <c r="J1029" s="47">
        <v>0</v>
      </c>
      <c r="K1029" s="46">
        <v>0</v>
      </c>
      <c r="L1029" s="47">
        <v>0</v>
      </c>
      <c r="M1029" s="46">
        <v>0</v>
      </c>
      <c r="N1029" s="47">
        <v>0</v>
      </c>
      <c r="O1029" s="46">
        <v>0</v>
      </c>
      <c r="P1029" s="47">
        <v>0</v>
      </c>
      <c r="Q1029" s="46">
        <v>0</v>
      </c>
      <c r="R1029" s="47">
        <v>0</v>
      </c>
      <c r="S1029" s="46">
        <v>0</v>
      </c>
      <c r="T1029" s="47">
        <v>0</v>
      </c>
      <c r="U1029" s="46">
        <v>0</v>
      </c>
      <c r="V1029" s="47">
        <v>0</v>
      </c>
      <c r="W1029" s="46">
        <v>0</v>
      </c>
      <c r="X1029" s="47">
        <v>0</v>
      </c>
      <c r="Y1029" s="46">
        <v>0</v>
      </c>
      <c r="Z1029" s="47">
        <v>0</v>
      </c>
      <c r="AA1029" s="46">
        <v>0</v>
      </c>
      <c r="AB1029" s="47">
        <v>0</v>
      </c>
      <c r="AC1029" s="59"/>
      <c r="AD1029" s="60">
        <f t="shared" si="38"/>
        <v>0.26716666666666639</v>
      </c>
      <c r="AE1029" s="59"/>
    </row>
    <row r="1030" spans="2:31" x14ac:dyDescent="0.3">
      <c r="B1030" s="4" t="s">
        <v>36</v>
      </c>
      <c r="C1030" s="4"/>
      <c r="D1030" s="4"/>
      <c r="E1030" s="46">
        <v>0</v>
      </c>
      <c r="F1030" s="47">
        <v>5.6833333333333333E-2</v>
      </c>
      <c r="G1030" s="46">
        <v>0.41449999999999976</v>
      </c>
      <c r="H1030" s="47">
        <v>0</v>
      </c>
      <c r="I1030" s="46">
        <v>0</v>
      </c>
      <c r="J1030" s="47">
        <v>0</v>
      </c>
      <c r="K1030" s="46">
        <v>0</v>
      </c>
      <c r="L1030" s="47">
        <v>0</v>
      </c>
      <c r="M1030" s="46">
        <v>0</v>
      </c>
      <c r="N1030" s="47">
        <v>0</v>
      </c>
      <c r="O1030" s="46">
        <v>0</v>
      </c>
      <c r="P1030" s="47">
        <v>0</v>
      </c>
      <c r="Q1030" s="46">
        <v>0</v>
      </c>
      <c r="R1030" s="47">
        <v>0</v>
      </c>
      <c r="S1030" s="46">
        <v>0</v>
      </c>
      <c r="T1030" s="47">
        <v>0</v>
      </c>
      <c r="U1030" s="46">
        <v>0</v>
      </c>
      <c r="V1030" s="47">
        <v>0</v>
      </c>
      <c r="W1030" s="46">
        <v>0</v>
      </c>
      <c r="X1030" s="47">
        <v>0</v>
      </c>
      <c r="Y1030" s="46">
        <v>0</v>
      </c>
      <c r="Z1030" s="47">
        <v>0</v>
      </c>
      <c r="AA1030" s="46">
        <v>0</v>
      </c>
      <c r="AB1030" s="47">
        <v>0</v>
      </c>
      <c r="AC1030" s="59"/>
      <c r="AD1030" s="60">
        <f t="shared" si="38"/>
        <v>0.4713333333333331</v>
      </c>
      <c r="AE1030" s="59"/>
    </row>
    <row r="1031" spans="2:31" x14ac:dyDescent="0.3">
      <c r="B1031" s="4" t="s">
        <v>108</v>
      </c>
      <c r="C1031" s="4"/>
      <c r="D1031" s="4"/>
      <c r="E1031" s="46">
        <v>0.40000000000000041</v>
      </c>
      <c r="F1031" s="47">
        <v>0.18399999999999991</v>
      </c>
      <c r="G1031" s="46">
        <v>2.1806666666666663</v>
      </c>
      <c r="H1031" s="47">
        <v>0</v>
      </c>
      <c r="I1031" s="46">
        <v>0</v>
      </c>
      <c r="J1031" s="47">
        <v>0</v>
      </c>
      <c r="K1031" s="46">
        <v>0</v>
      </c>
      <c r="L1031" s="47">
        <v>0</v>
      </c>
      <c r="M1031" s="46">
        <v>0</v>
      </c>
      <c r="N1031" s="47">
        <v>0</v>
      </c>
      <c r="O1031" s="46">
        <v>0</v>
      </c>
      <c r="P1031" s="47">
        <v>0</v>
      </c>
      <c r="Q1031" s="46">
        <v>0</v>
      </c>
      <c r="R1031" s="47">
        <v>0</v>
      </c>
      <c r="S1031" s="46">
        <v>0</v>
      </c>
      <c r="T1031" s="47">
        <v>0</v>
      </c>
      <c r="U1031" s="46">
        <v>0</v>
      </c>
      <c r="V1031" s="47">
        <v>0</v>
      </c>
      <c r="W1031" s="46">
        <v>0</v>
      </c>
      <c r="X1031" s="47">
        <v>0</v>
      </c>
      <c r="Y1031" s="46">
        <v>0</v>
      </c>
      <c r="Z1031" s="47">
        <v>0</v>
      </c>
      <c r="AA1031" s="46">
        <v>0</v>
      </c>
      <c r="AB1031" s="47">
        <v>0</v>
      </c>
      <c r="AC1031" s="59"/>
      <c r="AD1031" s="60">
        <f t="shared" si="38"/>
        <v>2.7646666666666668</v>
      </c>
      <c r="AE1031" s="59"/>
    </row>
    <row r="1032" spans="2:31" x14ac:dyDescent="0.3">
      <c r="B1032" s="4" t="s">
        <v>86</v>
      </c>
      <c r="C1032" s="4"/>
      <c r="D1032" s="4"/>
      <c r="E1032" s="46">
        <v>0</v>
      </c>
      <c r="F1032" s="47">
        <v>0</v>
      </c>
      <c r="G1032" s="46">
        <v>0</v>
      </c>
      <c r="H1032" s="47">
        <v>0</v>
      </c>
      <c r="I1032" s="46">
        <v>0</v>
      </c>
      <c r="J1032" s="47">
        <v>0</v>
      </c>
      <c r="K1032" s="46">
        <v>0</v>
      </c>
      <c r="L1032" s="47">
        <v>0</v>
      </c>
      <c r="M1032" s="46">
        <v>0</v>
      </c>
      <c r="N1032" s="47">
        <v>0</v>
      </c>
      <c r="O1032" s="46">
        <v>0</v>
      </c>
      <c r="P1032" s="47">
        <v>0</v>
      </c>
      <c r="Q1032" s="46">
        <v>0</v>
      </c>
      <c r="R1032" s="47">
        <v>0</v>
      </c>
      <c r="S1032" s="46">
        <v>0</v>
      </c>
      <c r="T1032" s="47">
        <v>0</v>
      </c>
      <c r="U1032" s="46">
        <v>0</v>
      </c>
      <c r="V1032" s="47">
        <v>0</v>
      </c>
      <c r="W1032" s="46">
        <v>0</v>
      </c>
      <c r="X1032" s="47">
        <v>0</v>
      </c>
      <c r="Y1032" s="46">
        <v>0</v>
      </c>
      <c r="Z1032" s="47">
        <v>0</v>
      </c>
      <c r="AA1032" s="46">
        <v>0</v>
      </c>
      <c r="AB1032" s="47">
        <v>0</v>
      </c>
      <c r="AC1032" s="59"/>
      <c r="AD1032" s="60">
        <f t="shared" si="38"/>
        <v>0</v>
      </c>
      <c r="AE1032" s="59"/>
    </row>
    <row r="1033" spans="2:31" x14ac:dyDescent="0.3">
      <c r="B1033" s="4" t="s">
        <v>87</v>
      </c>
      <c r="C1033" s="4"/>
      <c r="D1033" s="4"/>
      <c r="E1033" s="46">
        <v>0</v>
      </c>
      <c r="F1033" s="47">
        <v>0</v>
      </c>
      <c r="G1033" s="46">
        <v>0</v>
      </c>
      <c r="H1033" s="47">
        <v>0</v>
      </c>
      <c r="I1033" s="46">
        <v>0</v>
      </c>
      <c r="J1033" s="47">
        <v>0</v>
      </c>
      <c r="K1033" s="46">
        <v>0</v>
      </c>
      <c r="L1033" s="47">
        <v>0</v>
      </c>
      <c r="M1033" s="46">
        <v>0</v>
      </c>
      <c r="N1033" s="47">
        <v>0</v>
      </c>
      <c r="O1033" s="46">
        <v>0</v>
      </c>
      <c r="P1033" s="47">
        <v>0</v>
      </c>
      <c r="Q1033" s="46">
        <v>0</v>
      </c>
      <c r="R1033" s="47">
        <v>0</v>
      </c>
      <c r="S1033" s="46">
        <v>0</v>
      </c>
      <c r="T1033" s="47">
        <v>0</v>
      </c>
      <c r="U1033" s="46">
        <v>0</v>
      </c>
      <c r="V1033" s="47">
        <v>0</v>
      </c>
      <c r="W1033" s="46">
        <v>0</v>
      </c>
      <c r="X1033" s="47">
        <v>0</v>
      </c>
      <c r="Y1033" s="46">
        <v>0</v>
      </c>
      <c r="Z1033" s="47">
        <v>0</v>
      </c>
      <c r="AA1033" s="46">
        <v>0</v>
      </c>
      <c r="AB1033" s="47">
        <v>0</v>
      </c>
      <c r="AC1033" s="59"/>
      <c r="AD1033" s="60">
        <f t="shared" si="38"/>
        <v>0</v>
      </c>
      <c r="AE1033" s="59"/>
    </row>
    <row r="1034" spans="2:31" x14ac:dyDescent="0.3">
      <c r="B1034" s="4" t="s">
        <v>93</v>
      </c>
      <c r="C1034" s="4"/>
      <c r="D1034" s="4"/>
      <c r="E1034" s="46">
        <v>0</v>
      </c>
      <c r="F1034" s="47">
        <v>0</v>
      </c>
      <c r="G1034" s="46">
        <v>0</v>
      </c>
      <c r="H1034" s="47">
        <v>0</v>
      </c>
      <c r="I1034" s="46">
        <v>0</v>
      </c>
      <c r="J1034" s="47">
        <v>0</v>
      </c>
      <c r="K1034" s="46">
        <v>0</v>
      </c>
      <c r="L1034" s="47">
        <v>0</v>
      </c>
      <c r="M1034" s="46">
        <v>0</v>
      </c>
      <c r="N1034" s="47">
        <v>0</v>
      </c>
      <c r="O1034" s="46">
        <v>0</v>
      </c>
      <c r="P1034" s="47">
        <v>0</v>
      </c>
      <c r="Q1034" s="46">
        <v>0</v>
      </c>
      <c r="R1034" s="47">
        <v>0</v>
      </c>
      <c r="S1034" s="46">
        <v>0</v>
      </c>
      <c r="T1034" s="47">
        <v>0</v>
      </c>
      <c r="U1034" s="46">
        <v>0</v>
      </c>
      <c r="V1034" s="47">
        <v>0</v>
      </c>
      <c r="W1034" s="46">
        <v>0</v>
      </c>
      <c r="X1034" s="47">
        <v>0</v>
      </c>
      <c r="Y1034" s="46">
        <v>0</v>
      </c>
      <c r="Z1034" s="47">
        <v>0</v>
      </c>
      <c r="AA1034" s="46">
        <v>0</v>
      </c>
      <c r="AB1034" s="47">
        <v>0</v>
      </c>
      <c r="AC1034" s="59"/>
      <c r="AD1034" s="60">
        <f t="shared" si="38"/>
        <v>0</v>
      </c>
      <c r="AE1034" s="59"/>
    </row>
    <row r="1035" spans="2:31" x14ac:dyDescent="0.3">
      <c r="B1035" s="4" t="s">
        <v>99</v>
      </c>
      <c r="C1035" s="4"/>
      <c r="D1035" s="4"/>
      <c r="E1035" s="46">
        <v>0</v>
      </c>
      <c r="F1035" s="47">
        <v>0</v>
      </c>
      <c r="G1035" s="46">
        <v>0</v>
      </c>
      <c r="H1035" s="47">
        <v>0</v>
      </c>
      <c r="I1035" s="46">
        <v>0</v>
      </c>
      <c r="J1035" s="47">
        <v>0</v>
      </c>
      <c r="K1035" s="46">
        <v>0</v>
      </c>
      <c r="L1035" s="47">
        <v>0</v>
      </c>
      <c r="M1035" s="46">
        <v>0</v>
      </c>
      <c r="N1035" s="47">
        <v>0</v>
      </c>
      <c r="O1035" s="46">
        <v>0</v>
      </c>
      <c r="P1035" s="47">
        <v>0</v>
      </c>
      <c r="Q1035" s="46">
        <v>0</v>
      </c>
      <c r="R1035" s="47">
        <v>0</v>
      </c>
      <c r="S1035" s="46">
        <v>0</v>
      </c>
      <c r="T1035" s="47">
        <v>0</v>
      </c>
      <c r="U1035" s="46">
        <v>0</v>
      </c>
      <c r="V1035" s="47">
        <v>0</v>
      </c>
      <c r="W1035" s="46">
        <v>0</v>
      </c>
      <c r="X1035" s="47">
        <v>0</v>
      </c>
      <c r="Y1035" s="46">
        <v>0</v>
      </c>
      <c r="Z1035" s="47">
        <v>0</v>
      </c>
      <c r="AA1035" s="46">
        <v>0</v>
      </c>
      <c r="AB1035" s="47">
        <v>0</v>
      </c>
      <c r="AC1035" s="59"/>
      <c r="AD1035" s="60">
        <f t="shared" si="38"/>
        <v>0</v>
      </c>
      <c r="AE1035" s="59"/>
    </row>
    <row r="1036" spans="2:31" x14ac:dyDescent="0.3">
      <c r="B1036" s="4" t="s">
        <v>100</v>
      </c>
      <c r="C1036" s="4"/>
      <c r="D1036" s="4"/>
      <c r="E1036" s="46">
        <v>3.8334999999999999</v>
      </c>
      <c r="F1036" s="47">
        <v>6.7413333333333325</v>
      </c>
      <c r="G1036" s="46">
        <v>0.599833333333333</v>
      </c>
      <c r="H1036" s="47">
        <v>0</v>
      </c>
      <c r="I1036" s="46">
        <v>0</v>
      </c>
      <c r="J1036" s="47">
        <v>0</v>
      </c>
      <c r="K1036" s="46">
        <v>0</v>
      </c>
      <c r="L1036" s="47">
        <v>0</v>
      </c>
      <c r="M1036" s="46">
        <v>0</v>
      </c>
      <c r="N1036" s="47">
        <v>0</v>
      </c>
      <c r="O1036" s="46">
        <v>0</v>
      </c>
      <c r="P1036" s="47">
        <v>0</v>
      </c>
      <c r="Q1036" s="46">
        <v>0</v>
      </c>
      <c r="R1036" s="47">
        <v>0</v>
      </c>
      <c r="S1036" s="46">
        <v>0</v>
      </c>
      <c r="T1036" s="47">
        <v>0</v>
      </c>
      <c r="U1036" s="46">
        <v>0</v>
      </c>
      <c r="V1036" s="47">
        <v>0</v>
      </c>
      <c r="W1036" s="46">
        <v>0</v>
      </c>
      <c r="X1036" s="47">
        <v>0</v>
      </c>
      <c r="Y1036" s="46">
        <v>0</v>
      </c>
      <c r="Z1036" s="47">
        <v>0</v>
      </c>
      <c r="AA1036" s="46">
        <v>0</v>
      </c>
      <c r="AB1036" s="47">
        <v>0</v>
      </c>
      <c r="AC1036" s="59"/>
      <c r="AD1036" s="60">
        <f t="shared" si="38"/>
        <v>11.174666666666665</v>
      </c>
      <c r="AE1036" s="59"/>
    </row>
    <row r="1037" spans="2:31" x14ac:dyDescent="0.3">
      <c r="B1037" s="4" t="s">
        <v>101</v>
      </c>
      <c r="C1037" s="4"/>
      <c r="D1037" s="4"/>
      <c r="E1037" s="46">
        <v>0</v>
      </c>
      <c r="F1037" s="47">
        <v>0</v>
      </c>
      <c r="G1037" s="46">
        <v>0</v>
      </c>
      <c r="H1037" s="47">
        <v>0</v>
      </c>
      <c r="I1037" s="46">
        <v>0</v>
      </c>
      <c r="J1037" s="47">
        <v>0</v>
      </c>
      <c r="K1037" s="46">
        <v>0</v>
      </c>
      <c r="L1037" s="47">
        <v>0</v>
      </c>
      <c r="M1037" s="46">
        <v>0</v>
      </c>
      <c r="N1037" s="47">
        <v>0</v>
      </c>
      <c r="O1037" s="46">
        <v>0</v>
      </c>
      <c r="P1037" s="47">
        <v>10.35</v>
      </c>
      <c r="Q1037" s="46">
        <v>28.006999999999994</v>
      </c>
      <c r="R1037" s="47">
        <v>68.27</v>
      </c>
      <c r="S1037" s="46">
        <v>90.654166666666654</v>
      </c>
      <c r="T1037" s="47">
        <v>61.575666666666656</v>
      </c>
      <c r="U1037" s="46">
        <v>45.940166666666663</v>
      </c>
      <c r="V1037" s="47">
        <v>48.149833333333319</v>
      </c>
      <c r="W1037" s="46">
        <v>21.683333333333334</v>
      </c>
      <c r="X1037" s="47">
        <v>0</v>
      </c>
      <c r="Y1037" s="46">
        <v>0</v>
      </c>
      <c r="Z1037" s="47">
        <v>0</v>
      </c>
      <c r="AA1037" s="46">
        <v>0</v>
      </c>
      <c r="AB1037" s="47">
        <v>0</v>
      </c>
      <c r="AC1037" s="59"/>
      <c r="AD1037" s="60">
        <f t="shared" si="38"/>
        <v>374.63016666666664</v>
      </c>
      <c r="AE1037" s="59"/>
    </row>
    <row r="1038" spans="2:31" x14ac:dyDescent="0.3">
      <c r="B1038" s="4" t="s">
        <v>102</v>
      </c>
      <c r="C1038" s="4"/>
      <c r="D1038" s="4"/>
      <c r="E1038" s="46">
        <v>0</v>
      </c>
      <c r="F1038" s="47">
        <v>0</v>
      </c>
      <c r="G1038" s="46">
        <v>0</v>
      </c>
      <c r="H1038" s="47">
        <v>0</v>
      </c>
      <c r="I1038" s="46">
        <v>0</v>
      </c>
      <c r="J1038" s="47">
        <v>0</v>
      </c>
      <c r="K1038" s="46">
        <v>0</v>
      </c>
      <c r="L1038" s="47">
        <v>0</v>
      </c>
      <c r="M1038" s="46">
        <v>0</v>
      </c>
      <c r="N1038" s="47">
        <v>0</v>
      </c>
      <c r="O1038" s="46">
        <v>0</v>
      </c>
      <c r="P1038" s="47">
        <v>0</v>
      </c>
      <c r="Q1038" s="46">
        <v>0</v>
      </c>
      <c r="R1038" s="47">
        <v>0</v>
      </c>
      <c r="S1038" s="46">
        <v>0</v>
      </c>
      <c r="T1038" s="47">
        <v>0</v>
      </c>
      <c r="U1038" s="46">
        <v>0</v>
      </c>
      <c r="V1038" s="47">
        <v>0</v>
      </c>
      <c r="W1038" s="46">
        <v>0</v>
      </c>
      <c r="X1038" s="47">
        <v>0</v>
      </c>
      <c r="Y1038" s="46">
        <v>0</v>
      </c>
      <c r="Z1038" s="47">
        <v>0</v>
      </c>
      <c r="AA1038" s="46">
        <v>0</v>
      </c>
      <c r="AB1038" s="47">
        <v>0</v>
      </c>
      <c r="AC1038" s="59"/>
      <c r="AD1038" s="60">
        <f t="shared" si="38"/>
        <v>0</v>
      </c>
      <c r="AE1038" s="59"/>
    </row>
    <row r="1039" spans="2:31" x14ac:dyDescent="0.3">
      <c r="B1039" s="4" t="s">
        <v>109</v>
      </c>
      <c r="C1039" s="4"/>
      <c r="D1039" s="4"/>
      <c r="E1039" s="46">
        <v>0</v>
      </c>
      <c r="F1039" s="47">
        <v>5.6820000000000057</v>
      </c>
      <c r="G1039" s="46">
        <v>4.8774999999999986</v>
      </c>
      <c r="H1039" s="47">
        <v>0</v>
      </c>
      <c r="I1039" s="46">
        <v>0</v>
      </c>
      <c r="J1039" s="47">
        <v>0</v>
      </c>
      <c r="K1039" s="46">
        <v>0</v>
      </c>
      <c r="L1039" s="47">
        <v>0</v>
      </c>
      <c r="M1039" s="46">
        <v>0</v>
      </c>
      <c r="N1039" s="47">
        <v>0</v>
      </c>
      <c r="O1039" s="46">
        <v>0</v>
      </c>
      <c r="P1039" s="47">
        <v>0</v>
      </c>
      <c r="Q1039" s="46">
        <v>0</v>
      </c>
      <c r="R1039" s="47">
        <v>0</v>
      </c>
      <c r="S1039" s="46">
        <v>0</v>
      </c>
      <c r="T1039" s="47">
        <v>0</v>
      </c>
      <c r="U1039" s="46">
        <v>0</v>
      </c>
      <c r="V1039" s="47">
        <v>0</v>
      </c>
      <c r="W1039" s="46">
        <v>0</v>
      </c>
      <c r="X1039" s="47">
        <v>0</v>
      </c>
      <c r="Y1039" s="46">
        <v>0</v>
      </c>
      <c r="Z1039" s="47">
        <v>0</v>
      </c>
      <c r="AA1039" s="46">
        <v>0</v>
      </c>
      <c r="AB1039" s="47">
        <v>0</v>
      </c>
      <c r="AC1039" s="59"/>
      <c r="AD1039" s="60">
        <f t="shared" si="38"/>
        <v>10.559500000000003</v>
      </c>
      <c r="AE1039" s="59"/>
    </row>
    <row r="1040" spans="2:31" x14ac:dyDescent="0.3">
      <c r="B1040" s="4" t="s">
        <v>115</v>
      </c>
      <c r="C1040" s="4"/>
      <c r="D1040" s="4"/>
      <c r="E1040" s="46">
        <v>0</v>
      </c>
      <c r="F1040" s="47">
        <v>0</v>
      </c>
      <c r="G1040" s="46">
        <v>0</v>
      </c>
      <c r="H1040" s="47">
        <v>0</v>
      </c>
      <c r="I1040" s="46">
        <v>0</v>
      </c>
      <c r="J1040" s="47">
        <v>0</v>
      </c>
      <c r="K1040" s="46">
        <v>0</v>
      </c>
      <c r="L1040" s="47">
        <v>0</v>
      </c>
      <c r="M1040" s="46">
        <v>0</v>
      </c>
      <c r="N1040" s="47">
        <v>0</v>
      </c>
      <c r="O1040" s="46">
        <v>0</v>
      </c>
      <c r="P1040" s="47">
        <v>0</v>
      </c>
      <c r="Q1040" s="46">
        <v>0</v>
      </c>
      <c r="R1040" s="47">
        <v>0</v>
      </c>
      <c r="S1040" s="46">
        <v>0</v>
      </c>
      <c r="T1040" s="47">
        <v>0</v>
      </c>
      <c r="U1040" s="46">
        <v>0</v>
      </c>
      <c r="V1040" s="47">
        <v>8.3494999999999973</v>
      </c>
      <c r="W1040" s="46">
        <v>8.3056666666666707</v>
      </c>
      <c r="X1040" s="47">
        <v>0</v>
      </c>
      <c r="Y1040" s="46">
        <v>0</v>
      </c>
      <c r="Z1040" s="47">
        <v>0</v>
      </c>
      <c r="AA1040" s="46">
        <v>0</v>
      </c>
      <c r="AB1040" s="47">
        <v>0</v>
      </c>
      <c r="AC1040" s="59"/>
      <c r="AD1040" s="60">
        <f t="shared" si="38"/>
        <v>16.655166666666666</v>
      </c>
      <c r="AE1040" s="59"/>
    </row>
    <row r="1041" spans="2:31" x14ac:dyDescent="0.3">
      <c r="B1041" s="4" t="s">
        <v>122</v>
      </c>
      <c r="C1041" s="4"/>
      <c r="D1041" s="4"/>
      <c r="E1041" s="46">
        <v>5.9305000000000012</v>
      </c>
      <c r="F1041" s="47">
        <v>11.640333333333341</v>
      </c>
      <c r="G1041" s="46">
        <v>2.895333333333332</v>
      </c>
      <c r="H1041" s="47">
        <v>0</v>
      </c>
      <c r="I1041" s="46">
        <v>0</v>
      </c>
      <c r="J1041" s="47">
        <v>0</v>
      </c>
      <c r="K1041" s="46">
        <v>0</v>
      </c>
      <c r="L1041" s="47">
        <v>0</v>
      </c>
      <c r="M1041" s="46">
        <v>0</v>
      </c>
      <c r="N1041" s="47">
        <v>0</v>
      </c>
      <c r="O1041" s="46">
        <v>0</v>
      </c>
      <c r="P1041" s="47">
        <v>0</v>
      </c>
      <c r="Q1041" s="46">
        <v>0</v>
      </c>
      <c r="R1041" s="47">
        <v>0</v>
      </c>
      <c r="S1041" s="46">
        <v>0</v>
      </c>
      <c r="T1041" s="47">
        <v>0</v>
      </c>
      <c r="U1041" s="46">
        <v>0</v>
      </c>
      <c r="V1041" s="47">
        <v>0</v>
      </c>
      <c r="W1041" s="46">
        <v>0</v>
      </c>
      <c r="X1041" s="47">
        <v>0</v>
      </c>
      <c r="Y1041" s="46">
        <v>0</v>
      </c>
      <c r="Z1041" s="47">
        <v>0</v>
      </c>
      <c r="AA1041" s="46">
        <v>0</v>
      </c>
      <c r="AB1041" s="47">
        <v>0</v>
      </c>
      <c r="AC1041" s="59"/>
      <c r="AD1041" s="60">
        <f t="shared" si="38"/>
        <v>20.466166666666677</v>
      </c>
      <c r="AE1041" s="59"/>
    </row>
    <row r="1042" spans="2:31" x14ac:dyDescent="0.3">
      <c r="B1042" s="12" t="s">
        <v>2</v>
      </c>
      <c r="C1042" s="12"/>
      <c r="D1042" s="12"/>
      <c r="E1042" s="13">
        <f>SUM(E996:E1041)</f>
        <v>14.840833333333332</v>
      </c>
      <c r="F1042" s="13">
        <f t="shared" ref="F1042:AB1042" si="39">SUM(F996:F1041)</f>
        <v>37.413666666666671</v>
      </c>
      <c r="G1042" s="13">
        <f t="shared" si="39"/>
        <v>25.621333333333332</v>
      </c>
      <c r="H1042" s="13">
        <f t="shared" si="39"/>
        <v>0</v>
      </c>
      <c r="I1042" s="13">
        <f t="shared" si="39"/>
        <v>0</v>
      </c>
      <c r="J1042" s="13">
        <f t="shared" si="39"/>
        <v>0</v>
      </c>
      <c r="K1042" s="13">
        <f t="shared" si="39"/>
        <v>0</v>
      </c>
      <c r="L1042" s="13">
        <f t="shared" si="39"/>
        <v>0</v>
      </c>
      <c r="M1042" s="13">
        <f t="shared" si="39"/>
        <v>0</v>
      </c>
      <c r="N1042" s="13">
        <f t="shared" si="39"/>
        <v>0</v>
      </c>
      <c r="O1042" s="13">
        <f t="shared" si="39"/>
        <v>0</v>
      </c>
      <c r="P1042" s="13">
        <f t="shared" si="39"/>
        <v>41.091033333333328</v>
      </c>
      <c r="Q1042" s="13">
        <f t="shared" si="39"/>
        <v>130.37523333333334</v>
      </c>
      <c r="R1042" s="13">
        <f t="shared" si="39"/>
        <v>282.55366666666669</v>
      </c>
      <c r="S1042" s="13">
        <f t="shared" si="39"/>
        <v>424.82650000000007</v>
      </c>
      <c r="T1042" s="13">
        <f t="shared" si="39"/>
        <v>328.54041666666672</v>
      </c>
      <c r="U1042" s="13">
        <f t="shared" si="39"/>
        <v>314.38616666666672</v>
      </c>
      <c r="V1042" s="13">
        <f t="shared" si="39"/>
        <v>363.26309999999995</v>
      </c>
      <c r="W1042" s="13">
        <f t="shared" si="39"/>
        <v>159.68191583333333</v>
      </c>
      <c r="X1042" s="13">
        <f t="shared" si="39"/>
        <v>0</v>
      </c>
      <c r="Y1042" s="13">
        <f t="shared" si="39"/>
        <v>0</v>
      </c>
      <c r="Z1042" s="13">
        <f t="shared" si="39"/>
        <v>0</v>
      </c>
      <c r="AA1042" s="13">
        <f t="shared" si="39"/>
        <v>0</v>
      </c>
      <c r="AB1042" s="13">
        <f t="shared" si="39"/>
        <v>0</v>
      </c>
      <c r="AC1042" s="97">
        <f>SUM(AC996:AE1041)</f>
        <v>2122.593865833333</v>
      </c>
      <c r="AD1042" s="97"/>
      <c r="AE1042" s="97"/>
    </row>
    <row r="1045" spans="2:31" x14ac:dyDescent="0.3">
      <c r="B1045" s="8">
        <f>'Resumen-Mensual'!$Y$22</f>
        <v>45372</v>
      </c>
    </row>
    <row r="1046" spans="2:31" x14ac:dyDescent="0.3">
      <c r="B1046" s="8"/>
    </row>
    <row r="1047" spans="2:31" x14ac:dyDescent="0.3">
      <c r="B1047" s="9" t="s">
        <v>81</v>
      </c>
      <c r="C1047" s="10"/>
      <c r="D1047" s="10"/>
      <c r="E1047" s="11">
        <v>1</v>
      </c>
      <c r="F1047" s="11">
        <v>2</v>
      </c>
      <c r="G1047" s="11">
        <v>3</v>
      </c>
      <c r="H1047" s="11">
        <v>4</v>
      </c>
      <c r="I1047" s="11">
        <v>5</v>
      </c>
      <c r="J1047" s="11">
        <v>6</v>
      </c>
      <c r="K1047" s="11">
        <v>7</v>
      </c>
      <c r="L1047" s="11">
        <v>8</v>
      </c>
      <c r="M1047" s="11">
        <v>9</v>
      </c>
      <c r="N1047" s="11">
        <v>10</v>
      </c>
      <c r="O1047" s="11">
        <v>11</v>
      </c>
      <c r="P1047" s="11">
        <v>12</v>
      </c>
      <c r="Q1047" s="11">
        <v>13</v>
      </c>
      <c r="R1047" s="11">
        <v>14</v>
      </c>
      <c r="S1047" s="11">
        <v>15</v>
      </c>
      <c r="T1047" s="11">
        <v>16</v>
      </c>
      <c r="U1047" s="11">
        <v>17</v>
      </c>
      <c r="V1047" s="11">
        <v>18</v>
      </c>
      <c r="W1047" s="11">
        <v>19</v>
      </c>
      <c r="X1047" s="11">
        <v>20</v>
      </c>
      <c r="Y1047" s="11">
        <v>21</v>
      </c>
      <c r="Z1047" s="11">
        <v>22</v>
      </c>
      <c r="AA1047" s="11">
        <v>23</v>
      </c>
      <c r="AB1047" s="11">
        <v>24</v>
      </c>
      <c r="AC1047" s="88" t="s">
        <v>2</v>
      </c>
      <c r="AD1047" s="88"/>
      <c r="AE1047" s="88"/>
    </row>
    <row r="1048" spans="2:31" x14ac:dyDescent="0.3">
      <c r="B1048" s="14" t="s">
        <v>4</v>
      </c>
      <c r="C1048" s="50"/>
      <c r="D1048" s="50"/>
      <c r="E1048" s="46">
        <v>0</v>
      </c>
      <c r="F1048" s="47">
        <v>0</v>
      </c>
      <c r="G1048" s="46">
        <v>0</v>
      </c>
      <c r="H1048" s="47">
        <v>0</v>
      </c>
      <c r="I1048" s="46">
        <v>0</v>
      </c>
      <c r="J1048" s="47">
        <v>0</v>
      </c>
      <c r="K1048" s="46">
        <v>0</v>
      </c>
      <c r="L1048" s="47">
        <v>0</v>
      </c>
      <c r="M1048" s="46">
        <v>0</v>
      </c>
      <c r="N1048" s="47">
        <v>7.2948333333333339</v>
      </c>
      <c r="O1048" s="46">
        <v>40.920500000000011</v>
      </c>
      <c r="P1048" s="47">
        <v>5.0516666666666659</v>
      </c>
      <c r="Q1048" s="46">
        <v>0.623</v>
      </c>
      <c r="R1048" s="47">
        <v>0</v>
      </c>
      <c r="S1048" s="46">
        <v>0</v>
      </c>
      <c r="T1048" s="47">
        <v>0</v>
      </c>
      <c r="U1048" s="46">
        <v>0.88216666666666699</v>
      </c>
      <c r="V1048" s="47">
        <v>0</v>
      </c>
      <c r="W1048" s="46">
        <v>0</v>
      </c>
      <c r="X1048" s="47">
        <v>0</v>
      </c>
      <c r="Y1048" s="46">
        <v>0</v>
      </c>
      <c r="Z1048" s="47">
        <v>0</v>
      </c>
      <c r="AA1048" s="46">
        <v>0</v>
      </c>
      <c r="AB1048" s="47">
        <v>0</v>
      </c>
      <c r="AC1048" s="61"/>
      <c r="AD1048" s="62">
        <f>SUM(E1048:AB1048)</f>
        <v>54.772166666666678</v>
      </c>
      <c r="AE1048" s="61"/>
    </row>
    <row r="1049" spans="2:31" x14ac:dyDescent="0.3">
      <c r="B1049" s="14" t="s">
        <v>5</v>
      </c>
      <c r="C1049" s="14"/>
      <c r="D1049" s="14"/>
      <c r="E1049" s="46">
        <v>0</v>
      </c>
      <c r="F1049" s="47">
        <v>0</v>
      </c>
      <c r="G1049" s="46">
        <v>0</v>
      </c>
      <c r="H1049" s="47">
        <v>0</v>
      </c>
      <c r="I1049" s="46">
        <v>0</v>
      </c>
      <c r="J1049" s="47">
        <v>0</v>
      </c>
      <c r="K1049" s="46">
        <v>0</v>
      </c>
      <c r="L1049" s="47">
        <v>0</v>
      </c>
      <c r="M1049" s="46">
        <v>0</v>
      </c>
      <c r="N1049" s="47">
        <v>6.7625000000000002</v>
      </c>
      <c r="O1049" s="46">
        <v>9.8615000000000013</v>
      </c>
      <c r="P1049" s="47">
        <v>2.2306666666666666</v>
      </c>
      <c r="Q1049" s="46">
        <v>0.38533333333333325</v>
      </c>
      <c r="R1049" s="47">
        <v>0.15216666666666676</v>
      </c>
      <c r="S1049" s="46">
        <v>11.890499999999999</v>
      </c>
      <c r="T1049" s="47">
        <v>14.425666666666666</v>
      </c>
      <c r="U1049" s="46">
        <v>17.685000000000002</v>
      </c>
      <c r="V1049" s="47">
        <v>9.0096666666666678</v>
      </c>
      <c r="W1049" s="46">
        <v>4.0477666666666616</v>
      </c>
      <c r="X1049" s="47">
        <v>0</v>
      </c>
      <c r="Y1049" s="46">
        <v>0</v>
      </c>
      <c r="Z1049" s="47">
        <v>0</v>
      </c>
      <c r="AA1049" s="46">
        <v>0</v>
      </c>
      <c r="AB1049" s="47">
        <v>0</v>
      </c>
      <c r="AC1049" s="59"/>
      <c r="AD1049" s="60">
        <f>SUM(E1049:AB1049)</f>
        <v>76.450766666666667</v>
      </c>
      <c r="AE1049" s="59"/>
    </row>
    <row r="1050" spans="2:31" x14ac:dyDescent="0.3">
      <c r="B1050" s="14" t="s">
        <v>6</v>
      </c>
      <c r="C1050" s="14"/>
      <c r="D1050" s="14"/>
      <c r="E1050" s="46">
        <v>0</v>
      </c>
      <c r="F1050" s="47">
        <v>0</v>
      </c>
      <c r="G1050" s="46">
        <v>0</v>
      </c>
      <c r="H1050" s="47">
        <v>0</v>
      </c>
      <c r="I1050" s="46">
        <v>0</v>
      </c>
      <c r="J1050" s="47">
        <v>0</v>
      </c>
      <c r="K1050" s="46">
        <v>0</v>
      </c>
      <c r="L1050" s="47">
        <v>0</v>
      </c>
      <c r="M1050" s="46">
        <v>0</v>
      </c>
      <c r="N1050" s="47">
        <v>0</v>
      </c>
      <c r="O1050" s="46">
        <v>0.27269999999999989</v>
      </c>
      <c r="P1050" s="47">
        <v>3.9833333333333352</v>
      </c>
      <c r="Q1050" s="46">
        <v>16.500999999999994</v>
      </c>
      <c r="R1050" s="47">
        <v>28.196999999999999</v>
      </c>
      <c r="S1050" s="46">
        <v>28.008333333333326</v>
      </c>
      <c r="T1050" s="47">
        <v>29.288333333333348</v>
      </c>
      <c r="U1050" s="46">
        <v>21.642999999999997</v>
      </c>
      <c r="V1050" s="47">
        <v>20.175666666666661</v>
      </c>
      <c r="W1050" s="46">
        <v>9.2130733333333392</v>
      </c>
      <c r="X1050" s="47">
        <v>0</v>
      </c>
      <c r="Y1050" s="46">
        <v>0</v>
      </c>
      <c r="Z1050" s="47">
        <v>0</v>
      </c>
      <c r="AA1050" s="46">
        <v>0</v>
      </c>
      <c r="AB1050" s="47">
        <v>0</v>
      </c>
      <c r="AC1050" s="59"/>
      <c r="AD1050" s="60">
        <f t="shared" ref="AD1050:AD1093" si="40">SUM(E1050:AB1050)</f>
        <v>157.28244000000001</v>
      </c>
      <c r="AE1050" s="59"/>
    </row>
    <row r="1051" spans="2:31" x14ac:dyDescent="0.3">
      <c r="B1051" s="14" t="s">
        <v>106</v>
      </c>
      <c r="C1051" s="14"/>
      <c r="D1051" s="14"/>
      <c r="E1051" s="46">
        <v>0</v>
      </c>
      <c r="F1051" s="47">
        <v>0</v>
      </c>
      <c r="G1051" s="46">
        <v>0</v>
      </c>
      <c r="H1051" s="47">
        <v>0</v>
      </c>
      <c r="I1051" s="46">
        <v>0</v>
      </c>
      <c r="J1051" s="47">
        <v>0</v>
      </c>
      <c r="K1051" s="46">
        <v>0</v>
      </c>
      <c r="L1051" s="47">
        <v>0</v>
      </c>
      <c r="M1051" s="46">
        <v>0</v>
      </c>
      <c r="N1051" s="47">
        <v>8.1299999999999983E-2</v>
      </c>
      <c r="O1051" s="46">
        <v>0.32799999999999968</v>
      </c>
      <c r="P1051" s="47">
        <v>1.6899999999999986</v>
      </c>
      <c r="Q1051" s="46">
        <v>14.14599999999999</v>
      </c>
      <c r="R1051" s="47">
        <v>59.447833333333406</v>
      </c>
      <c r="S1051" s="46">
        <v>54.710166666666673</v>
      </c>
      <c r="T1051" s="47">
        <v>52.964166666666664</v>
      </c>
      <c r="U1051" s="46">
        <v>53.088833333333334</v>
      </c>
      <c r="V1051" s="47">
        <v>45.695333333333323</v>
      </c>
      <c r="W1051" s="46">
        <v>35.786695833333326</v>
      </c>
      <c r="X1051" s="47">
        <v>0</v>
      </c>
      <c r="Y1051" s="46">
        <v>0</v>
      </c>
      <c r="Z1051" s="47">
        <v>0</v>
      </c>
      <c r="AA1051" s="46">
        <v>0</v>
      </c>
      <c r="AB1051" s="47">
        <v>0</v>
      </c>
      <c r="AC1051" s="59"/>
      <c r="AD1051" s="60">
        <f t="shared" si="40"/>
        <v>317.93832916666673</v>
      </c>
      <c r="AE1051" s="59"/>
    </row>
    <row r="1052" spans="2:31" x14ac:dyDescent="0.3">
      <c r="B1052" s="14" t="s">
        <v>7</v>
      </c>
      <c r="C1052" s="14"/>
      <c r="D1052" s="14"/>
      <c r="E1052" s="46">
        <v>0</v>
      </c>
      <c r="F1052" s="47">
        <v>0</v>
      </c>
      <c r="G1052" s="46">
        <v>0</v>
      </c>
      <c r="H1052" s="47">
        <v>0</v>
      </c>
      <c r="I1052" s="46">
        <v>0</v>
      </c>
      <c r="J1052" s="47">
        <v>0</v>
      </c>
      <c r="K1052" s="46">
        <v>0</v>
      </c>
      <c r="L1052" s="47">
        <v>0</v>
      </c>
      <c r="M1052" s="46">
        <v>0</v>
      </c>
      <c r="N1052" s="47">
        <v>0</v>
      </c>
      <c r="O1052" s="46">
        <v>0.44599999999999995</v>
      </c>
      <c r="P1052" s="47">
        <v>7.762833333333333</v>
      </c>
      <c r="Q1052" s="46">
        <v>23.543499999999987</v>
      </c>
      <c r="R1052" s="47">
        <v>52.525999999999989</v>
      </c>
      <c r="S1052" s="46">
        <v>69.936666666666667</v>
      </c>
      <c r="T1052" s="47">
        <v>60.211666666666673</v>
      </c>
      <c r="U1052" s="46">
        <v>37.70500000000002</v>
      </c>
      <c r="V1052" s="47">
        <v>36.525899999999993</v>
      </c>
      <c r="W1052" s="46">
        <v>12.545483333333333</v>
      </c>
      <c r="X1052" s="47">
        <v>0</v>
      </c>
      <c r="Y1052" s="46">
        <v>0</v>
      </c>
      <c r="Z1052" s="47">
        <v>0</v>
      </c>
      <c r="AA1052" s="46">
        <v>0</v>
      </c>
      <c r="AB1052" s="47">
        <v>0</v>
      </c>
      <c r="AC1052" s="59"/>
      <c r="AD1052" s="60">
        <f t="shared" si="40"/>
        <v>301.20304999999996</v>
      </c>
      <c r="AE1052" s="59"/>
    </row>
    <row r="1053" spans="2:31" x14ac:dyDescent="0.3">
      <c r="B1053" s="14" t="s">
        <v>8</v>
      </c>
      <c r="C1053" s="14"/>
      <c r="D1053" s="14"/>
      <c r="E1053" s="46">
        <v>0</v>
      </c>
      <c r="F1053" s="47">
        <v>0</v>
      </c>
      <c r="G1053" s="46">
        <v>0</v>
      </c>
      <c r="H1053" s="47">
        <v>0</v>
      </c>
      <c r="I1053" s="46">
        <v>0</v>
      </c>
      <c r="J1053" s="47">
        <v>0</v>
      </c>
      <c r="K1053" s="46">
        <v>0</v>
      </c>
      <c r="L1053" s="47">
        <v>0</v>
      </c>
      <c r="M1053" s="46">
        <v>0</v>
      </c>
      <c r="N1053" s="47">
        <v>1.7261999999999995</v>
      </c>
      <c r="O1053" s="46">
        <v>1.1400000000000003</v>
      </c>
      <c r="P1053" s="47">
        <v>1.0790000000000004</v>
      </c>
      <c r="Q1053" s="46">
        <v>1.5079999999999969</v>
      </c>
      <c r="R1053" s="47">
        <v>11.365000000000006</v>
      </c>
      <c r="S1053" s="46">
        <v>25.267499999999973</v>
      </c>
      <c r="T1053" s="47">
        <v>36.19250000000001</v>
      </c>
      <c r="U1053" s="46">
        <v>36.013333333333335</v>
      </c>
      <c r="V1053" s="47">
        <v>30.516283333333334</v>
      </c>
      <c r="W1053" s="46">
        <v>0</v>
      </c>
      <c r="X1053" s="47">
        <v>0</v>
      </c>
      <c r="Y1053" s="46">
        <v>0</v>
      </c>
      <c r="Z1053" s="47">
        <v>0</v>
      </c>
      <c r="AA1053" s="46">
        <v>0</v>
      </c>
      <c r="AB1053" s="47">
        <v>0</v>
      </c>
      <c r="AC1053" s="59"/>
      <c r="AD1053" s="60">
        <f t="shared" si="40"/>
        <v>144.80781666666667</v>
      </c>
      <c r="AE1053" s="59"/>
    </row>
    <row r="1054" spans="2:31" x14ac:dyDescent="0.3">
      <c r="B1054" s="14" t="s">
        <v>9</v>
      </c>
      <c r="C1054" s="14"/>
      <c r="D1054" s="14"/>
      <c r="E1054" s="46">
        <v>0</v>
      </c>
      <c r="F1054" s="47">
        <v>0</v>
      </c>
      <c r="G1054" s="46">
        <v>0</v>
      </c>
      <c r="H1054" s="47">
        <v>0</v>
      </c>
      <c r="I1054" s="46">
        <v>0</v>
      </c>
      <c r="J1054" s="47">
        <v>0</v>
      </c>
      <c r="K1054" s="46">
        <v>0</v>
      </c>
      <c r="L1054" s="47">
        <v>0</v>
      </c>
      <c r="M1054" s="46">
        <v>0</v>
      </c>
      <c r="N1054" s="47">
        <v>4.4462499999999974</v>
      </c>
      <c r="O1054" s="46">
        <v>7.9678333333333349</v>
      </c>
      <c r="P1054" s="47">
        <v>8.6551666666666627</v>
      </c>
      <c r="Q1054" s="46">
        <v>10.06999999999999</v>
      </c>
      <c r="R1054" s="47">
        <v>14.172500000000014</v>
      </c>
      <c r="S1054" s="46">
        <v>19.052833333333322</v>
      </c>
      <c r="T1054" s="47">
        <v>24.10316666666667</v>
      </c>
      <c r="U1054" s="46">
        <v>25.633833333333332</v>
      </c>
      <c r="V1054" s="47">
        <v>27.337366666666671</v>
      </c>
      <c r="W1054" s="46">
        <v>13.081149999999997</v>
      </c>
      <c r="X1054" s="47">
        <v>0</v>
      </c>
      <c r="Y1054" s="46">
        <v>0</v>
      </c>
      <c r="Z1054" s="47">
        <v>0</v>
      </c>
      <c r="AA1054" s="46">
        <v>0</v>
      </c>
      <c r="AB1054" s="47">
        <v>0</v>
      </c>
      <c r="AC1054" s="59"/>
      <c r="AD1054" s="60">
        <f t="shared" si="40"/>
        <v>154.52010000000001</v>
      </c>
      <c r="AE1054" s="59"/>
    </row>
    <row r="1055" spans="2:31" x14ac:dyDescent="0.3">
      <c r="B1055" s="14" t="s">
        <v>10</v>
      </c>
      <c r="C1055" s="14"/>
      <c r="D1055" s="14"/>
      <c r="E1055" s="46">
        <v>0</v>
      </c>
      <c r="F1055" s="47">
        <v>0</v>
      </c>
      <c r="G1055" s="46">
        <v>0</v>
      </c>
      <c r="H1055" s="47">
        <v>0</v>
      </c>
      <c r="I1055" s="46">
        <v>0</v>
      </c>
      <c r="J1055" s="47">
        <v>0</v>
      </c>
      <c r="K1055" s="46">
        <v>0</v>
      </c>
      <c r="L1055" s="47">
        <v>0</v>
      </c>
      <c r="M1055" s="46">
        <v>0</v>
      </c>
      <c r="N1055" s="47">
        <v>0.80293333333333361</v>
      </c>
      <c r="O1055" s="46">
        <v>2.1679999999999997</v>
      </c>
      <c r="P1055" s="47">
        <v>1.9833333333333332</v>
      </c>
      <c r="Q1055" s="46">
        <v>2.7503333333333342</v>
      </c>
      <c r="R1055" s="47">
        <v>4.5201666666666691</v>
      </c>
      <c r="S1055" s="46">
        <v>7.2186666666666648</v>
      </c>
      <c r="T1055" s="47">
        <v>12.357666666666663</v>
      </c>
      <c r="U1055" s="46">
        <v>14.303499999999996</v>
      </c>
      <c r="V1055" s="47">
        <v>12.979163333333332</v>
      </c>
      <c r="W1055" s="46">
        <v>8.8889999999999775E-2</v>
      </c>
      <c r="X1055" s="47">
        <v>0</v>
      </c>
      <c r="Y1055" s="46">
        <v>0</v>
      </c>
      <c r="Z1055" s="47">
        <v>0</v>
      </c>
      <c r="AA1055" s="46">
        <v>0</v>
      </c>
      <c r="AB1055" s="47">
        <v>0</v>
      </c>
      <c r="AC1055" s="59"/>
      <c r="AD1055" s="60">
        <f t="shared" si="40"/>
        <v>59.172653333333322</v>
      </c>
      <c r="AE1055" s="59"/>
    </row>
    <row r="1056" spans="2:31" x14ac:dyDescent="0.3">
      <c r="B1056" s="14" t="s">
        <v>11</v>
      </c>
      <c r="C1056" s="14"/>
      <c r="D1056" s="14"/>
      <c r="E1056" s="46">
        <v>0</v>
      </c>
      <c r="F1056" s="47">
        <v>0</v>
      </c>
      <c r="G1056" s="46">
        <v>0</v>
      </c>
      <c r="H1056" s="47">
        <v>0</v>
      </c>
      <c r="I1056" s="46">
        <v>0</v>
      </c>
      <c r="J1056" s="47">
        <v>0</v>
      </c>
      <c r="K1056" s="46">
        <v>0</v>
      </c>
      <c r="L1056" s="47">
        <v>0</v>
      </c>
      <c r="M1056" s="46">
        <v>0</v>
      </c>
      <c r="N1056" s="47">
        <v>1.4688000000000001</v>
      </c>
      <c r="O1056" s="46">
        <v>3.2280000000000015</v>
      </c>
      <c r="P1056" s="47">
        <v>4.8279999999999994</v>
      </c>
      <c r="Q1056" s="46">
        <v>5.4221666666666701</v>
      </c>
      <c r="R1056" s="47">
        <v>5.9375000000000027</v>
      </c>
      <c r="S1056" s="46">
        <v>4.0438333333333327</v>
      </c>
      <c r="T1056" s="47">
        <v>7.3568333333333324</v>
      </c>
      <c r="U1056" s="46">
        <v>9.3536666666666672</v>
      </c>
      <c r="V1056" s="47">
        <v>13.195373333333334</v>
      </c>
      <c r="W1056" s="46">
        <v>0.69144166666666651</v>
      </c>
      <c r="X1056" s="47">
        <v>0</v>
      </c>
      <c r="Y1056" s="46">
        <v>0</v>
      </c>
      <c r="Z1056" s="47">
        <v>0</v>
      </c>
      <c r="AA1056" s="46">
        <v>0</v>
      </c>
      <c r="AB1056" s="47">
        <v>0</v>
      </c>
      <c r="AC1056" s="59"/>
      <c r="AD1056" s="60">
        <f t="shared" si="40"/>
        <v>55.525615000000016</v>
      </c>
      <c r="AE1056" s="59"/>
    </row>
    <row r="1057" spans="2:31" x14ac:dyDescent="0.3">
      <c r="B1057" s="14" t="s">
        <v>12</v>
      </c>
      <c r="C1057" s="14"/>
      <c r="D1057" s="14"/>
      <c r="E1057" s="46">
        <v>0</v>
      </c>
      <c r="F1057" s="47">
        <v>0</v>
      </c>
      <c r="G1057" s="46">
        <v>0</v>
      </c>
      <c r="H1057" s="47">
        <v>0</v>
      </c>
      <c r="I1057" s="46">
        <v>0</v>
      </c>
      <c r="J1057" s="47">
        <v>0</v>
      </c>
      <c r="K1057" s="46">
        <v>0</v>
      </c>
      <c r="L1057" s="47">
        <v>0</v>
      </c>
      <c r="M1057" s="46">
        <v>0</v>
      </c>
      <c r="N1057" s="47">
        <v>1.5251666666666666</v>
      </c>
      <c r="O1057" s="46">
        <v>2.8715000000000002</v>
      </c>
      <c r="P1057" s="47">
        <v>2.8183333333333334</v>
      </c>
      <c r="Q1057" s="46">
        <v>3.747666666666666</v>
      </c>
      <c r="R1057" s="47">
        <v>6.2586666666666675</v>
      </c>
      <c r="S1057" s="46">
        <v>6.1808333333333341</v>
      </c>
      <c r="T1057" s="47">
        <v>7.5453333333333363</v>
      </c>
      <c r="U1057" s="46">
        <v>13.762499999999999</v>
      </c>
      <c r="V1057" s="47">
        <v>20.103666666666665</v>
      </c>
      <c r="W1057" s="46">
        <v>0</v>
      </c>
      <c r="X1057" s="47">
        <v>0</v>
      </c>
      <c r="Y1057" s="46">
        <v>0</v>
      </c>
      <c r="Z1057" s="47">
        <v>0</v>
      </c>
      <c r="AA1057" s="46">
        <v>0</v>
      </c>
      <c r="AB1057" s="47">
        <v>0</v>
      </c>
      <c r="AC1057" s="59"/>
      <c r="AD1057" s="60">
        <f t="shared" si="40"/>
        <v>64.813666666666663</v>
      </c>
      <c r="AE1057" s="59"/>
    </row>
    <row r="1058" spans="2:31" x14ac:dyDescent="0.3">
      <c r="B1058" s="14" t="s">
        <v>13</v>
      </c>
      <c r="C1058" s="14"/>
      <c r="D1058" s="14"/>
      <c r="E1058" s="46">
        <v>0</v>
      </c>
      <c r="F1058" s="47">
        <v>0</v>
      </c>
      <c r="G1058" s="46">
        <v>0</v>
      </c>
      <c r="H1058" s="47">
        <v>0</v>
      </c>
      <c r="I1058" s="46">
        <v>0</v>
      </c>
      <c r="J1058" s="47">
        <v>0</v>
      </c>
      <c r="K1058" s="46">
        <v>0</v>
      </c>
      <c r="L1058" s="47">
        <v>0</v>
      </c>
      <c r="M1058" s="46">
        <v>0</v>
      </c>
      <c r="N1058" s="47">
        <v>1.4613333333333329</v>
      </c>
      <c r="O1058" s="46">
        <v>5.988166666666662</v>
      </c>
      <c r="P1058" s="47">
        <v>8.3000000000000078</v>
      </c>
      <c r="Q1058" s="46">
        <v>10.504500000000002</v>
      </c>
      <c r="R1058" s="47">
        <v>17.595333333333354</v>
      </c>
      <c r="S1058" s="46">
        <v>27.400000000000023</v>
      </c>
      <c r="T1058" s="47">
        <v>32.166500000000006</v>
      </c>
      <c r="U1058" s="46">
        <v>40.67333333333336</v>
      </c>
      <c r="V1058" s="47">
        <v>55.692666666666668</v>
      </c>
      <c r="W1058" s="46">
        <v>33.826833333333319</v>
      </c>
      <c r="X1058" s="47">
        <v>0</v>
      </c>
      <c r="Y1058" s="46">
        <v>0</v>
      </c>
      <c r="Z1058" s="47">
        <v>0</v>
      </c>
      <c r="AA1058" s="46">
        <v>0</v>
      </c>
      <c r="AB1058" s="47">
        <v>0</v>
      </c>
      <c r="AC1058" s="59"/>
      <c r="AD1058" s="60">
        <f t="shared" si="40"/>
        <v>233.60866666666675</v>
      </c>
      <c r="AE1058" s="59"/>
    </row>
    <row r="1059" spans="2:31" x14ac:dyDescent="0.3">
      <c r="B1059" s="14" t="s">
        <v>14</v>
      </c>
      <c r="C1059" s="14"/>
      <c r="D1059" s="14"/>
      <c r="E1059" s="46">
        <v>0</v>
      </c>
      <c r="F1059" s="47">
        <v>0</v>
      </c>
      <c r="G1059" s="46">
        <v>0</v>
      </c>
      <c r="H1059" s="47">
        <v>0</v>
      </c>
      <c r="I1059" s="46">
        <v>0</v>
      </c>
      <c r="J1059" s="47">
        <v>0</v>
      </c>
      <c r="K1059" s="46">
        <v>0</v>
      </c>
      <c r="L1059" s="47">
        <v>0</v>
      </c>
      <c r="M1059" s="46">
        <v>0</v>
      </c>
      <c r="N1059" s="47">
        <v>0</v>
      </c>
      <c r="O1059" s="46">
        <v>0</v>
      </c>
      <c r="P1059" s="47">
        <v>0</v>
      </c>
      <c r="Q1059" s="46">
        <v>0</v>
      </c>
      <c r="R1059" s="47">
        <v>0</v>
      </c>
      <c r="S1059" s="46">
        <v>0</v>
      </c>
      <c r="T1059" s="47">
        <v>0</v>
      </c>
      <c r="U1059" s="46">
        <v>0</v>
      </c>
      <c r="V1059" s="47">
        <v>0</v>
      </c>
      <c r="W1059" s="46">
        <v>0</v>
      </c>
      <c r="X1059" s="47">
        <v>0</v>
      </c>
      <c r="Y1059" s="46">
        <v>0</v>
      </c>
      <c r="Z1059" s="47">
        <v>0</v>
      </c>
      <c r="AA1059" s="46">
        <v>0</v>
      </c>
      <c r="AB1059" s="47">
        <v>0</v>
      </c>
      <c r="AC1059" s="59"/>
      <c r="AD1059" s="60">
        <f t="shared" si="40"/>
        <v>0</v>
      </c>
      <c r="AE1059" s="59"/>
    </row>
    <row r="1060" spans="2:31" x14ac:dyDescent="0.3">
      <c r="B1060" s="14" t="s">
        <v>15</v>
      </c>
      <c r="C1060" s="14"/>
      <c r="D1060" s="14"/>
      <c r="E1060" s="46">
        <v>0</v>
      </c>
      <c r="F1060" s="47">
        <v>0</v>
      </c>
      <c r="G1060" s="46">
        <v>0</v>
      </c>
      <c r="H1060" s="47">
        <v>0</v>
      </c>
      <c r="I1060" s="46">
        <v>0</v>
      </c>
      <c r="J1060" s="47">
        <v>0</v>
      </c>
      <c r="K1060" s="46">
        <v>0</v>
      </c>
      <c r="L1060" s="47">
        <v>0</v>
      </c>
      <c r="M1060" s="46">
        <v>0</v>
      </c>
      <c r="N1060" s="47">
        <v>2.1111666666666662</v>
      </c>
      <c r="O1060" s="46">
        <v>1.4833333333333334</v>
      </c>
      <c r="P1060" s="47">
        <v>0</v>
      </c>
      <c r="Q1060" s="46">
        <v>0</v>
      </c>
      <c r="R1060" s="47">
        <v>24.359999999999978</v>
      </c>
      <c r="S1060" s="46">
        <v>21.894666666666662</v>
      </c>
      <c r="T1060" s="47">
        <v>15.409166666666657</v>
      </c>
      <c r="U1060" s="46">
        <v>17.228666666666683</v>
      </c>
      <c r="V1060" s="47">
        <v>24.965166666666676</v>
      </c>
      <c r="W1060" s="46">
        <v>1.7173333333333314</v>
      </c>
      <c r="X1060" s="47">
        <v>0</v>
      </c>
      <c r="Y1060" s="46">
        <v>0</v>
      </c>
      <c r="Z1060" s="47">
        <v>0</v>
      </c>
      <c r="AA1060" s="46">
        <v>0</v>
      </c>
      <c r="AB1060" s="47">
        <v>0</v>
      </c>
      <c r="AC1060" s="59"/>
      <c r="AD1060" s="60">
        <f t="shared" si="40"/>
        <v>109.16949999999999</v>
      </c>
      <c r="AE1060" s="59"/>
    </row>
    <row r="1061" spans="2:31" x14ac:dyDescent="0.3">
      <c r="B1061" s="14" t="s">
        <v>16</v>
      </c>
      <c r="C1061" s="14"/>
      <c r="D1061" s="14"/>
      <c r="E1061" s="46">
        <v>0</v>
      </c>
      <c r="F1061" s="47">
        <v>0</v>
      </c>
      <c r="G1061" s="46">
        <v>0</v>
      </c>
      <c r="H1061" s="47">
        <v>0</v>
      </c>
      <c r="I1061" s="46">
        <v>0</v>
      </c>
      <c r="J1061" s="47">
        <v>0</v>
      </c>
      <c r="K1061" s="46">
        <v>0</v>
      </c>
      <c r="L1061" s="47">
        <v>0</v>
      </c>
      <c r="M1061" s="46">
        <v>0</v>
      </c>
      <c r="N1061" s="47">
        <v>5.2646666666666659</v>
      </c>
      <c r="O1061" s="46">
        <v>11.595333333333331</v>
      </c>
      <c r="P1061" s="47">
        <v>7.5506666666666691</v>
      </c>
      <c r="Q1061" s="46">
        <v>6.0213333333333336</v>
      </c>
      <c r="R1061" s="47">
        <v>8.1103333333333332</v>
      </c>
      <c r="S1061" s="46">
        <v>5.3841666666666672</v>
      </c>
      <c r="T1061" s="47">
        <v>5.2999999999999989</v>
      </c>
      <c r="U1061" s="46">
        <v>4.3135000000000012</v>
      </c>
      <c r="V1061" s="47">
        <v>0.45358333333333339</v>
      </c>
      <c r="W1061" s="46">
        <v>0</v>
      </c>
      <c r="X1061" s="47">
        <v>0</v>
      </c>
      <c r="Y1061" s="46">
        <v>0</v>
      </c>
      <c r="Z1061" s="47">
        <v>0</v>
      </c>
      <c r="AA1061" s="46">
        <v>0</v>
      </c>
      <c r="AB1061" s="47">
        <v>0</v>
      </c>
      <c r="AC1061" s="59"/>
      <c r="AD1061" s="60">
        <f t="shared" si="40"/>
        <v>53.993583333333326</v>
      </c>
      <c r="AE1061" s="59"/>
    </row>
    <row r="1062" spans="2:31" x14ac:dyDescent="0.3">
      <c r="B1062" s="14" t="s">
        <v>17</v>
      </c>
      <c r="C1062" s="14"/>
      <c r="D1062" s="14"/>
      <c r="E1062" s="46">
        <v>0</v>
      </c>
      <c r="F1062" s="47">
        <v>0</v>
      </c>
      <c r="G1062" s="46">
        <v>0</v>
      </c>
      <c r="H1062" s="47">
        <v>0</v>
      </c>
      <c r="I1062" s="46">
        <v>0</v>
      </c>
      <c r="J1062" s="47">
        <v>0</v>
      </c>
      <c r="K1062" s="46">
        <v>0</v>
      </c>
      <c r="L1062" s="47">
        <v>0</v>
      </c>
      <c r="M1062" s="46">
        <v>0</v>
      </c>
      <c r="N1062" s="47">
        <v>0.35100000000000003</v>
      </c>
      <c r="O1062" s="46">
        <v>1.3691666666666669</v>
      </c>
      <c r="P1062" s="47">
        <v>1.0269999999999999</v>
      </c>
      <c r="Q1062" s="46">
        <v>7.5351666666666661</v>
      </c>
      <c r="R1062" s="47">
        <v>21.563833333333342</v>
      </c>
      <c r="S1062" s="46">
        <v>14.782166666666658</v>
      </c>
      <c r="T1062" s="47">
        <v>17.145833333333339</v>
      </c>
      <c r="U1062" s="46">
        <v>22.007999999999999</v>
      </c>
      <c r="V1062" s="47">
        <v>2.7889749999999984</v>
      </c>
      <c r="W1062" s="46">
        <v>7.6658333333333439E-2</v>
      </c>
      <c r="X1062" s="47">
        <v>0</v>
      </c>
      <c r="Y1062" s="46">
        <v>0</v>
      </c>
      <c r="Z1062" s="47">
        <v>0</v>
      </c>
      <c r="AA1062" s="46">
        <v>0</v>
      </c>
      <c r="AB1062" s="47">
        <v>0</v>
      </c>
      <c r="AC1062" s="59"/>
      <c r="AD1062" s="60">
        <f t="shared" si="40"/>
        <v>88.647799999999989</v>
      </c>
      <c r="AE1062" s="59"/>
    </row>
    <row r="1063" spans="2:31" x14ac:dyDescent="0.3">
      <c r="B1063" s="14" t="s">
        <v>18</v>
      </c>
      <c r="C1063" s="14"/>
      <c r="D1063" s="14"/>
      <c r="E1063" s="46">
        <v>0</v>
      </c>
      <c r="F1063" s="47">
        <v>0</v>
      </c>
      <c r="G1063" s="46">
        <v>0</v>
      </c>
      <c r="H1063" s="47">
        <v>0</v>
      </c>
      <c r="I1063" s="46">
        <v>0</v>
      </c>
      <c r="J1063" s="47">
        <v>0</v>
      </c>
      <c r="K1063" s="46">
        <v>0</v>
      </c>
      <c r="L1063" s="47">
        <v>0</v>
      </c>
      <c r="M1063" s="46">
        <v>0</v>
      </c>
      <c r="N1063" s="47">
        <v>6.312166666666668</v>
      </c>
      <c r="O1063" s="46">
        <v>13.202666666666666</v>
      </c>
      <c r="P1063" s="47">
        <v>13.310166666666669</v>
      </c>
      <c r="Q1063" s="46">
        <v>15.693499999999991</v>
      </c>
      <c r="R1063" s="47">
        <v>14.917166666666665</v>
      </c>
      <c r="S1063" s="46">
        <v>7.1276666666666673</v>
      </c>
      <c r="T1063" s="47">
        <v>9.3144999999999918</v>
      </c>
      <c r="U1063" s="46">
        <v>12.247833333333331</v>
      </c>
      <c r="V1063" s="47">
        <v>12.968166666666663</v>
      </c>
      <c r="W1063" s="46">
        <v>6.9115833333333319</v>
      </c>
      <c r="X1063" s="47">
        <v>0</v>
      </c>
      <c r="Y1063" s="46">
        <v>0</v>
      </c>
      <c r="Z1063" s="47">
        <v>0</v>
      </c>
      <c r="AA1063" s="46">
        <v>0</v>
      </c>
      <c r="AB1063" s="47">
        <v>0</v>
      </c>
      <c r="AC1063" s="59"/>
      <c r="AD1063" s="60">
        <f t="shared" si="40"/>
        <v>112.00541666666665</v>
      </c>
      <c r="AE1063" s="59"/>
    </row>
    <row r="1064" spans="2:31" x14ac:dyDescent="0.3">
      <c r="B1064" s="14" t="s">
        <v>19</v>
      </c>
      <c r="C1064" s="14"/>
      <c r="D1064" s="14"/>
      <c r="E1064" s="46">
        <v>0</v>
      </c>
      <c r="F1064" s="47">
        <v>0</v>
      </c>
      <c r="G1064" s="46">
        <v>0</v>
      </c>
      <c r="H1064" s="47">
        <v>0</v>
      </c>
      <c r="I1064" s="46">
        <v>0</v>
      </c>
      <c r="J1064" s="47">
        <v>0</v>
      </c>
      <c r="K1064" s="46">
        <v>0</v>
      </c>
      <c r="L1064" s="47">
        <v>0</v>
      </c>
      <c r="M1064" s="46">
        <v>0</v>
      </c>
      <c r="N1064" s="47">
        <v>0</v>
      </c>
      <c r="O1064" s="46">
        <v>0.57866666666666666</v>
      </c>
      <c r="P1064" s="47">
        <v>0.83799999999999997</v>
      </c>
      <c r="Q1064" s="46">
        <v>0.17566666666666678</v>
      </c>
      <c r="R1064" s="47">
        <v>3.7666666666666661E-2</v>
      </c>
      <c r="S1064" s="46">
        <v>0</v>
      </c>
      <c r="T1064" s="47">
        <v>0</v>
      </c>
      <c r="U1064" s="46">
        <v>0</v>
      </c>
      <c r="V1064" s="47">
        <v>0</v>
      </c>
      <c r="W1064" s="46">
        <v>0</v>
      </c>
      <c r="X1064" s="47">
        <v>0</v>
      </c>
      <c r="Y1064" s="46">
        <v>0</v>
      </c>
      <c r="Z1064" s="47">
        <v>0</v>
      </c>
      <c r="AA1064" s="46">
        <v>0</v>
      </c>
      <c r="AB1064" s="47">
        <v>0</v>
      </c>
      <c r="AC1064" s="59"/>
      <c r="AD1064" s="60">
        <f t="shared" si="40"/>
        <v>1.6300000000000001</v>
      </c>
      <c r="AE1064" s="59"/>
    </row>
    <row r="1065" spans="2:31" x14ac:dyDescent="0.3">
      <c r="B1065" s="4" t="s">
        <v>20</v>
      </c>
      <c r="C1065" s="4"/>
      <c r="D1065" s="4"/>
      <c r="E1065" s="46">
        <v>0</v>
      </c>
      <c r="F1065" s="47">
        <v>0</v>
      </c>
      <c r="G1065" s="46">
        <v>0</v>
      </c>
      <c r="H1065" s="47">
        <v>0</v>
      </c>
      <c r="I1065" s="46">
        <v>0</v>
      </c>
      <c r="J1065" s="47">
        <v>0</v>
      </c>
      <c r="K1065" s="46">
        <v>0</v>
      </c>
      <c r="L1065" s="47">
        <v>0</v>
      </c>
      <c r="M1065" s="46">
        <v>0</v>
      </c>
      <c r="N1065" s="47">
        <v>1.1653333333333331</v>
      </c>
      <c r="O1065" s="46">
        <v>3.680166666666667</v>
      </c>
      <c r="P1065" s="47">
        <v>2.6109999999999989</v>
      </c>
      <c r="Q1065" s="46">
        <v>4.203333333333334</v>
      </c>
      <c r="R1065" s="47">
        <v>6.2505000000000024</v>
      </c>
      <c r="S1065" s="46">
        <v>5.7063333333333324</v>
      </c>
      <c r="T1065" s="47">
        <v>3.2138333333333349</v>
      </c>
      <c r="U1065" s="46">
        <v>2.7091666666666643</v>
      </c>
      <c r="V1065" s="47">
        <v>2.9739166666666663</v>
      </c>
      <c r="W1065" s="46">
        <v>3.2333333333333353E-2</v>
      </c>
      <c r="X1065" s="47">
        <v>0</v>
      </c>
      <c r="Y1065" s="46">
        <v>0</v>
      </c>
      <c r="Z1065" s="47">
        <v>0</v>
      </c>
      <c r="AA1065" s="46">
        <v>0</v>
      </c>
      <c r="AB1065" s="47">
        <v>0</v>
      </c>
      <c r="AC1065" s="59"/>
      <c r="AD1065" s="60">
        <f t="shared" si="40"/>
        <v>32.545916666666663</v>
      </c>
      <c r="AE1065" s="59"/>
    </row>
    <row r="1066" spans="2:31" x14ac:dyDescent="0.3">
      <c r="B1066" s="4" t="s">
        <v>21</v>
      </c>
      <c r="C1066" s="4"/>
      <c r="D1066" s="4"/>
      <c r="E1066" s="46">
        <v>0</v>
      </c>
      <c r="F1066" s="47">
        <v>0</v>
      </c>
      <c r="G1066" s="46">
        <v>0</v>
      </c>
      <c r="H1066" s="47">
        <v>0</v>
      </c>
      <c r="I1066" s="46">
        <v>0</v>
      </c>
      <c r="J1066" s="47">
        <v>0</v>
      </c>
      <c r="K1066" s="46">
        <v>0</v>
      </c>
      <c r="L1066" s="47">
        <v>0</v>
      </c>
      <c r="M1066" s="46">
        <v>0</v>
      </c>
      <c r="N1066" s="47">
        <v>1.0898333333333332</v>
      </c>
      <c r="O1066" s="46">
        <v>0.71383333333333365</v>
      </c>
      <c r="P1066" s="47">
        <v>1.3246666666666669</v>
      </c>
      <c r="Q1066" s="46">
        <v>3.1251666666666651</v>
      </c>
      <c r="R1066" s="47">
        <v>3.890666666666668</v>
      </c>
      <c r="S1066" s="46">
        <v>5.6493333333333338</v>
      </c>
      <c r="T1066" s="47">
        <v>2.1219999999999994</v>
      </c>
      <c r="U1066" s="46">
        <v>0</v>
      </c>
      <c r="V1066" s="47">
        <v>1.8500000000000051E-2</v>
      </c>
      <c r="W1066" s="46">
        <v>0</v>
      </c>
      <c r="X1066" s="47">
        <v>0</v>
      </c>
      <c r="Y1066" s="46">
        <v>0</v>
      </c>
      <c r="Z1066" s="47">
        <v>0</v>
      </c>
      <c r="AA1066" s="46">
        <v>0</v>
      </c>
      <c r="AB1066" s="47">
        <v>0</v>
      </c>
      <c r="AC1066" s="59"/>
      <c r="AD1066" s="60">
        <f t="shared" si="40"/>
        <v>17.934000000000001</v>
      </c>
      <c r="AE1066" s="59"/>
    </row>
    <row r="1067" spans="2:31" x14ac:dyDescent="0.3">
      <c r="B1067" s="4" t="s">
        <v>22</v>
      </c>
      <c r="C1067" s="4"/>
      <c r="D1067" s="4"/>
      <c r="E1067" s="46">
        <v>0</v>
      </c>
      <c r="F1067" s="47">
        <v>0</v>
      </c>
      <c r="G1067" s="46">
        <v>0</v>
      </c>
      <c r="H1067" s="47">
        <v>0</v>
      </c>
      <c r="I1067" s="46">
        <v>0</v>
      </c>
      <c r="J1067" s="47">
        <v>0</v>
      </c>
      <c r="K1067" s="46">
        <v>0</v>
      </c>
      <c r="L1067" s="47">
        <v>0</v>
      </c>
      <c r="M1067" s="46">
        <v>0</v>
      </c>
      <c r="N1067" s="47">
        <v>8.6833333333333346E-2</v>
      </c>
      <c r="O1067" s="46">
        <v>0.18166666666666667</v>
      </c>
      <c r="P1067" s="47">
        <v>0</v>
      </c>
      <c r="Q1067" s="46">
        <v>0.7336666666666668</v>
      </c>
      <c r="R1067" s="47">
        <v>8.4166666666666654E-2</v>
      </c>
      <c r="S1067" s="46">
        <v>2.416666666666667E-2</v>
      </c>
      <c r="T1067" s="47">
        <v>3.3833333333333278E-2</v>
      </c>
      <c r="U1067" s="46">
        <v>0.42283333333333339</v>
      </c>
      <c r="V1067" s="47">
        <v>0.53020000000000012</v>
      </c>
      <c r="W1067" s="46">
        <v>1.0630833333333334</v>
      </c>
      <c r="X1067" s="47">
        <v>0</v>
      </c>
      <c r="Y1067" s="46">
        <v>0</v>
      </c>
      <c r="Z1067" s="47">
        <v>0</v>
      </c>
      <c r="AA1067" s="46">
        <v>0</v>
      </c>
      <c r="AB1067" s="47">
        <v>0</v>
      </c>
      <c r="AC1067" s="59"/>
      <c r="AD1067" s="60">
        <f t="shared" si="40"/>
        <v>3.1604500000000009</v>
      </c>
      <c r="AE1067" s="59"/>
    </row>
    <row r="1068" spans="2:31" x14ac:dyDescent="0.3">
      <c r="B1068" s="4" t="s">
        <v>23</v>
      </c>
      <c r="C1068" s="4"/>
      <c r="D1068" s="4"/>
      <c r="E1068" s="46">
        <v>0</v>
      </c>
      <c r="F1068" s="47">
        <v>0</v>
      </c>
      <c r="G1068" s="46">
        <v>0</v>
      </c>
      <c r="H1068" s="47">
        <v>0</v>
      </c>
      <c r="I1068" s="46">
        <v>0</v>
      </c>
      <c r="J1068" s="47">
        <v>0</v>
      </c>
      <c r="K1068" s="46">
        <v>0</v>
      </c>
      <c r="L1068" s="47">
        <v>0</v>
      </c>
      <c r="M1068" s="46">
        <v>0</v>
      </c>
      <c r="N1068" s="47">
        <v>1.0538333333333332</v>
      </c>
      <c r="O1068" s="46">
        <v>0.53733333333333333</v>
      </c>
      <c r="P1068" s="47">
        <v>0</v>
      </c>
      <c r="Q1068" s="46">
        <v>2.233333333333333E-2</v>
      </c>
      <c r="R1068" s="47">
        <v>0</v>
      </c>
      <c r="S1068" s="46">
        <v>0.1726666666666668</v>
      </c>
      <c r="T1068" s="47">
        <v>4.2333333333333376E-2</v>
      </c>
      <c r="U1068" s="46">
        <v>0</v>
      </c>
      <c r="V1068" s="47">
        <v>0</v>
      </c>
      <c r="W1068" s="46">
        <v>0</v>
      </c>
      <c r="X1068" s="47">
        <v>0</v>
      </c>
      <c r="Y1068" s="46">
        <v>0</v>
      </c>
      <c r="Z1068" s="47">
        <v>0</v>
      </c>
      <c r="AA1068" s="46">
        <v>0</v>
      </c>
      <c r="AB1068" s="47">
        <v>0</v>
      </c>
      <c r="AC1068" s="59"/>
      <c r="AD1068" s="60">
        <f t="shared" si="40"/>
        <v>1.8285</v>
      </c>
      <c r="AE1068" s="59"/>
    </row>
    <row r="1069" spans="2:31" x14ac:dyDescent="0.3">
      <c r="B1069" s="4" t="s">
        <v>24</v>
      </c>
      <c r="C1069" s="4"/>
      <c r="D1069" s="4"/>
      <c r="E1069" s="46">
        <v>0</v>
      </c>
      <c r="F1069" s="47">
        <v>0</v>
      </c>
      <c r="G1069" s="46">
        <v>0</v>
      </c>
      <c r="H1069" s="47">
        <v>0</v>
      </c>
      <c r="I1069" s="46">
        <v>0</v>
      </c>
      <c r="J1069" s="47">
        <v>0</v>
      </c>
      <c r="K1069" s="46">
        <v>0</v>
      </c>
      <c r="L1069" s="47">
        <v>0</v>
      </c>
      <c r="M1069" s="46">
        <v>0</v>
      </c>
      <c r="N1069" s="47">
        <v>0.97666666666666668</v>
      </c>
      <c r="O1069" s="46">
        <v>0.13999999999999993</v>
      </c>
      <c r="P1069" s="47">
        <v>0</v>
      </c>
      <c r="Q1069" s="46">
        <v>0</v>
      </c>
      <c r="R1069" s="47">
        <v>0</v>
      </c>
      <c r="S1069" s="46">
        <v>0</v>
      </c>
      <c r="T1069" s="47">
        <v>0</v>
      </c>
      <c r="U1069" s="46">
        <v>1.5333333333333303E-2</v>
      </c>
      <c r="V1069" s="47">
        <v>0</v>
      </c>
      <c r="W1069" s="46">
        <v>0</v>
      </c>
      <c r="X1069" s="47">
        <v>0</v>
      </c>
      <c r="Y1069" s="46">
        <v>0</v>
      </c>
      <c r="Z1069" s="47">
        <v>0</v>
      </c>
      <c r="AA1069" s="46">
        <v>0</v>
      </c>
      <c r="AB1069" s="47">
        <v>0</v>
      </c>
      <c r="AC1069" s="59"/>
      <c r="AD1069" s="60">
        <f t="shared" si="40"/>
        <v>1.1319999999999999</v>
      </c>
      <c r="AE1069" s="59"/>
    </row>
    <row r="1070" spans="2:31" x14ac:dyDescent="0.3">
      <c r="B1070" s="4" t="s">
        <v>25</v>
      </c>
      <c r="C1070" s="4"/>
      <c r="D1070" s="4"/>
      <c r="E1070" s="46">
        <v>0</v>
      </c>
      <c r="F1070" s="47">
        <v>0</v>
      </c>
      <c r="G1070" s="46">
        <v>0</v>
      </c>
      <c r="H1070" s="47">
        <v>0</v>
      </c>
      <c r="I1070" s="46">
        <v>0</v>
      </c>
      <c r="J1070" s="47">
        <v>0</v>
      </c>
      <c r="K1070" s="46">
        <v>0</v>
      </c>
      <c r="L1070" s="47">
        <v>0</v>
      </c>
      <c r="M1070" s="46">
        <v>0</v>
      </c>
      <c r="N1070" s="47">
        <v>1.6279999999999999</v>
      </c>
      <c r="O1070" s="46">
        <v>2.71</v>
      </c>
      <c r="P1070" s="47">
        <v>3.1350000000000003E-2</v>
      </c>
      <c r="Q1070" s="46">
        <v>0</v>
      </c>
      <c r="R1070" s="47">
        <v>0</v>
      </c>
      <c r="S1070" s="46">
        <v>0</v>
      </c>
      <c r="T1070" s="47">
        <v>0</v>
      </c>
      <c r="U1070" s="46">
        <v>0</v>
      </c>
      <c r="V1070" s="47">
        <v>0</v>
      </c>
      <c r="W1070" s="46">
        <v>0</v>
      </c>
      <c r="X1070" s="47">
        <v>0</v>
      </c>
      <c r="Y1070" s="46">
        <v>0</v>
      </c>
      <c r="Z1070" s="47">
        <v>0</v>
      </c>
      <c r="AA1070" s="46">
        <v>0</v>
      </c>
      <c r="AB1070" s="47">
        <v>0</v>
      </c>
      <c r="AC1070" s="59"/>
      <c r="AD1070" s="60">
        <f t="shared" si="40"/>
        <v>4.3693499999999998</v>
      </c>
      <c r="AE1070" s="59"/>
    </row>
    <row r="1071" spans="2:31" x14ac:dyDescent="0.3">
      <c r="B1071" s="4" t="s">
        <v>26</v>
      </c>
      <c r="C1071" s="4"/>
      <c r="D1071" s="4"/>
      <c r="E1071" s="46">
        <v>0</v>
      </c>
      <c r="F1071" s="47">
        <v>0</v>
      </c>
      <c r="G1071" s="46">
        <v>0</v>
      </c>
      <c r="H1071" s="47">
        <v>0</v>
      </c>
      <c r="I1071" s="46">
        <v>0</v>
      </c>
      <c r="J1071" s="47">
        <v>0</v>
      </c>
      <c r="K1071" s="46">
        <v>0</v>
      </c>
      <c r="L1071" s="47">
        <v>0</v>
      </c>
      <c r="M1071" s="46">
        <v>0</v>
      </c>
      <c r="N1071" s="47">
        <v>2.7448333333333332</v>
      </c>
      <c r="O1071" s="46">
        <v>3.4918333333333318</v>
      </c>
      <c r="P1071" s="47">
        <v>2.2500000000000003E-2</v>
      </c>
      <c r="Q1071" s="46">
        <v>0</v>
      </c>
      <c r="R1071" s="47">
        <v>0</v>
      </c>
      <c r="S1071" s="46">
        <v>0</v>
      </c>
      <c r="T1071" s="47">
        <v>0</v>
      </c>
      <c r="U1071" s="46">
        <v>0</v>
      </c>
      <c r="V1071" s="47">
        <v>0</v>
      </c>
      <c r="W1071" s="46">
        <v>0</v>
      </c>
      <c r="X1071" s="47">
        <v>0</v>
      </c>
      <c r="Y1071" s="46">
        <v>0</v>
      </c>
      <c r="Z1071" s="47">
        <v>0</v>
      </c>
      <c r="AA1071" s="46">
        <v>0</v>
      </c>
      <c r="AB1071" s="47">
        <v>0</v>
      </c>
      <c r="AC1071" s="59"/>
      <c r="AD1071" s="60">
        <f t="shared" si="40"/>
        <v>6.2591666666666645</v>
      </c>
      <c r="AE1071" s="59"/>
    </row>
    <row r="1072" spans="2:31" x14ac:dyDescent="0.3">
      <c r="B1072" s="4" t="s">
        <v>27</v>
      </c>
      <c r="C1072" s="4"/>
      <c r="D1072" s="4"/>
      <c r="E1072" s="46">
        <v>0</v>
      </c>
      <c r="F1072" s="47">
        <v>0</v>
      </c>
      <c r="G1072" s="46">
        <v>0</v>
      </c>
      <c r="H1072" s="47">
        <v>0</v>
      </c>
      <c r="I1072" s="46">
        <v>0</v>
      </c>
      <c r="J1072" s="47">
        <v>0</v>
      </c>
      <c r="K1072" s="46">
        <v>0</v>
      </c>
      <c r="L1072" s="47">
        <v>0</v>
      </c>
      <c r="M1072" s="46">
        <v>0</v>
      </c>
      <c r="N1072" s="47">
        <v>6.405333333333334</v>
      </c>
      <c r="O1072" s="46">
        <v>13.098833333333346</v>
      </c>
      <c r="P1072" s="47">
        <v>0.12666666666666665</v>
      </c>
      <c r="Q1072" s="46">
        <v>0</v>
      </c>
      <c r="R1072" s="47">
        <v>0</v>
      </c>
      <c r="S1072" s="46">
        <v>0</v>
      </c>
      <c r="T1072" s="47">
        <v>0</v>
      </c>
      <c r="U1072" s="46">
        <v>0</v>
      </c>
      <c r="V1072" s="47">
        <v>0</v>
      </c>
      <c r="W1072" s="46">
        <v>0</v>
      </c>
      <c r="X1072" s="47">
        <v>0</v>
      </c>
      <c r="Y1072" s="46">
        <v>0</v>
      </c>
      <c r="Z1072" s="47">
        <v>0</v>
      </c>
      <c r="AA1072" s="46">
        <v>0</v>
      </c>
      <c r="AB1072" s="47">
        <v>0</v>
      </c>
      <c r="AC1072" s="59"/>
      <c r="AD1072" s="60">
        <f t="shared" si="40"/>
        <v>19.630833333333346</v>
      </c>
      <c r="AE1072" s="59"/>
    </row>
    <row r="1073" spans="2:31" x14ac:dyDescent="0.3">
      <c r="B1073" s="4" t="s">
        <v>28</v>
      </c>
      <c r="C1073" s="4"/>
      <c r="D1073" s="4"/>
      <c r="E1073" s="46">
        <v>0</v>
      </c>
      <c r="F1073" s="47">
        <v>0</v>
      </c>
      <c r="G1073" s="46">
        <v>0</v>
      </c>
      <c r="H1073" s="47">
        <v>0</v>
      </c>
      <c r="I1073" s="46">
        <v>0</v>
      </c>
      <c r="J1073" s="47">
        <v>0</v>
      </c>
      <c r="K1073" s="46">
        <v>0</v>
      </c>
      <c r="L1073" s="47">
        <v>0</v>
      </c>
      <c r="M1073" s="46">
        <v>0</v>
      </c>
      <c r="N1073" s="47">
        <v>7.5538333333333343</v>
      </c>
      <c r="O1073" s="46">
        <v>12.892500000000002</v>
      </c>
      <c r="P1073" s="47">
        <v>0.11900000000000001</v>
      </c>
      <c r="Q1073" s="46">
        <v>0</v>
      </c>
      <c r="R1073" s="47">
        <v>0</v>
      </c>
      <c r="S1073" s="46">
        <v>0</v>
      </c>
      <c r="T1073" s="47">
        <v>0</v>
      </c>
      <c r="U1073" s="46">
        <v>0</v>
      </c>
      <c r="V1073" s="47">
        <v>0</v>
      </c>
      <c r="W1073" s="46">
        <v>0</v>
      </c>
      <c r="X1073" s="47">
        <v>0</v>
      </c>
      <c r="Y1073" s="46">
        <v>0</v>
      </c>
      <c r="Z1073" s="47">
        <v>0</v>
      </c>
      <c r="AA1073" s="46">
        <v>0</v>
      </c>
      <c r="AB1073" s="47">
        <v>0</v>
      </c>
      <c r="AC1073" s="59"/>
      <c r="AD1073" s="60">
        <f t="shared" si="40"/>
        <v>20.565333333333335</v>
      </c>
      <c r="AE1073" s="59"/>
    </row>
    <row r="1074" spans="2:31" x14ac:dyDescent="0.3">
      <c r="B1074" s="4" t="s">
        <v>107</v>
      </c>
      <c r="C1074" s="4"/>
      <c r="D1074" s="4"/>
      <c r="E1074" s="46">
        <v>0</v>
      </c>
      <c r="F1074" s="47">
        <v>0</v>
      </c>
      <c r="G1074" s="46">
        <v>0</v>
      </c>
      <c r="H1074" s="47">
        <v>0</v>
      </c>
      <c r="I1074" s="46">
        <v>0</v>
      </c>
      <c r="J1074" s="47">
        <v>0</v>
      </c>
      <c r="K1074" s="46">
        <v>0</v>
      </c>
      <c r="L1074" s="47">
        <v>0</v>
      </c>
      <c r="M1074" s="46">
        <v>0</v>
      </c>
      <c r="N1074" s="47">
        <v>4.6473333333333331</v>
      </c>
      <c r="O1074" s="46">
        <v>5.070333333333334</v>
      </c>
      <c r="P1074" s="47">
        <v>3.0666666666666668E-2</v>
      </c>
      <c r="Q1074" s="46">
        <v>0</v>
      </c>
      <c r="R1074" s="47">
        <v>0</v>
      </c>
      <c r="S1074" s="46">
        <v>0</v>
      </c>
      <c r="T1074" s="47">
        <v>0</v>
      </c>
      <c r="U1074" s="46">
        <v>0</v>
      </c>
      <c r="V1074" s="47">
        <v>0</v>
      </c>
      <c r="W1074" s="46">
        <v>0</v>
      </c>
      <c r="X1074" s="47">
        <v>0</v>
      </c>
      <c r="Y1074" s="46">
        <v>0</v>
      </c>
      <c r="Z1074" s="47">
        <v>0</v>
      </c>
      <c r="AA1074" s="46">
        <v>0</v>
      </c>
      <c r="AB1074" s="47">
        <v>0</v>
      </c>
      <c r="AC1074" s="59"/>
      <c r="AD1074" s="60">
        <f t="shared" si="40"/>
        <v>9.7483333333333331</v>
      </c>
      <c r="AE1074" s="59"/>
    </row>
    <row r="1075" spans="2:31" x14ac:dyDescent="0.3">
      <c r="B1075" s="4" t="s">
        <v>29</v>
      </c>
      <c r="C1075" s="4"/>
      <c r="D1075" s="4"/>
      <c r="E1075" s="46">
        <v>0</v>
      </c>
      <c r="F1075" s="47">
        <v>0</v>
      </c>
      <c r="G1075" s="46">
        <v>0</v>
      </c>
      <c r="H1075" s="47">
        <v>0</v>
      </c>
      <c r="I1075" s="46">
        <v>0</v>
      </c>
      <c r="J1075" s="47">
        <v>0</v>
      </c>
      <c r="K1075" s="46">
        <v>0</v>
      </c>
      <c r="L1075" s="47">
        <v>0</v>
      </c>
      <c r="M1075" s="46">
        <v>0</v>
      </c>
      <c r="N1075" s="47">
        <v>8.4723333333333333</v>
      </c>
      <c r="O1075" s="46">
        <v>8.8898333333333373</v>
      </c>
      <c r="P1075" s="47">
        <v>3.833333333333333E-2</v>
      </c>
      <c r="Q1075" s="46">
        <v>0</v>
      </c>
      <c r="R1075" s="47">
        <v>0</v>
      </c>
      <c r="S1075" s="46">
        <v>0</v>
      </c>
      <c r="T1075" s="47">
        <v>0</v>
      </c>
      <c r="U1075" s="46">
        <v>0</v>
      </c>
      <c r="V1075" s="47">
        <v>0</v>
      </c>
      <c r="W1075" s="46">
        <v>0</v>
      </c>
      <c r="X1075" s="47">
        <v>0</v>
      </c>
      <c r="Y1075" s="46">
        <v>0</v>
      </c>
      <c r="Z1075" s="47">
        <v>0</v>
      </c>
      <c r="AA1075" s="46">
        <v>0</v>
      </c>
      <c r="AB1075" s="47">
        <v>0</v>
      </c>
      <c r="AC1075" s="59"/>
      <c r="AD1075" s="60">
        <f t="shared" si="40"/>
        <v>17.400500000000005</v>
      </c>
      <c r="AE1075" s="59"/>
    </row>
    <row r="1076" spans="2:31" x14ac:dyDescent="0.3">
      <c r="B1076" s="4" t="s">
        <v>30</v>
      </c>
      <c r="C1076" s="4"/>
      <c r="D1076" s="4"/>
      <c r="E1076" s="46">
        <v>0</v>
      </c>
      <c r="F1076" s="47">
        <v>0</v>
      </c>
      <c r="G1076" s="46">
        <v>0</v>
      </c>
      <c r="H1076" s="47">
        <v>0</v>
      </c>
      <c r="I1076" s="46">
        <v>0</v>
      </c>
      <c r="J1076" s="47">
        <v>0</v>
      </c>
      <c r="K1076" s="46">
        <v>0</v>
      </c>
      <c r="L1076" s="47">
        <v>0</v>
      </c>
      <c r="M1076" s="46">
        <v>0</v>
      </c>
      <c r="N1076" s="47">
        <v>15.817833333333331</v>
      </c>
      <c r="O1076" s="46">
        <v>20.125999999999994</v>
      </c>
      <c r="P1076" s="47">
        <v>0.14733333333333334</v>
      </c>
      <c r="Q1076" s="46">
        <v>0</v>
      </c>
      <c r="R1076" s="47">
        <v>0</v>
      </c>
      <c r="S1076" s="46">
        <v>0</v>
      </c>
      <c r="T1076" s="47">
        <v>0</v>
      </c>
      <c r="U1076" s="46">
        <v>0</v>
      </c>
      <c r="V1076" s="47">
        <v>0</v>
      </c>
      <c r="W1076" s="46">
        <v>0</v>
      </c>
      <c r="X1076" s="47">
        <v>0</v>
      </c>
      <c r="Y1076" s="46">
        <v>0</v>
      </c>
      <c r="Z1076" s="47">
        <v>0</v>
      </c>
      <c r="AA1076" s="46">
        <v>0</v>
      </c>
      <c r="AB1076" s="47">
        <v>0</v>
      </c>
      <c r="AC1076" s="59"/>
      <c r="AD1076" s="60">
        <f t="shared" si="40"/>
        <v>36.091166666666659</v>
      </c>
      <c r="AE1076" s="59"/>
    </row>
    <row r="1077" spans="2:31" x14ac:dyDescent="0.3">
      <c r="B1077" s="4" t="s">
        <v>31</v>
      </c>
      <c r="C1077" s="4"/>
      <c r="D1077" s="4"/>
      <c r="E1077" s="46">
        <v>0</v>
      </c>
      <c r="F1077" s="47">
        <v>0</v>
      </c>
      <c r="G1077" s="46">
        <v>0</v>
      </c>
      <c r="H1077" s="47">
        <v>0</v>
      </c>
      <c r="I1077" s="46">
        <v>0</v>
      </c>
      <c r="J1077" s="47">
        <v>0</v>
      </c>
      <c r="K1077" s="46">
        <v>0</v>
      </c>
      <c r="L1077" s="47">
        <v>0</v>
      </c>
      <c r="M1077" s="46">
        <v>0</v>
      </c>
      <c r="N1077" s="47">
        <v>4.455000000000001</v>
      </c>
      <c r="O1077" s="46">
        <v>7.8999999999999915</v>
      </c>
      <c r="P1077" s="47">
        <v>7.8333333333333338E-2</v>
      </c>
      <c r="Q1077" s="46">
        <v>0</v>
      </c>
      <c r="R1077" s="47">
        <v>0</v>
      </c>
      <c r="S1077" s="46">
        <v>0</v>
      </c>
      <c r="T1077" s="47">
        <v>0</v>
      </c>
      <c r="U1077" s="46">
        <v>0</v>
      </c>
      <c r="V1077" s="47">
        <v>0</v>
      </c>
      <c r="W1077" s="46">
        <v>0</v>
      </c>
      <c r="X1077" s="47">
        <v>0</v>
      </c>
      <c r="Y1077" s="46">
        <v>0</v>
      </c>
      <c r="Z1077" s="47">
        <v>0</v>
      </c>
      <c r="AA1077" s="46">
        <v>0</v>
      </c>
      <c r="AB1077" s="47">
        <v>0</v>
      </c>
      <c r="AC1077" s="59"/>
      <c r="AD1077" s="60">
        <f t="shared" si="40"/>
        <v>12.433333333333326</v>
      </c>
      <c r="AE1077" s="59"/>
    </row>
    <row r="1078" spans="2:31" x14ac:dyDescent="0.3">
      <c r="B1078" s="4" t="s">
        <v>32</v>
      </c>
      <c r="C1078" s="4"/>
      <c r="D1078" s="4"/>
      <c r="E1078" s="46">
        <v>0</v>
      </c>
      <c r="F1078" s="47">
        <v>0</v>
      </c>
      <c r="G1078" s="46">
        <v>0</v>
      </c>
      <c r="H1078" s="47">
        <v>0</v>
      </c>
      <c r="I1078" s="46">
        <v>0</v>
      </c>
      <c r="J1078" s="47">
        <v>0</v>
      </c>
      <c r="K1078" s="46">
        <v>0</v>
      </c>
      <c r="L1078" s="47">
        <v>0</v>
      </c>
      <c r="M1078" s="46">
        <v>0</v>
      </c>
      <c r="N1078" s="47">
        <v>7.617166666666666</v>
      </c>
      <c r="O1078" s="46">
        <v>13.215</v>
      </c>
      <c r="P1078" s="47">
        <v>0.11616666666666667</v>
      </c>
      <c r="Q1078" s="46">
        <v>0</v>
      </c>
      <c r="R1078" s="47">
        <v>0</v>
      </c>
      <c r="S1078" s="46">
        <v>0</v>
      </c>
      <c r="T1078" s="47">
        <v>0</v>
      </c>
      <c r="U1078" s="46">
        <v>0</v>
      </c>
      <c r="V1078" s="47">
        <v>0</v>
      </c>
      <c r="W1078" s="46">
        <v>0</v>
      </c>
      <c r="X1078" s="47">
        <v>0</v>
      </c>
      <c r="Y1078" s="46">
        <v>0</v>
      </c>
      <c r="Z1078" s="47">
        <v>0</v>
      </c>
      <c r="AA1078" s="46">
        <v>0</v>
      </c>
      <c r="AB1078" s="47">
        <v>0</v>
      </c>
      <c r="AC1078" s="59"/>
      <c r="AD1078" s="60">
        <f t="shared" si="40"/>
        <v>20.948333333333334</v>
      </c>
      <c r="AE1078" s="59"/>
    </row>
    <row r="1079" spans="2:31" x14ac:dyDescent="0.3">
      <c r="B1079" s="4" t="s">
        <v>33</v>
      </c>
      <c r="C1079" s="4"/>
      <c r="D1079" s="4"/>
      <c r="E1079" s="46">
        <v>0</v>
      </c>
      <c r="F1079" s="47">
        <v>0</v>
      </c>
      <c r="G1079" s="46">
        <v>0</v>
      </c>
      <c r="H1079" s="47">
        <v>0</v>
      </c>
      <c r="I1079" s="46">
        <v>0</v>
      </c>
      <c r="J1079" s="47">
        <v>0</v>
      </c>
      <c r="K1079" s="46">
        <v>0</v>
      </c>
      <c r="L1079" s="47">
        <v>0</v>
      </c>
      <c r="M1079" s="46">
        <v>0</v>
      </c>
      <c r="N1079" s="47">
        <v>2.2723333333333331</v>
      </c>
      <c r="O1079" s="46">
        <v>2.7196666666666656</v>
      </c>
      <c r="P1079" s="47">
        <v>1.8166666666666664E-2</v>
      </c>
      <c r="Q1079" s="46">
        <v>0</v>
      </c>
      <c r="R1079" s="47">
        <v>0</v>
      </c>
      <c r="S1079" s="46">
        <v>0</v>
      </c>
      <c r="T1079" s="47">
        <v>0</v>
      </c>
      <c r="U1079" s="46">
        <v>0</v>
      </c>
      <c r="V1079" s="47">
        <v>0</v>
      </c>
      <c r="W1079" s="46">
        <v>0</v>
      </c>
      <c r="X1079" s="47">
        <v>0</v>
      </c>
      <c r="Y1079" s="46">
        <v>0</v>
      </c>
      <c r="Z1079" s="47">
        <v>0</v>
      </c>
      <c r="AA1079" s="46">
        <v>0</v>
      </c>
      <c r="AB1079" s="47">
        <v>0</v>
      </c>
      <c r="AC1079" s="59"/>
      <c r="AD1079" s="60">
        <f t="shared" si="40"/>
        <v>5.0101666666666658</v>
      </c>
      <c r="AE1079" s="59"/>
    </row>
    <row r="1080" spans="2:31" x14ac:dyDescent="0.3">
      <c r="B1080" s="4" t="s">
        <v>34</v>
      </c>
      <c r="C1080" s="4"/>
      <c r="D1080" s="4"/>
      <c r="E1080" s="46">
        <v>0</v>
      </c>
      <c r="F1080" s="47">
        <v>0</v>
      </c>
      <c r="G1080" s="46">
        <v>0</v>
      </c>
      <c r="H1080" s="47">
        <v>0</v>
      </c>
      <c r="I1080" s="46">
        <v>0</v>
      </c>
      <c r="J1080" s="47">
        <v>0</v>
      </c>
      <c r="K1080" s="46">
        <v>0</v>
      </c>
      <c r="L1080" s="47">
        <v>0</v>
      </c>
      <c r="M1080" s="46">
        <v>0</v>
      </c>
      <c r="N1080" s="47">
        <v>0.77033333333333331</v>
      </c>
      <c r="O1080" s="46">
        <v>1.2440000000000002</v>
      </c>
      <c r="P1080" s="47">
        <v>1.1166666666666667E-2</v>
      </c>
      <c r="Q1080" s="46">
        <v>0</v>
      </c>
      <c r="R1080" s="47">
        <v>0</v>
      </c>
      <c r="S1080" s="46">
        <v>0</v>
      </c>
      <c r="T1080" s="47">
        <v>0</v>
      </c>
      <c r="U1080" s="46">
        <v>0</v>
      </c>
      <c r="V1080" s="47">
        <v>0</v>
      </c>
      <c r="W1080" s="46">
        <v>0</v>
      </c>
      <c r="X1080" s="47">
        <v>0</v>
      </c>
      <c r="Y1080" s="46">
        <v>0</v>
      </c>
      <c r="Z1080" s="47">
        <v>0</v>
      </c>
      <c r="AA1080" s="46">
        <v>0</v>
      </c>
      <c r="AB1080" s="47">
        <v>0</v>
      </c>
      <c r="AC1080" s="59"/>
      <c r="AD1080" s="60">
        <f t="shared" si="40"/>
        <v>2.0255000000000001</v>
      </c>
      <c r="AE1080" s="59"/>
    </row>
    <row r="1081" spans="2:31" x14ac:dyDescent="0.3">
      <c r="B1081" s="4" t="s">
        <v>35</v>
      </c>
      <c r="C1081" s="4"/>
      <c r="D1081" s="4"/>
      <c r="E1081" s="46">
        <v>0</v>
      </c>
      <c r="F1081" s="47">
        <v>0</v>
      </c>
      <c r="G1081" s="46">
        <v>0</v>
      </c>
      <c r="H1081" s="47">
        <v>0</v>
      </c>
      <c r="I1081" s="46">
        <v>0</v>
      </c>
      <c r="J1081" s="47">
        <v>0</v>
      </c>
      <c r="K1081" s="46">
        <v>0</v>
      </c>
      <c r="L1081" s="47">
        <v>0</v>
      </c>
      <c r="M1081" s="46">
        <v>0</v>
      </c>
      <c r="N1081" s="47">
        <v>0.16049999999999998</v>
      </c>
      <c r="O1081" s="46">
        <v>3.4489999999999998</v>
      </c>
      <c r="P1081" s="47">
        <v>5.3499999999999999E-2</v>
      </c>
      <c r="Q1081" s="46">
        <v>0</v>
      </c>
      <c r="R1081" s="47">
        <v>0</v>
      </c>
      <c r="S1081" s="46">
        <v>0</v>
      </c>
      <c r="T1081" s="47">
        <v>0</v>
      </c>
      <c r="U1081" s="46">
        <v>0</v>
      </c>
      <c r="V1081" s="47">
        <v>0</v>
      </c>
      <c r="W1081" s="46">
        <v>0</v>
      </c>
      <c r="X1081" s="47">
        <v>0</v>
      </c>
      <c r="Y1081" s="46">
        <v>0</v>
      </c>
      <c r="Z1081" s="47">
        <v>0</v>
      </c>
      <c r="AA1081" s="46">
        <v>0</v>
      </c>
      <c r="AB1081" s="47">
        <v>0</v>
      </c>
      <c r="AC1081" s="59"/>
      <c r="AD1081" s="60">
        <f t="shared" si="40"/>
        <v>3.6629999999999998</v>
      </c>
      <c r="AE1081" s="59"/>
    </row>
    <row r="1082" spans="2:31" x14ac:dyDescent="0.3">
      <c r="B1082" s="4" t="s">
        <v>36</v>
      </c>
      <c r="C1082" s="4"/>
      <c r="D1082" s="4"/>
      <c r="E1082" s="46">
        <v>0</v>
      </c>
      <c r="F1082" s="47">
        <v>0</v>
      </c>
      <c r="G1082" s="46">
        <v>0</v>
      </c>
      <c r="H1082" s="47">
        <v>0</v>
      </c>
      <c r="I1082" s="46">
        <v>0</v>
      </c>
      <c r="J1082" s="47">
        <v>0</v>
      </c>
      <c r="K1082" s="46">
        <v>0</v>
      </c>
      <c r="L1082" s="47">
        <v>0</v>
      </c>
      <c r="M1082" s="46">
        <v>0</v>
      </c>
      <c r="N1082" s="47">
        <v>5.4999999999999973E-2</v>
      </c>
      <c r="O1082" s="46">
        <v>1.1026666666666665</v>
      </c>
      <c r="P1082" s="47">
        <v>3.7666666666666668E-2</v>
      </c>
      <c r="Q1082" s="46">
        <v>0</v>
      </c>
      <c r="R1082" s="47">
        <v>0</v>
      </c>
      <c r="S1082" s="46">
        <v>0</v>
      </c>
      <c r="T1082" s="47">
        <v>0</v>
      </c>
      <c r="U1082" s="46">
        <v>0</v>
      </c>
      <c r="V1082" s="47">
        <v>0</v>
      </c>
      <c r="W1082" s="46">
        <v>0</v>
      </c>
      <c r="X1082" s="47">
        <v>0</v>
      </c>
      <c r="Y1082" s="46">
        <v>0</v>
      </c>
      <c r="Z1082" s="47">
        <v>0</v>
      </c>
      <c r="AA1082" s="46">
        <v>0</v>
      </c>
      <c r="AB1082" s="47">
        <v>0</v>
      </c>
      <c r="AC1082" s="59"/>
      <c r="AD1082" s="60">
        <f t="shared" si="40"/>
        <v>1.1953333333333331</v>
      </c>
      <c r="AE1082" s="59"/>
    </row>
    <row r="1083" spans="2:31" x14ac:dyDescent="0.3">
      <c r="B1083" s="4" t="s">
        <v>108</v>
      </c>
      <c r="C1083" s="4"/>
      <c r="D1083" s="4"/>
      <c r="E1083" s="46">
        <v>0</v>
      </c>
      <c r="F1083" s="47">
        <v>0</v>
      </c>
      <c r="G1083" s="46">
        <v>0</v>
      </c>
      <c r="H1083" s="47">
        <v>0</v>
      </c>
      <c r="I1083" s="46">
        <v>0</v>
      </c>
      <c r="J1083" s="47">
        <v>0</v>
      </c>
      <c r="K1083" s="46">
        <v>0</v>
      </c>
      <c r="L1083" s="47">
        <v>0</v>
      </c>
      <c r="M1083" s="46">
        <v>0</v>
      </c>
      <c r="N1083" s="47">
        <v>1.0055000000000001</v>
      </c>
      <c r="O1083" s="46">
        <v>3.3110000000000008</v>
      </c>
      <c r="P1083" s="47">
        <v>5.8833333333333335E-2</v>
      </c>
      <c r="Q1083" s="46">
        <v>0</v>
      </c>
      <c r="R1083" s="47">
        <v>0</v>
      </c>
      <c r="S1083" s="46">
        <v>0</v>
      </c>
      <c r="T1083" s="47">
        <v>0</v>
      </c>
      <c r="U1083" s="46">
        <v>0</v>
      </c>
      <c r="V1083" s="47">
        <v>0</v>
      </c>
      <c r="W1083" s="46">
        <v>0</v>
      </c>
      <c r="X1083" s="47">
        <v>0</v>
      </c>
      <c r="Y1083" s="46">
        <v>0</v>
      </c>
      <c r="Z1083" s="47">
        <v>0</v>
      </c>
      <c r="AA1083" s="46">
        <v>0</v>
      </c>
      <c r="AB1083" s="47">
        <v>0</v>
      </c>
      <c r="AC1083" s="59"/>
      <c r="AD1083" s="60">
        <f t="shared" si="40"/>
        <v>4.3753333333333346</v>
      </c>
      <c r="AE1083" s="59"/>
    </row>
    <row r="1084" spans="2:31" x14ac:dyDescent="0.3">
      <c r="B1084" s="4" t="s">
        <v>86</v>
      </c>
      <c r="C1084" s="4"/>
      <c r="D1084" s="4"/>
      <c r="E1084" s="46">
        <v>0</v>
      </c>
      <c r="F1084" s="47">
        <v>0</v>
      </c>
      <c r="G1084" s="46">
        <v>0</v>
      </c>
      <c r="H1084" s="47">
        <v>0</v>
      </c>
      <c r="I1084" s="46">
        <v>0</v>
      </c>
      <c r="J1084" s="47">
        <v>0</v>
      </c>
      <c r="K1084" s="46">
        <v>0</v>
      </c>
      <c r="L1084" s="47">
        <v>0</v>
      </c>
      <c r="M1084" s="46">
        <v>0</v>
      </c>
      <c r="N1084" s="47">
        <v>5.7230000000000008</v>
      </c>
      <c r="O1084" s="46">
        <v>13.087666666666678</v>
      </c>
      <c r="P1084" s="47">
        <v>0.19450000000000001</v>
      </c>
      <c r="Q1084" s="46">
        <v>0</v>
      </c>
      <c r="R1084" s="47">
        <v>0</v>
      </c>
      <c r="S1084" s="46">
        <v>0</v>
      </c>
      <c r="T1084" s="47">
        <v>0</v>
      </c>
      <c r="U1084" s="46">
        <v>0</v>
      </c>
      <c r="V1084" s="47">
        <v>0</v>
      </c>
      <c r="W1084" s="46">
        <v>0</v>
      </c>
      <c r="X1084" s="47">
        <v>0</v>
      </c>
      <c r="Y1084" s="46">
        <v>0</v>
      </c>
      <c r="Z1084" s="47">
        <v>0</v>
      </c>
      <c r="AA1084" s="46">
        <v>0</v>
      </c>
      <c r="AB1084" s="47">
        <v>0</v>
      </c>
      <c r="AC1084" s="59"/>
      <c r="AD1084" s="60">
        <f t="shared" si="40"/>
        <v>19.005166666666678</v>
      </c>
      <c r="AE1084" s="59"/>
    </row>
    <row r="1085" spans="2:31" x14ac:dyDescent="0.3">
      <c r="B1085" s="4" t="s">
        <v>87</v>
      </c>
      <c r="C1085" s="4"/>
      <c r="D1085" s="4"/>
      <c r="E1085" s="46">
        <v>0</v>
      </c>
      <c r="F1085" s="47">
        <v>0</v>
      </c>
      <c r="G1085" s="46">
        <v>0</v>
      </c>
      <c r="H1085" s="47">
        <v>0</v>
      </c>
      <c r="I1085" s="46">
        <v>0</v>
      </c>
      <c r="J1085" s="47">
        <v>0</v>
      </c>
      <c r="K1085" s="46">
        <v>0</v>
      </c>
      <c r="L1085" s="47">
        <v>0</v>
      </c>
      <c r="M1085" s="46">
        <v>0</v>
      </c>
      <c r="N1085" s="47">
        <v>6.5035000000000016</v>
      </c>
      <c r="O1085" s="46">
        <v>9.0024999999999977</v>
      </c>
      <c r="P1085" s="47">
        <v>3.9666666666666663E-2</v>
      </c>
      <c r="Q1085" s="46">
        <v>0</v>
      </c>
      <c r="R1085" s="47">
        <v>0</v>
      </c>
      <c r="S1085" s="46">
        <v>0</v>
      </c>
      <c r="T1085" s="47">
        <v>0</v>
      </c>
      <c r="U1085" s="46">
        <v>0</v>
      </c>
      <c r="V1085" s="47">
        <v>0</v>
      </c>
      <c r="W1085" s="46">
        <v>0</v>
      </c>
      <c r="X1085" s="47">
        <v>0</v>
      </c>
      <c r="Y1085" s="46">
        <v>0</v>
      </c>
      <c r="Z1085" s="47">
        <v>0</v>
      </c>
      <c r="AA1085" s="46">
        <v>0</v>
      </c>
      <c r="AB1085" s="47">
        <v>0</v>
      </c>
      <c r="AC1085" s="59"/>
      <c r="AD1085" s="60">
        <f t="shared" si="40"/>
        <v>15.545666666666667</v>
      </c>
      <c r="AE1085" s="59"/>
    </row>
    <row r="1086" spans="2:31" x14ac:dyDescent="0.3">
      <c r="B1086" s="4" t="s">
        <v>93</v>
      </c>
      <c r="C1086" s="4"/>
      <c r="D1086" s="4"/>
      <c r="E1086" s="46">
        <v>0</v>
      </c>
      <c r="F1086" s="46">
        <v>0</v>
      </c>
      <c r="G1086" s="46">
        <v>0</v>
      </c>
      <c r="H1086" s="46">
        <v>0</v>
      </c>
      <c r="I1086" s="46">
        <v>0</v>
      </c>
      <c r="J1086" s="46">
        <v>0</v>
      </c>
      <c r="K1086" s="46">
        <v>0</v>
      </c>
      <c r="L1086" s="46">
        <v>0</v>
      </c>
      <c r="M1086" s="46">
        <v>0</v>
      </c>
      <c r="N1086" s="46">
        <v>0.76649999999999996</v>
      </c>
      <c r="O1086" s="46">
        <v>3.409333333333334</v>
      </c>
      <c r="P1086" s="46">
        <v>3.5000000000000003E-2</v>
      </c>
      <c r="Q1086" s="46">
        <v>0</v>
      </c>
      <c r="R1086" s="46">
        <v>0</v>
      </c>
      <c r="S1086" s="46">
        <v>0</v>
      </c>
      <c r="T1086" s="46">
        <v>0</v>
      </c>
      <c r="U1086" s="46">
        <v>0</v>
      </c>
      <c r="V1086" s="46">
        <v>0</v>
      </c>
      <c r="W1086" s="46">
        <v>0</v>
      </c>
      <c r="X1086" s="46">
        <v>0</v>
      </c>
      <c r="Y1086" s="46">
        <v>0</v>
      </c>
      <c r="Z1086" s="46">
        <v>0</v>
      </c>
      <c r="AA1086" s="46">
        <v>0</v>
      </c>
      <c r="AB1086" s="46">
        <v>0</v>
      </c>
      <c r="AC1086" s="59"/>
      <c r="AD1086" s="60">
        <f t="shared" si="40"/>
        <v>4.2108333333333343</v>
      </c>
      <c r="AE1086" s="59"/>
    </row>
    <row r="1087" spans="2:31" x14ac:dyDescent="0.3">
      <c r="B1087" s="4" t="s">
        <v>99</v>
      </c>
      <c r="C1087" s="4"/>
      <c r="D1087" s="4"/>
      <c r="E1087" s="46">
        <v>0</v>
      </c>
      <c r="F1087" s="46">
        <v>0</v>
      </c>
      <c r="G1087" s="46">
        <v>0</v>
      </c>
      <c r="H1087" s="46">
        <v>0</v>
      </c>
      <c r="I1087" s="46">
        <v>0</v>
      </c>
      <c r="J1087" s="46">
        <v>0</v>
      </c>
      <c r="K1087" s="46">
        <v>0</v>
      </c>
      <c r="L1087" s="46">
        <v>0</v>
      </c>
      <c r="M1087" s="46">
        <v>0</v>
      </c>
      <c r="N1087" s="46">
        <v>1.5131666666666665</v>
      </c>
      <c r="O1087" s="46">
        <v>5.0465</v>
      </c>
      <c r="P1087" s="46">
        <v>2.4166666666666666E-2</v>
      </c>
      <c r="Q1087" s="46">
        <v>0</v>
      </c>
      <c r="R1087" s="46">
        <v>0</v>
      </c>
      <c r="S1087" s="46">
        <v>0</v>
      </c>
      <c r="T1087" s="46">
        <v>0</v>
      </c>
      <c r="U1087" s="46">
        <v>0</v>
      </c>
      <c r="V1087" s="46">
        <v>0</v>
      </c>
      <c r="W1087" s="46">
        <v>0</v>
      </c>
      <c r="X1087" s="46">
        <v>0</v>
      </c>
      <c r="Y1087" s="46">
        <v>0</v>
      </c>
      <c r="Z1087" s="46">
        <v>0</v>
      </c>
      <c r="AA1087" s="46">
        <v>0</v>
      </c>
      <c r="AB1087" s="46">
        <v>0</v>
      </c>
      <c r="AC1087" s="59"/>
      <c r="AD1087" s="60">
        <f t="shared" si="40"/>
        <v>6.5838333333333336</v>
      </c>
      <c r="AE1087" s="59"/>
    </row>
    <row r="1088" spans="2:31" x14ac:dyDescent="0.3">
      <c r="B1088" s="4" t="s">
        <v>100</v>
      </c>
      <c r="C1088" s="4"/>
      <c r="D1088" s="4"/>
      <c r="E1088" s="46">
        <v>0</v>
      </c>
      <c r="F1088" s="46">
        <v>0</v>
      </c>
      <c r="G1088" s="46">
        <v>0</v>
      </c>
      <c r="H1088" s="46">
        <v>0</v>
      </c>
      <c r="I1088" s="46">
        <v>0</v>
      </c>
      <c r="J1088" s="46">
        <v>0</v>
      </c>
      <c r="K1088" s="46">
        <v>0</v>
      </c>
      <c r="L1088" s="46">
        <v>0</v>
      </c>
      <c r="M1088" s="46">
        <v>0</v>
      </c>
      <c r="N1088" s="46">
        <v>8.283333333333335</v>
      </c>
      <c r="O1088" s="46">
        <v>28.610500000000002</v>
      </c>
      <c r="P1088" s="46">
        <v>0.5625</v>
      </c>
      <c r="Q1088" s="46">
        <v>0</v>
      </c>
      <c r="R1088" s="46">
        <v>0</v>
      </c>
      <c r="S1088" s="46">
        <v>0</v>
      </c>
      <c r="T1088" s="46">
        <v>0</v>
      </c>
      <c r="U1088" s="46">
        <v>0</v>
      </c>
      <c r="V1088" s="46">
        <v>0</v>
      </c>
      <c r="W1088" s="46">
        <v>0</v>
      </c>
      <c r="X1088" s="46">
        <v>0</v>
      </c>
      <c r="Y1088" s="46">
        <v>0</v>
      </c>
      <c r="Z1088" s="46">
        <v>0</v>
      </c>
      <c r="AA1088" s="46">
        <v>0</v>
      </c>
      <c r="AB1088" s="46">
        <v>0</v>
      </c>
      <c r="AC1088" s="59"/>
      <c r="AD1088" s="60">
        <f t="shared" si="40"/>
        <v>37.456333333333333</v>
      </c>
      <c r="AE1088" s="59"/>
    </row>
    <row r="1089" spans="2:31" x14ac:dyDescent="0.3">
      <c r="B1089" s="4" t="s">
        <v>101</v>
      </c>
      <c r="C1089" s="4"/>
      <c r="D1089" s="4"/>
      <c r="E1089" s="46">
        <v>0</v>
      </c>
      <c r="F1089" s="46">
        <v>0</v>
      </c>
      <c r="G1089" s="46">
        <v>0</v>
      </c>
      <c r="H1089" s="46">
        <v>0</v>
      </c>
      <c r="I1089" s="46">
        <v>0</v>
      </c>
      <c r="J1089" s="46">
        <v>0</v>
      </c>
      <c r="K1089" s="46">
        <v>0</v>
      </c>
      <c r="L1089" s="46">
        <v>0</v>
      </c>
      <c r="M1089" s="46">
        <v>0</v>
      </c>
      <c r="N1089" s="46">
        <v>2.2250000000000001</v>
      </c>
      <c r="O1089" s="46">
        <v>11.299999999999994</v>
      </c>
      <c r="P1089" s="46">
        <v>11.686833333333333</v>
      </c>
      <c r="Q1089" s="46">
        <v>29.205666666666662</v>
      </c>
      <c r="R1089" s="46">
        <v>84.853166666666638</v>
      </c>
      <c r="S1089" s="46">
        <v>53.428666666666651</v>
      </c>
      <c r="T1089" s="46">
        <v>54.912333333333351</v>
      </c>
      <c r="U1089" s="46">
        <v>47.849666666666657</v>
      </c>
      <c r="V1089" s="46">
        <v>41.139000000000003</v>
      </c>
      <c r="W1089" s="46">
        <v>28.141749999999991</v>
      </c>
      <c r="X1089" s="46">
        <v>0</v>
      </c>
      <c r="Y1089" s="46">
        <v>0</v>
      </c>
      <c r="Z1089" s="46">
        <v>0</v>
      </c>
      <c r="AA1089" s="46">
        <v>0</v>
      </c>
      <c r="AB1089" s="46">
        <v>0</v>
      </c>
      <c r="AC1089" s="59"/>
      <c r="AD1089" s="60">
        <f t="shared" si="40"/>
        <v>364.74208333333331</v>
      </c>
      <c r="AE1089" s="59"/>
    </row>
    <row r="1090" spans="2:31" x14ac:dyDescent="0.3">
      <c r="B1090" s="4" t="s">
        <v>102</v>
      </c>
      <c r="C1090" s="4"/>
      <c r="D1090" s="4"/>
      <c r="E1090" s="46">
        <v>0</v>
      </c>
      <c r="F1090" s="46">
        <v>0</v>
      </c>
      <c r="G1090" s="46">
        <v>0</v>
      </c>
      <c r="H1090" s="46">
        <v>0</v>
      </c>
      <c r="I1090" s="46">
        <v>0</v>
      </c>
      <c r="J1090" s="46">
        <v>0</v>
      </c>
      <c r="K1090" s="46">
        <v>0</v>
      </c>
      <c r="L1090" s="46">
        <v>0</v>
      </c>
      <c r="M1090" s="46">
        <v>0</v>
      </c>
      <c r="N1090" s="46">
        <v>3.9038333333333335</v>
      </c>
      <c r="O1090" s="46">
        <v>7.0240000000000027</v>
      </c>
      <c r="P1090" s="46">
        <v>4.9333333333333333E-2</v>
      </c>
      <c r="Q1090" s="46">
        <v>0</v>
      </c>
      <c r="R1090" s="46">
        <v>0</v>
      </c>
      <c r="S1090" s="46">
        <v>0</v>
      </c>
      <c r="T1090" s="46">
        <v>0</v>
      </c>
      <c r="U1090" s="46">
        <v>0</v>
      </c>
      <c r="V1090" s="46">
        <v>0</v>
      </c>
      <c r="W1090" s="46">
        <v>0</v>
      </c>
      <c r="X1090" s="46">
        <v>0</v>
      </c>
      <c r="Y1090" s="46">
        <v>0</v>
      </c>
      <c r="Z1090" s="46">
        <v>0</v>
      </c>
      <c r="AA1090" s="46">
        <v>0</v>
      </c>
      <c r="AB1090" s="46">
        <v>0</v>
      </c>
      <c r="AC1090" s="59"/>
      <c r="AD1090" s="60">
        <f t="shared" si="40"/>
        <v>10.977166666666669</v>
      </c>
      <c r="AE1090" s="59"/>
    </row>
    <row r="1091" spans="2:31" x14ac:dyDescent="0.3">
      <c r="B1091" s="4" t="s">
        <v>109</v>
      </c>
      <c r="C1091" s="4"/>
      <c r="D1091" s="4"/>
      <c r="E1091" s="46">
        <v>0</v>
      </c>
      <c r="F1091" s="46">
        <v>0</v>
      </c>
      <c r="G1091" s="46">
        <v>0</v>
      </c>
      <c r="H1091" s="46">
        <v>0</v>
      </c>
      <c r="I1091" s="46">
        <v>0</v>
      </c>
      <c r="J1091" s="46">
        <v>0</v>
      </c>
      <c r="K1091" s="46">
        <v>0</v>
      </c>
      <c r="L1091" s="46">
        <v>0</v>
      </c>
      <c r="M1091" s="46">
        <v>0</v>
      </c>
      <c r="N1091" s="46">
        <v>7.1183333333333332</v>
      </c>
      <c r="O1091" s="46">
        <v>13.948000000000006</v>
      </c>
      <c r="P1091" s="46">
        <v>0.17133333333333331</v>
      </c>
      <c r="Q1091" s="46">
        <v>0</v>
      </c>
      <c r="R1091" s="46">
        <v>0</v>
      </c>
      <c r="S1091" s="46">
        <v>0</v>
      </c>
      <c r="T1091" s="46">
        <v>0</v>
      </c>
      <c r="U1091" s="46">
        <v>0</v>
      </c>
      <c r="V1091" s="46">
        <v>0</v>
      </c>
      <c r="W1091" s="46">
        <v>0</v>
      </c>
      <c r="X1091" s="46">
        <v>0</v>
      </c>
      <c r="Y1091" s="46">
        <v>0</v>
      </c>
      <c r="Z1091" s="46">
        <v>0</v>
      </c>
      <c r="AA1091" s="46">
        <v>0</v>
      </c>
      <c r="AB1091" s="46">
        <v>0</v>
      </c>
      <c r="AC1091" s="59"/>
      <c r="AD1091" s="60">
        <f t="shared" si="40"/>
        <v>21.237666666666673</v>
      </c>
      <c r="AE1091" s="59"/>
    </row>
    <row r="1092" spans="2:31" x14ac:dyDescent="0.3">
      <c r="B1092" s="4" t="s">
        <v>115</v>
      </c>
      <c r="C1092" s="4"/>
      <c r="D1092" s="4"/>
      <c r="E1092" s="47">
        <v>0</v>
      </c>
      <c r="F1092" s="47">
        <v>0</v>
      </c>
      <c r="G1092" s="47">
        <v>0</v>
      </c>
      <c r="H1092" s="47">
        <v>0</v>
      </c>
      <c r="I1092" s="47">
        <v>0</v>
      </c>
      <c r="J1092" s="47">
        <v>0</v>
      </c>
      <c r="K1092" s="47">
        <v>0</v>
      </c>
      <c r="L1092" s="47">
        <v>0</v>
      </c>
      <c r="M1092" s="47">
        <v>0</v>
      </c>
      <c r="N1092" s="47">
        <v>0</v>
      </c>
      <c r="O1092" s="47">
        <v>0</v>
      </c>
      <c r="P1092" s="47">
        <v>2.6166666666666675E-2</v>
      </c>
      <c r="Q1092" s="47">
        <v>3.8673333333333315</v>
      </c>
      <c r="R1092" s="47">
        <v>7.5929999999999982</v>
      </c>
      <c r="S1092" s="47">
        <v>11.576999999999995</v>
      </c>
      <c r="T1092" s="47">
        <v>26.167666666666676</v>
      </c>
      <c r="U1092" s="47">
        <v>40.277000000000008</v>
      </c>
      <c r="V1092" s="47">
        <v>65.387666666666661</v>
      </c>
      <c r="W1092" s="47">
        <v>40.313083333333331</v>
      </c>
      <c r="X1092" s="47">
        <v>0</v>
      </c>
      <c r="Y1092" s="47">
        <v>0</v>
      </c>
      <c r="Z1092" s="47">
        <v>0</v>
      </c>
      <c r="AA1092" s="47">
        <v>0</v>
      </c>
      <c r="AB1092" s="47">
        <v>0</v>
      </c>
      <c r="AC1092" s="59"/>
      <c r="AD1092" s="60">
        <f t="shared" si="40"/>
        <v>195.20891666666668</v>
      </c>
      <c r="AE1092" s="59"/>
    </row>
    <row r="1093" spans="2:31" x14ac:dyDescent="0.3">
      <c r="B1093" s="4" t="s">
        <v>122</v>
      </c>
      <c r="C1093" s="4"/>
      <c r="D1093" s="4"/>
      <c r="E1093" s="47">
        <v>0</v>
      </c>
      <c r="F1093" s="47">
        <v>0</v>
      </c>
      <c r="G1093" s="47">
        <v>0</v>
      </c>
      <c r="H1093" s="47">
        <v>0</v>
      </c>
      <c r="I1093" s="47">
        <v>0</v>
      </c>
      <c r="J1093" s="47">
        <v>0</v>
      </c>
      <c r="K1093" s="47">
        <v>0</v>
      </c>
      <c r="L1093" s="47">
        <v>0</v>
      </c>
      <c r="M1093" s="47">
        <v>0</v>
      </c>
      <c r="N1093" s="47">
        <v>6.9656666666666647</v>
      </c>
      <c r="O1093" s="47">
        <v>12.502666666666663</v>
      </c>
      <c r="P1093" s="47">
        <v>0.10833333333333334</v>
      </c>
      <c r="Q1093" s="47">
        <v>0</v>
      </c>
      <c r="R1093" s="47">
        <v>0</v>
      </c>
      <c r="S1093" s="47">
        <v>0</v>
      </c>
      <c r="T1093" s="47">
        <v>0</v>
      </c>
      <c r="U1093" s="47">
        <v>0</v>
      </c>
      <c r="V1093" s="47">
        <v>0</v>
      </c>
      <c r="W1093" s="47">
        <v>0</v>
      </c>
      <c r="X1093" s="47">
        <v>0</v>
      </c>
      <c r="Y1093" s="47">
        <v>0</v>
      </c>
      <c r="Z1093" s="47">
        <v>0</v>
      </c>
      <c r="AA1093" s="47">
        <v>0</v>
      </c>
      <c r="AB1093" s="47">
        <v>0</v>
      </c>
      <c r="AC1093" s="59"/>
      <c r="AD1093" s="60">
        <f t="shared" si="40"/>
        <v>19.576666666666661</v>
      </c>
      <c r="AE1093" s="59"/>
    </row>
    <row r="1094" spans="2:31" x14ac:dyDescent="0.3">
      <c r="B1094" s="12" t="s">
        <v>2</v>
      </c>
      <c r="C1094" s="12"/>
      <c r="D1094" s="12"/>
      <c r="E1094" s="13">
        <f>SUM(E1048:E1093)</f>
        <v>0</v>
      </c>
      <c r="F1094" s="13">
        <f t="shared" ref="F1094:AB1094" si="41">SUM(F1048:F1093)</f>
        <v>0</v>
      </c>
      <c r="G1094" s="13">
        <f t="shared" si="41"/>
        <v>0</v>
      </c>
      <c r="H1094" s="13">
        <f t="shared" si="41"/>
        <v>0</v>
      </c>
      <c r="I1094" s="13">
        <f t="shared" si="41"/>
        <v>0</v>
      </c>
      <c r="J1094" s="13">
        <f t="shared" si="41"/>
        <v>0</v>
      </c>
      <c r="K1094" s="13">
        <f t="shared" si="41"/>
        <v>0</v>
      </c>
      <c r="L1094" s="13">
        <f t="shared" si="41"/>
        <v>0</v>
      </c>
      <c r="M1094" s="13">
        <f t="shared" si="41"/>
        <v>0</v>
      </c>
      <c r="N1094" s="13">
        <f t="shared" si="41"/>
        <v>150.5884833333333</v>
      </c>
      <c r="O1094" s="13">
        <f t="shared" si="41"/>
        <v>311.82620000000003</v>
      </c>
      <c r="P1094" s="13">
        <f t="shared" si="41"/>
        <v>88.831350000000029</v>
      </c>
      <c r="Q1094" s="13">
        <f t="shared" si="41"/>
        <v>159.78466666666662</v>
      </c>
      <c r="R1094" s="13">
        <f t="shared" si="41"/>
        <v>371.83266666666674</v>
      </c>
      <c r="S1094" s="13">
        <f t="shared" si="41"/>
        <v>379.4561666666666</v>
      </c>
      <c r="T1094" s="13">
        <f t="shared" si="41"/>
        <v>410.27333333333337</v>
      </c>
      <c r="U1094" s="13">
        <f t="shared" si="41"/>
        <v>417.81616666666667</v>
      </c>
      <c r="V1094" s="13">
        <f t="shared" si="41"/>
        <v>422.45626166666659</v>
      </c>
      <c r="W1094" s="13">
        <f t="shared" si="41"/>
        <v>187.53715916666664</v>
      </c>
      <c r="X1094" s="13">
        <f t="shared" si="41"/>
        <v>0</v>
      </c>
      <c r="Y1094" s="13">
        <f t="shared" si="41"/>
        <v>0</v>
      </c>
      <c r="Z1094" s="13">
        <f t="shared" si="41"/>
        <v>0</v>
      </c>
      <c r="AA1094" s="13">
        <f t="shared" si="41"/>
        <v>0</v>
      </c>
      <c r="AB1094" s="13">
        <f t="shared" si="41"/>
        <v>0</v>
      </c>
      <c r="AC1094" s="97">
        <f>SUM(AC1048:AE1093)</f>
        <v>2900.4024541666677</v>
      </c>
      <c r="AD1094" s="97"/>
      <c r="AE1094" s="97"/>
    </row>
    <row r="1097" spans="2:31" x14ac:dyDescent="0.3">
      <c r="B1097" s="8">
        <f>'Resumen-Mensual'!$Z$22</f>
        <v>45373</v>
      </c>
    </row>
    <row r="1098" spans="2:31" x14ac:dyDescent="0.3">
      <c r="B1098" s="8"/>
    </row>
    <row r="1099" spans="2:31" x14ac:dyDescent="0.3">
      <c r="B1099" s="9" t="s">
        <v>81</v>
      </c>
      <c r="C1099" s="10"/>
      <c r="D1099" s="10"/>
      <c r="E1099" s="11">
        <v>1</v>
      </c>
      <c r="F1099" s="11">
        <v>2</v>
      </c>
      <c r="G1099" s="11">
        <v>3</v>
      </c>
      <c r="H1099" s="11">
        <v>4</v>
      </c>
      <c r="I1099" s="11">
        <v>5</v>
      </c>
      <c r="J1099" s="11">
        <v>6</v>
      </c>
      <c r="K1099" s="11">
        <v>7</v>
      </c>
      <c r="L1099" s="11">
        <v>8</v>
      </c>
      <c r="M1099" s="11">
        <v>9</v>
      </c>
      <c r="N1099" s="11">
        <v>10</v>
      </c>
      <c r="O1099" s="11">
        <v>11</v>
      </c>
      <c r="P1099" s="11">
        <v>12</v>
      </c>
      <c r="Q1099" s="11">
        <v>13</v>
      </c>
      <c r="R1099" s="11">
        <v>14</v>
      </c>
      <c r="S1099" s="11">
        <v>15</v>
      </c>
      <c r="T1099" s="11">
        <v>16</v>
      </c>
      <c r="U1099" s="11">
        <v>17</v>
      </c>
      <c r="V1099" s="11">
        <v>18</v>
      </c>
      <c r="W1099" s="11">
        <v>19</v>
      </c>
      <c r="X1099" s="11">
        <v>20</v>
      </c>
      <c r="Y1099" s="11">
        <v>21</v>
      </c>
      <c r="Z1099" s="11">
        <v>22</v>
      </c>
      <c r="AA1099" s="11">
        <v>23</v>
      </c>
      <c r="AB1099" s="11">
        <v>24</v>
      </c>
      <c r="AC1099" s="88" t="s">
        <v>2</v>
      </c>
      <c r="AD1099" s="88"/>
      <c r="AE1099" s="88"/>
    </row>
    <row r="1100" spans="2:31" x14ac:dyDescent="0.3">
      <c r="B1100" s="14" t="s">
        <v>4</v>
      </c>
      <c r="C1100" s="50"/>
      <c r="D1100" s="50"/>
      <c r="E1100" s="46">
        <v>0</v>
      </c>
      <c r="F1100" s="47">
        <v>0</v>
      </c>
      <c r="G1100" s="46">
        <v>0</v>
      </c>
      <c r="H1100" s="47">
        <v>0</v>
      </c>
      <c r="I1100" s="46">
        <v>0</v>
      </c>
      <c r="J1100" s="47">
        <v>0</v>
      </c>
      <c r="K1100" s="46">
        <v>0</v>
      </c>
      <c r="L1100" s="47">
        <v>0</v>
      </c>
      <c r="M1100" s="46">
        <v>0</v>
      </c>
      <c r="N1100" s="47">
        <v>18.553333333333338</v>
      </c>
      <c r="O1100" s="46">
        <v>16.530666666666665</v>
      </c>
      <c r="P1100" s="47">
        <v>1.452333333333333</v>
      </c>
      <c r="Q1100" s="46">
        <v>7.8833333333333311E-2</v>
      </c>
      <c r="R1100" s="47">
        <v>0</v>
      </c>
      <c r="S1100" s="46">
        <v>0</v>
      </c>
      <c r="T1100" s="47">
        <v>0.11350000000000003</v>
      </c>
      <c r="U1100" s="46">
        <v>2.0176666666666656</v>
      </c>
      <c r="V1100" s="47">
        <v>2.291166666666669</v>
      </c>
      <c r="W1100" s="46">
        <v>5.3334333333333328</v>
      </c>
      <c r="X1100" s="47">
        <v>0</v>
      </c>
      <c r="Y1100" s="46">
        <v>0</v>
      </c>
      <c r="Z1100" s="47">
        <v>0</v>
      </c>
      <c r="AA1100" s="46">
        <v>0</v>
      </c>
      <c r="AB1100" s="47">
        <v>0</v>
      </c>
      <c r="AC1100" s="61"/>
      <c r="AD1100" s="62">
        <f>SUM(E1100:AB1100)</f>
        <v>46.37093333333334</v>
      </c>
      <c r="AE1100" s="61"/>
    </row>
    <row r="1101" spans="2:31" x14ac:dyDescent="0.3">
      <c r="B1101" s="14" t="s">
        <v>5</v>
      </c>
      <c r="C1101" s="14"/>
      <c r="D1101" s="14"/>
      <c r="E1101" s="46">
        <v>0</v>
      </c>
      <c r="F1101" s="47">
        <v>0</v>
      </c>
      <c r="G1101" s="46">
        <v>0</v>
      </c>
      <c r="H1101" s="47">
        <v>0</v>
      </c>
      <c r="I1101" s="46">
        <v>0</v>
      </c>
      <c r="J1101" s="47">
        <v>0</v>
      </c>
      <c r="K1101" s="46">
        <v>0</v>
      </c>
      <c r="L1101" s="47">
        <v>0</v>
      </c>
      <c r="M1101" s="46">
        <v>0</v>
      </c>
      <c r="N1101" s="47">
        <v>8.8166666666666588E-2</v>
      </c>
      <c r="O1101" s="46">
        <v>2.6401666666666666</v>
      </c>
      <c r="P1101" s="47">
        <v>2.571166666666667</v>
      </c>
      <c r="Q1101" s="46">
        <v>4.5655000000000001</v>
      </c>
      <c r="R1101" s="47">
        <v>16.728666666666658</v>
      </c>
      <c r="S1101" s="46">
        <v>36.51466666666667</v>
      </c>
      <c r="T1101" s="47">
        <v>19.811</v>
      </c>
      <c r="U1101" s="46">
        <v>8.9453333333333376</v>
      </c>
      <c r="V1101" s="47">
        <v>7.7920333333333343</v>
      </c>
      <c r="W1101" s="46">
        <v>23.523300000000003</v>
      </c>
      <c r="X1101" s="47">
        <v>0</v>
      </c>
      <c r="Y1101" s="46">
        <v>0</v>
      </c>
      <c r="Z1101" s="47">
        <v>0</v>
      </c>
      <c r="AA1101" s="46">
        <v>0</v>
      </c>
      <c r="AB1101" s="47">
        <v>0</v>
      </c>
      <c r="AC1101" s="59"/>
      <c r="AD1101" s="60">
        <f>SUM(E1101:AB1101)</f>
        <v>123.18</v>
      </c>
      <c r="AE1101" s="59"/>
    </row>
    <row r="1102" spans="2:31" x14ac:dyDescent="0.3">
      <c r="B1102" s="14" t="s">
        <v>6</v>
      </c>
      <c r="C1102" s="14"/>
      <c r="D1102" s="14"/>
      <c r="E1102" s="46">
        <v>0</v>
      </c>
      <c r="F1102" s="47">
        <v>0</v>
      </c>
      <c r="G1102" s="46">
        <v>0</v>
      </c>
      <c r="H1102" s="47">
        <v>0</v>
      </c>
      <c r="I1102" s="46">
        <v>0</v>
      </c>
      <c r="J1102" s="47">
        <v>0</v>
      </c>
      <c r="K1102" s="46">
        <v>0</v>
      </c>
      <c r="L1102" s="47">
        <v>0</v>
      </c>
      <c r="M1102" s="46">
        <v>0</v>
      </c>
      <c r="N1102" s="47">
        <v>0</v>
      </c>
      <c r="O1102" s="46">
        <v>0.60236666666666683</v>
      </c>
      <c r="P1102" s="47">
        <v>4.1954999999999982</v>
      </c>
      <c r="Q1102" s="46">
        <v>18.679999999999993</v>
      </c>
      <c r="R1102" s="47">
        <v>46.897333333333336</v>
      </c>
      <c r="S1102" s="46">
        <v>57.160000000000011</v>
      </c>
      <c r="T1102" s="47">
        <v>39.567</v>
      </c>
      <c r="U1102" s="46">
        <v>29.871000000000034</v>
      </c>
      <c r="V1102" s="47">
        <v>26.578766666666677</v>
      </c>
      <c r="W1102" s="46">
        <v>8.2535125000000047</v>
      </c>
      <c r="X1102" s="47">
        <v>0</v>
      </c>
      <c r="Y1102" s="46">
        <v>0</v>
      </c>
      <c r="Z1102" s="47">
        <v>0</v>
      </c>
      <c r="AA1102" s="46">
        <v>0</v>
      </c>
      <c r="AB1102" s="47">
        <v>0</v>
      </c>
      <c r="AC1102" s="59"/>
      <c r="AD1102" s="60">
        <f t="shared" ref="AD1102:AD1145" si="42">SUM(E1102:AB1102)</f>
        <v>231.80547916666671</v>
      </c>
      <c r="AE1102" s="59"/>
    </row>
    <row r="1103" spans="2:31" x14ac:dyDescent="0.3">
      <c r="B1103" s="14" t="s">
        <v>106</v>
      </c>
      <c r="C1103" s="14"/>
      <c r="D1103" s="14"/>
      <c r="E1103" s="46">
        <v>0</v>
      </c>
      <c r="F1103" s="47">
        <v>0</v>
      </c>
      <c r="G1103" s="46">
        <v>0</v>
      </c>
      <c r="H1103" s="47">
        <v>0</v>
      </c>
      <c r="I1103" s="46">
        <v>0</v>
      </c>
      <c r="J1103" s="47">
        <v>0</v>
      </c>
      <c r="K1103" s="46">
        <v>0</v>
      </c>
      <c r="L1103" s="47">
        <v>0</v>
      </c>
      <c r="M1103" s="46">
        <v>0</v>
      </c>
      <c r="N1103" s="47">
        <v>4.4000000000000004E-2</v>
      </c>
      <c r="O1103" s="46">
        <v>0.32000000000000017</v>
      </c>
      <c r="P1103" s="47">
        <v>3.7410000000000059</v>
      </c>
      <c r="Q1103" s="46">
        <v>21.433833333333311</v>
      </c>
      <c r="R1103" s="47">
        <v>92.416000000000096</v>
      </c>
      <c r="S1103" s="46">
        <v>139.05133333333333</v>
      </c>
      <c r="T1103" s="47">
        <v>120.79866666666663</v>
      </c>
      <c r="U1103" s="46">
        <v>64.971500000000063</v>
      </c>
      <c r="V1103" s="47">
        <v>56.651633333333344</v>
      </c>
      <c r="W1103" s="46">
        <v>21.495336666666667</v>
      </c>
      <c r="X1103" s="47">
        <v>0</v>
      </c>
      <c r="Y1103" s="46">
        <v>0</v>
      </c>
      <c r="Z1103" s="47">
        <v>0</v>
      </c>
      <c r="AA1103" s="46">
        <v>0</v>
      </c>
      <c r="AB1103" s="47">
        <v>0</v>
      </c>
      <c r="AC1103" s="59"/>
      <c r="AD1103" s="60">
        <f t="shared" si="42"/>
        <v>520.92330333333337</v>
      </c>
      <c r="AE1103" s="59"/>
    </row>
    <row r="1104" spans="2:31" x14ac:dyDescent="0.3">
      <c r="B1104" s="14" t="s">
        <v>7</v>
      </c>
      <c r="C1104" s="14"/>
      <c r="D1104" s="14"/>
      <c r="E1104" s="46">
        <v>0</v>
      </c>
      <c r="F1104" s="47">
        <v>0</v>
      </c>
      <c r="G1104" s="46">
        <v>0</v>
      </c>
      <c r="H1104" s="47">
        <v>0</v>
      </c>
      <c r="I1104" s="46">
        <v>0</v>
      </c>
      <c r="J1104" s="47">
        <v>0</v>
      </c>
      <c r="K1104" s="46">
        <v>0</v>
      </c>
      <c r="L1104" s="47">
        <v>0</v>
      </c>
      <c r="M1104" s="46">
        <v>0</v>
      </c>
      <c r="N1104" s="47">
        <v>0</v>
      </c>
      <c r="O1104" s="46">
        <v>5.3916666666666675</v>
      </c>
      <c r="P1104" s="47">
        <v>8.1100000000000065</v>
      </c>
      <c r="Q1104" s="46">
        <v>27.505500000000005</v>
      </c>
      <c r="R1104" s="47">
        <v>63.962666666666649</v>
      </c>
      <c r="S1104" s="46">
        <v>46.755500000000012</v>
      </c>
      <c r="T1104" s="47">
        <v>46.88266666666668</v>
      </c>
      <c r="U1104" s="46">
        <v>49.592833333333346</v>
      </c>
      <c r="V1104" s="47">
        <v>41.370483333333333</v>
      </c>
      <c r="W1104" s="46">
        <v>10.400345833333335</v>
      </c>
      <c r="X1104" s="47">
        <v>0</v>
      </c>
      <c r="Y1104" s="46">
        <v>0</v>
      </c>
      <c r="Z1104" s="47">
        <v>0</v>
      </c>
      <c r="AA1104" s="46">
        <v>0</v>
      </c>
      <c r="AB1104" s="47">
        <v>0</v>
      </c>
      <c r="AC1104" s="59"/>
      <c r="AD1104" s="60">
        <f t="shared" si="42"/>
        <v>299.97166250000004</v>
      </c>
      <c r="AE1104" s="59"/>
    </row>
    <row r="1105" spans="2:31" x14ac:dyDescent="0.3">
      <c r="B1105" s="14" t="s">
        <v>8</v>
      </c>
      <c r="C1105" s="14"/>
      <c r="D1105" s="14"/>
      <c r="E1105" s="46">
        <v>0</v>
      </c>
      <c r="F1105" s="47">
        <v>0</v>
      </c>
      <c r="G1105" s="46">
        <v>0</v>
      </c>
      <c r="H1105" s="47">
        <v>0</v>
      </c>
      <c r="I1105" s="46">
        <v>0</v>
      </c>
      <c r="J1105" s="47">
        <v>0</v>
      </c>
      <c r="K1105" s="46">
        <v>0</v>
      </c>
      <c r="L1105" s="47">
        <v>0</v>
      </c>
      <c r="M1105" s="46">
        <v>0</v>
      </c>
      <c r="N1105" s="47">
        <v>0</v>
      </c>
      <c r="O1105" s="46">
        <v>0</v>
      </c>
      <c r="P1105" s="47">
        <v>0.58099999999999996</v>
      </c>
      <c r="Q1105" s="46">
        <v>6.6109999999999944</v>
      </c>
      <c r="R1105" s="47">
        <v>12.152666666666649</v>
      </c>
      <c r="S1105" s="46">
        <v>24.057999999999996</v>
      </c>
      <c r="T1105" s="47">
        <v>34.535166666666676</v>
      </c>
      <c r="U1105" s="46">
        <v>37.42966666666667</v>
      </c>
      <c r="V1105" s="47">
        <v>11.350716666666663</v>
      </c>
      <c r="W1105" s="46">
        <v>13.719445833333332</v>
      </c>
      <c r="X1105" s="47">
        <v>0</v>
      </c>
      <c r="Y1105" s="46">
        <v>0</v>
      </c>
      <c r="Z1105" s="47">
        <v>0</v>
      </c>
      <c r="AA1105" s="46">
        <v>0</v>
      </c>
      <c r="AB1105" s="47">
        <v>0</v>
      </c>
      <c r="AC1105" s="59"/>
      <c r="AD1105" s="60">
        <f t="shared" si="42"/>
        <v>140.43766249999999</v>
      </c>
      <c r="AE1105" s="59"/>
    </row>
    <row r="1106" spans="2:31" x14ac:dyDescent="0.3">
      <c r="B1106" s="14" t="s">
        <v>9</v>
      </c>
      <c r="C1106" s="14"/>
      <c r="D1106" s="14"/>
      <c r="E1106" s="46">
        <v>0</v>
      </c>
      <c r="F1106" s="47">
        <v>0</v>
      </c>
      <c r="G1106" s="46">
        <v>0</v>
      </c>
      <c r="H1106" s="47">
        <v>0</v>
      </c>
      <c r="I1106" s="46">
        <v>0</v>
      </c>
      <c r="J1106" s="47">
        <v>0</v>
      </c>
      <c r="K1106" s="46">
        <v>0</v>
      </c>
      <c r="L1106" s="47">
        <v>0</v>
      </c>
      <c r="M1106" s="46">
        <v>0</v>
      </c>
      <c r="N1106" s="47">
        <v>6.5371333333333324</v>
      </c>
      <c r="O1106" s="46">
        <v>16.012000000000011</v>
      </c>
      <c r="P1106" s="47">
        <v>14.756666666666662</v>
      </c>
      <c r="Q1106" s="46">
        <v>14.862333333333343</v>
      </c>
      <c r="R1106" s="47">
        <v>13.318999999999988</v>
      </c>
      <c r="S1106" s="46">
        <v>11.126999999999986</v>
      </c>
      <c r="T1106" s="47">
        <v>5.523533333333333</v>
      </c>
      <c r="U1106" s="46">
        <v>4.7005000000000008</v>
      </c>
      <c r="V1106" s="47">
        <v>13.778800000000002</v>
      </c>
      <c r="W1106" s="46">
        <v>12.323086666666667</v>
      </c>
      <c r="X1106" s="47">
        <v>0</v>
      </c>
      <c r="Y1106" s="46">
        <v>0</v>
      </c>
      <c r="Z1106" s="47">
        <v>0</v>
      </c>
      <c r="AA1106" s="46">
        <v>0</v>
      </c>
      <c r="AB1106" s="47">
        <v>0</v>
      </c>
      <c r="AC1106" s="59"/>
      <c r="AD1106" s="60">
        <f t="shared" si="42"/>
        <v>112.94005333333332</v>
      </c>
      <c r="AE1106" s="59"/>
    </row>
    <row r="1107" spans="2:31" x14ac:dyDescent="0.3">
      <c r="B1107" s="14" t="s">
        <v>10</v>
      </c>
      <c r="C1107" s="14"/>
      <c r="D1107" s="14"/>
      <c r="E1107" s="46">
        <v>0</v>
      </c>
      <c r="F1107" s="47">
        <v>0</v>
      </c>
      <c r="G1107" s="46">
        <v>0</v>
      </c>
      <c r="H1107" s="47">
        <v>0</v>
      </c>
      <c r="I1107" s="46">
        <v>0</v>
      </c>
      <c r="J1107" s="47">
        <v>0</v>
      </c>
      <c r="K1107" s="46">
        <v>0</v>
      </c>
      <c r="L1107" s="47">
        <v>0</v>
      </c>
      <c r="M1107" s="46">
        <v>0</v>
      </c>
      <c r="N1107" s="47">
        <v>0</v>
      </c>
      <c r="O1107" s="46">
        <v>0</v>
      </c>
      <c r="P1107" s="47">
        <v>0.25976666666666565</v>
      </c>
      <c r="Q1107" s="46">
        <v>0.87458333333333349</v>
      </c>
      <c r="R1107" s="47">
        <v>0.64474999999999982</v>
      </c>
      <c r="S1107" s="46">
        <v>0</v>
      </c>
      <c r="T1107" s="47">
        <v>0</v>
      </c>
      <c r="U1107" s="46">
        <v>0</v>
      </c>
      <c r="V1107" s="47">
        <v>9.3359999999999915E-2</v>
      </c>
      <c r="W1107" s="46">
        <v>2.2879949999999996</v>
      </c>
      <c r="X1107" s="47">
        <v>0</v>
      </c>
      <c r="Y1107" s="46">
        <v>0</v>
      </c>
      <c r="Z1107" s="47">
        <v>0</v>
      </c>
      <c r="AA1107" s="46">
        <v>0</v>
      </c>
      <c r="AB1107" s="47">
        <v>0</v>
      </c>
      <c r="AC1107" s="59"/>
      <c r="AD1107" s="60">
        <f t="shared" si="42"/>
        <v>4.160454999999998</v>
      </c>
      <c r="AE1107" s="59"/>
    </row>
    <row r="1108" spans="2:31" x14ac:dyDescent="0.3">
      <c r="B1108" s="14" t="s">
        <v>11</v>
      </c>
      <c r="C1108" s="14"/>
      <c r="D1108" s="14"/>
      <c r="E1108" s="46">
        <v>0</v>
      </c>
      <c r="F1108" s="47">
        <v>0</v>
      </c>
      <c r="G1108" s="46">
        <v>0</v>
      </c>
      <c r="H1108" s="47">
        <v>0</v>
      </c>
      <c r="I1108" s="46">
        <v>0</v>
      </c>
      <c r="J1108" s="47">
        <v>0</v>
      </c>
      <c r="K1108" s="46">
        <v>0</v>
      </c>
      <c r="L1108" s="47">
        <v>0</v>
      </c>
      <c r="M1108" s="46">
        <v>0</v>
      </c>
      <c r="N1108" s="47">
        <v>3.9282333333333335</v>
      </c>
      <c r="O1108" s="46">
        <v>10.688500000000001</v>
      </c>
      <c r="P1108" s="47">
        <v>18.668000000000003</v>
      </c>
      <c r="Q1108" s="46">
        <v>9.5431333333333335</v>
      </c>
      <c r="R1108" s="47">
        <v>0</v>
      </c>
      <c r="S1108" s="46">
        <v>5.90585</v>
      </c>
      <c r="T1108" s="47">
        <v>0</v>
      </c>
      <c r="U1108" s="46">
        <v>0</v>
      </c>
      <c r="V1108" s="47">
        <v>0</v>
      </c>
      <c r="W1108" s="46">
        <v>5.0000000000001893E-5</v>
      </c>
      <c r="X1108" s="47">
        <v>0</v>
      </c>
      <c r="Y1108" s="46">
        <v>0</v>
      </c>
      <c r="Z1108" s="47">
        <v>0</v>
      </c>
      <c r="AA1108" s="46">
        <v>0</v>
      </c>
      <c r="AB1108" s="47">
        <v>0</v>
      </c>
      <c r="AC1108" s="59"/>
      <c r="AD1108" s="60">
        <f t="shared" si="42"/>
        <v>48.733766666666668</v>
      </c>
      <c r="AE1108" s="59"/>
    </row>
    <row r="1109" spans="2:31" x14ac:dyDescent="0.3">
      <c r="B1109" s="14" t="s">
        <v>12</v>
      </c>
      <c r="C1109" s="14"/>
      <c r="D1109" s="14"/>
      <c r="E1109" s="46">
        <v>0</v>
      </c>
      <c r="F1109" s="47">
        <v>0</v>
      </c>
      <c r="G1109" s="46">
        <v>0</v>
      </c>
      <c r="H1109" s="47">
        <v>0</v>
      </c>
      <c r="I1109" s="46">
        <v>0</v>
      </c>
      <c r="J1109" s="47">
        <v>0</v>
      </c>
      <c r="K1109" s="46">
        <v>0</v>
      </c>
      <c r="L1109" s="47">
        <v>0</v>
      </c>
      <c r="M1109" s="46">
        <v>0</v>
      </c>
      <c r="N1109" s="47">
        <v>0</v>
      </c>
      <c r="O1109" s="46">
        <v>0</v>
      </c>
      <c r="P1109" s="47">
        <v>0</v>
      </c>
      <c r="Q1109" s="46">
        <v>0</v>
      </c>
      <c r="R1109" s="47">
        <v>0</v>
      </c>
      <c r="S1109" s="46">
        <v>0</v>
      </c>
      <c r="T1109" s="47">
        <v>0</v>
      </c>
      <c r="U1109" s="46">
        <v>0</v>
      </c>
      <c r="V1109" s="47">
        <v>3.085833333333333</v>
      </c>
      <c r="W1109" s="46">
        <v>4.4031666666666673</v>
      </c>
      <c r="X1109" s="47">
        <v>0</v>
      </c>
      <c r="Y1109" s="46">
        <v>0</v>
      </c>
      <c r="Z1109" s="47">
        <v>0</v>
      </c>
      <c r="AA1109" s="46">
        <v>0</v>
      </c>
      <c r="AB1109" s="47">
        <v>0</v>
      </c>
      <c r="AC1109" s="59"/>
      <c r="AD1109" s="60">
        <f t="shared" si="42"/>
        <v>7.4890000000000008</v>
      </c>
      <c r="AE1109" s="59"/>
    </row>
    <row r="1110" spans="2:31" x14ac:dyDescent="0.3">
      <c r="B1110" s="14" t="s">
        <v>13</v>
      </c>
      <c r="C1110" s="14"/>
      <c r="D1110" s="14"/>
      <c r="E1110" s="46">
        <v>0</v>
      </c>
      <c r="F1110" s="47">
        <v>0</v>
      </c>
      <c r="G1110" s="46">
        <v>0</v>
      </c>
      <c r="H1110" s="47">
        <v>0</v>
      </c>
      <c r="I1110" s="46">
        <v>0</v>
      </c>
      <c r="J1110" s="47">
        <v>0</v>
      </c>
      <c r="K1110" s="46">
        <v>0</v>
      </c>
      <c r="L1110" s="47">
        <v>0</v>
      </c>
      <c r="M1110" s="46">
        <v>0</v>
      </c>
      <c r="N1110" s="47">
        <v>5.6366666666666649</v>
      </c>
      <c r="O1110" s="46">
        <v>10.299999999999999</v>
      </c>
      <c r="P1110" s="47">
        <v>10.700000000000005</v>
      </c>
      <c r="Q1110" s="46">
        <v>10.199999999999999</v>
      </c>
      <c r="R1110" s="47">
        <v>8.6129999999999995</v>
      </c>
      <c r="S1110" s="46">
        <v>0</v>
      </c>
      <c r="T1110" s="47">
        <v>2.5833333333333344E-2</v>
      </c>
      <c r="U1110" s="46">
        <v>7.1951666666666689</v>
      </c>
      <c r="V1110" s="47">
        <v>17.91916666666668</v>
      </c>
      <c r="W1110" s="46">
        <v>16.298166666666667</v>
      </c>
      <c r="X1110" s="47">
        <v>0</v>
      </c>
      <c r="Y1110" s="46">
        <v>0</v>
      </c>
      <c r="Z1110" s="47">
        <v>0</v>
      </c>
      <c r="AA1110" s="46">
        <v>0</v>
      </c>
      <c r="AB1110" s="47">
        <v>0</v>
      </c>
      <c r="AC1110" s="59"/>
      <c r="AD1110" s="60">
        <f t="shared" si="42"/>
        <v>86.888000000000034</v>
      </c>
      <c r="AE1110" s="59"/>
    </row>
    <row r="1111" spans="2:31" x14ac:dyDescent="0.3">
      <c r="B1111" s="14" t="s">
        <v>14</v>
      </c>
      <c r="C1111" s="14"/>
      <c r="D1111" s="14"/>
      <c r="E1111" s="46">
        <v>0</v>
      </c>
      <c r="F1111" s="47">
        <v>0</v>
      </c>
      <c r="G1111" s="46">
        <v>0</v>
      </c>
      <c r="H1111" s="47">
        <v>0</v>
      </c>
      <c r="I1111" s="46">
        <v>0</v>
      </c>
      <c r="J1111" s="47">
        <v>0</v>
      </c>
      <c r="K1111" s="46">
        <v>0</v>
      </c>
      <c r="L1111" s="47">
        <v>0</v>
      </c>
      <c r="M1111" s="46">
        <v>0</v>
      </c>
      <c r="N1111" s="47">
        <v>0</v>
      </c>
      <c r="O1111" s="46">
        <v>0</v>
      </c>
      <c r="P1111" s="47">
        <v>0</v>
      </c>
      <c r="Q1111" s="46">
        <v>0</v>
      </c>
      <c r="R1111" s="47">
        <v>0</v>
      </c>
      <c r="S1111" s="46">
        <v>0</v>
      </c>
      <c r="T1111" s="47">
        <v>0</v>
      </c>
      <c r="U1111" s="46">
        <v>0</v>
      </c>
      <c r="V1111" s="47">
        <v>0</v>
      </c>
      <c r="W1111" s="46">
        <v>0</v>
      </c>
      <c r="X1111" s="47">
        <v>0</v>
      </c>
      <c r="Y1111" s="46">
        <v>0</v>
      </c>
      <c r="Z1111" s="47">
        <v>0</v>
      </c>
      <c r="AA1111" s="46">
        <v>0</v>
      </c>
      <c r="AB1111" s="47">
        <v>0</v>
      </c>
      <c r="AC1111" s="59"/>
      <c r="AD1111" s="60">
        <f t="shared" si="42"/>
        <v>0</v>
      </c>
      <c r="AE1111" s="59"/>
    </row>
    <row r="1112" spans="2:31" x14ac:dyDescent="0.3">
      <c r="B1112" s="14" t="s">
        <v>15</v>
      </c>
      <c r="C1112" s="14"/>
      <c r="D1112" s="14"/>
      <c r="E1112" s="46">
        <v>0</v>
      </c>
      <c r="F1112" s="47">
        <v>0</v>
      </c>
      <c r="G1112" s="46">
        <v>0</v>
      </c>
      <c r="H1112" s="47">
        <v>0</v>
      </c>
      <c r="I1112" s="46">
        <v>0</v>
      </c>
      <c r="J1112" s="47">
        <v>0</v>
      </c>
      <c r="K1112" s="46">
        <v>0</v>
      </c>
      <c r="L1112" s="47">
        <v>0</v>
      </c>
      <c r="M1112" s="46">
        <v>0</v>
      </c>
      <c r="N1112" s="47">
        <v>7.6999999999999999E-2</v>
      </c>
      <c r="O1112" s="46">
        <v>5.9999999999999967E-3</v>
      </c>
      <c r="P1112" s="47">
        <v>0</v>
      </c>
      <c r="Q1112" s="46">
        <v>0</v>
      </c>
      <c r="R1112" s="47">
        <v>0</v>
      </c>
      <c r="S1112" s="46">
        <v>0</v>
      </c>
      <c r="T1112" s="47">
        <v>0.92499999999999993</v>
      </c>
      <c r="U1112" s="46">
        <v>4.8274999999999997</v>
      </c>
      <c r="V1112" s="47">
        <v>5.7905000000000024</v>
      </c>
      <c r="W1112" s="46">
        <v>5.1086666666666662</v>
      </c>
      <c r="X1112" s="47">
        <v>0</v>
      </c>
      <c r="Y1112" s="46">
        <v>0</v>
      </c>
      <c r="Z1112" s="47">
        <v>0</v>
      </c>
      <c r="AA1112" s="46">
        <v>0</v>
      </c>
      <c r="AB1112" s="47">
        <v>0</v>
      </c>
      <c r="AC1112" s="59"/>
      <c r="AD1112" s="60">
        <f t="shared" si="42"/>
        <v>16.734666666666669</v>
      </c>
      <c r="AE1112" s="59"/>
    </row>
    <row r="1113" spans="2:31" x14ac:dyDescent="0.3">
      <c r="B1113" s="14" t="s">
        <v>16</v>
      </c>
      <c r="C1113" s="14"/>
      <c r="D1113" s="14"/>
      <c r="E1113" s="46">
        <v>0</v>
      </c>
      <c r="F1113" s="47">
        <v>0</v>
      </c>
      <c r="G1113" s="46">
        <v>0</v>
      </c>
      <c r="H1113" s="47">
        <v>0</v>
      </c>
      <c r="I1113" s="46">
        <v>0</v>
      </c>
      <c r="J1113" s="47">
        <v>0</v>
      </c>
      <c r="K1113" s="46">
        <v>0</v>
      </c>
      <c r="L1113" s="47">
        <v>0</v>
      </c>
      <c r="M1113" s="46">
        <v>0</v>
      </c>
      <c r="N1113" s="47">
        <v>1.2724999999999995</v>
      </c>
      <c r="O1113" s="46">
        <v>2.4628333333333332</v>
      </c>
      <c r="P1113" s="47">
        <v>2.5798333333333336</v>
      </c>
      <c r="Q1113" s="46">
        <v>1.0306666666666664</v>
      </c>
      <c r="R1113" s="47">
        <v>2.4775</v>
      </c>
      <c r="S1113" s="46">
        <v>0.25483333333333336</v>
      </c>
      <c r="T1113" s="47">
        <v>2.3263333333333334</v>
      </c>
      <c r="U1113" s="46">
        <v>4.8563333333333336</v>
      </c>
      <c r="V1113" s="47">
        <v>5.857666666666665</v>
      </c>
      <c r="W1113" s="46">
        <v>3.97</v>
      </c>
      <c r="X1113" s="47">
        <v>0</v>
      </c>
      <c r="Y1113" s="46">
        <v>0</v>
      </c>
      <c r="Z1113" s="47">
        <v>0</v>
      </c>
      <c r="AA1113" s="46">
        <v>0</v>
      </c>
      <c r="AB1113" s="47">
        <v>0</v>
      </c>
      <c r="AC1113" s="59"/>
      <c r="AD1113" s="60">
        <f t="shared" si="42"/>
        <v>27.088500000000003</v>
      </c>
      <c r="AE1113" s="59"/>
    </row>
    <row r="1114" spans="2:31" x14ac:dyDescent="0.3">
      <c r="B1114" s="14" t="s">
        <v>17</v>
      </c>
      <c r="C1114" s="14"/>
      <c r="D1114" s="14"/>
      <c r="E1114" s="46">
        <v>0</v>
      </c>
      <c r="F1114" s="47">
        <v>0</v>
      </c>
      <c r="G1114" s="46">
        <v>0</v>
      </c>
      <c r="H1114" s="47">
        <v>0</v>
      </c>
      <c r="I1114" s="46">
        <v>0</v>
      </c>
      <c r="J1114" s="47">
        <v>0</v>
      </c>
      <c r="K1114" s="46">
        <v>0</v>
      </c>
      <c r="L1114" s="47">
        <v>0</v>
      </c>
      <c r="M1114" s="46">
        <v>0</v>
      </c>
      <c r="N1114" s="47">
        <v>0.81699999999999962</v>
      </c>
      <c r="O1114" s="46">
        <v>1.2299999999999993</v>
      </c>
      <c r="P1114" s="47">
        <v>1.7000000000000017</v>
      </c>
      <c r="Q1114" s="46">
        <v>3.8953333333333333</v>
      </c>
      <c r="R1114" s="47">
        <v>7.5043333333333333</v>
      </c>
      <c r="S1114" s="46">
        <v>12.865666666666661</v>
      </c>
      <c r="T1114" s="47">
        <v>13.219999999999995</v>
      </c>
      <c r="U1114" s="46">
        <v>14.057166666666664</v>
      </c>
      <c r="V1114" s="47">
        <v>16.282333333333327</v>
      </c>
      <c r="W1114" s="46">
        <v>9.1645416666666666</v>
      </c>
      <c r="X1114" s="47">
        <v>0</v>
      </c>
      <c r="Y1114" s="46">
        <v>0</v>
      </c>
      <c r="Z1114" s="47">
        <v>0</v>
      </c>
      <c r="AA1114" s="46">
        <v>0</v>
      </c>
      <c r="AB1114" s="47">
        <v>0</v>
      </c>
      <c r="AC1114" s="59"/>
      <c r="AD1114" s="60">
        <f t="shared" si="42"/>
        <v>80.736374999999981</v>
      </c>
      <c r="AE1114" s="59"/>
    </row>
    <row r="1115" spans="2:31" x14ac:dyDescent="0.3">
      <c r="B1115" s="14" t="s">
        <v>18</v>
      </c>
      <c r="C1115" s="14"/>
      <c r="D1115" s="14"/>
      <c r="E1115" s="46">
        <v>0</v>
      </c>
      <c r="F1115" s="47">
        <v>0</v>
      </c>
      <c r="G1115" s="46">
        <v>0</v>
      </c>
      <c r="H1115" s="47">
        <v>0</v>
      </c>
      <c r="I1115" s="46">
        <v>0</v>
      </c>
      <c r="J1115" s="47">
        <v>0</v>
      </c>
      <c r="K1115" s="46">
        <v>0</v>
      </c>
      <c r="L1115" s="47">
        <v>0</v>
      </c>
      <c r="M1115" s="46">
        <v>0</v>
      </c>
      <c r="N1115" s="47">
        <v>0.31649999999999973</v>
      </c>
      <c r="O1115" s="46">
        <v>0</v>
      </c>
      <c r="P1115" s="47">
        <v>1.4999999999999976E-3</v>
      </c>
      <c r="Q1115" s="46">
        <v>9.9999999999999985E-3</v>
      </c>
      <c r="R1115" s="47">
        <v>1.0331666666666663</v>
      </c>
      <c r="S1115" s="46">
        <v>2.3198333333333339</v>
      </c>
      <c r="T1115" s="47">
        <v>4.1716666666666677</v>
      </c>
      <c r="U1115" s="46">
        <v>8.2809999999999988</v>
      </c>
      <c r="V1115" s="47">
        <v>14.400833333333335</v>
      </c>
      <c r="W1115" s="46">
        <v>8.4235000000000024</v>
      </c>
      <c r="X1115" s="47">
        <v>0</v>
      </c>
      <c r="Y1115" s="46">
        <v>0</v>
      </c>
      <c r="Z1115" s="47">
        <v>0</v>
      </c>
      <c r="AA1115" s="46">
        <v>0</v>
      </c>
      <c r="AB1115" s="47">
        <v>0</v>
      </c>
      <c r="AC1115" s="59"/>
      <c r="AD1115" s="60">
        <f t="shared" si="42"/>
        <v>38.958000000000006</v>
      </c>
      <c r="AE1115" s="59"/>
    </row>
    <row r="1116" spans="2:31" x14ac:dyDescent="0.3">
      <c r="B1116" s="14" t="s">
        <v>19</v>
      </c>
      <c r="C1116" s="14"/>
      <c r="D1116" s="14"/>
      <c r="E1116" s="46">
        <v>0</v>
      </c>
      <c r="F1116" s="47">
        <v>0</v>
      </c>
      <c r="G1116" s="46">
        <v>0</v>
      </c>
      <c r="H1116" s="47">
        <v>0</v>
      </c>
      <c r="I1116" s="46">
        <v>0</v>
      </c>
      <c r="J1116" s="47">
        <v>0</v>
      </c>
      <c r="K1116" s="46">
        <v>0</v>
      </c>
      <c r="L1116" s="47">
        <v>0</v>
      </c>
      <c r="M1116" s="46">
        <v>0</v>
      </c>
      <c r="N1116" s="47">
        <v>0</v>
      </c>
      <c r="O1116" s="46">
        <v>0</v>
      </c>
      <c r="P1116" s="47">
        <v>0</v>
      </c>
      <c r="Q1116" s="46">
        <v>0</v>
      </c>
      <c r="R1116" s="47">
        <v>0</v>
      </c>
      <c r="S1116" s="46">
        <v>0</v>
      </c>
      <c r="T1116" s="47">
        <v>3.7066666666666661</v>
      </c>
      <c r="U1116" s="46">
        <v>7.0251666666666654</v>
      </c>
      <c r="V1116" s="47">
        <v>8.8541666666666661</v>
      </c>
      <c r="W1116" s="46">
        <v>7.5215000000000005</v>
      </c>
      <c r="X1116" s="47">
        <v>0</v>
      </c>
      <c r="Y1116" s="46">
        <v>0</v>
      </c>
      <c r="Z1116" s="47">
        <v>0</v>
      </c>
      <c r="AA1116" s="46">
        <v>0</v>
      </c>
      <c r="AB1116" s="47">
        <v>0</v>
      </c>
      <c r="AC1116" s="59"/>
      <c r="AD1116" s="60">
        <f t="shared" si="42"/>
        <v>27.107499999999998</v>
      </c>
      <c r="AE1116" s="59"/>
    </row>
    <row r="1117" spans="2:31" x14ac:dyDescent="0.3">
      <c r="B1117" s="4" t="s">
        <v>20</v>
      </c>
      <c r="C1117" s="4"/>
      <c r="D1117" s="4"/>
      <c r="E1117" s="46">
        <v>0</v>
      </c>
      <c r="F1117" s="47">
        <v>0</v>
      </c>
      <c r="G1117" s="46">
        <v>0</v>
      </c>
      <c r="H1117" s="47">
        <v>0</v>
      </c>
      <c r="I1117" s="46">
        <v>0</v>
      </c>
      <c r="J1117" s="47">
        <v>0</v>
      </c>
      <c r="K1117" s="46">
        <v>0</v>
      </c>
      <c r="L1117" s="47">
        <v>0</v>
      </c>
      <c r="M1117" s="46">
        <v>0</v>
      </c>
      <c r="N1117" s="47">
        <v>0.51966666666666672</v>
      </c>
      <c r="O1117" s="46">
        <v>1.259166666666667</v>
      </c>
      <c r="P1117" s="47">
        <v>1.2728333333333326</v>
      </c>
      <c r="Q1117" s="46">
        <v>1.2693333333333332</v>
      </c>
      <c r="R1117" s="47">
        <v>1.7889999999999995</v>
      </c>
      <c r="S1117" s="46">
        <v>2.2303333333333337</v>
      </c>
      <c r="T1117" s="47">
        <v>3.4931666666666681</v>
      </c>
      <c r="U1117" s="46">
        <v>4.3914999999999997</v>
      </c>
      <c r="V1117" s="47">
        <v>5.3008333333333324</v>
      </c>
      <c r="W1117" s="46">
        <v>3.0836666666666668</v>
      </c>
      <c r="X1117" s="47">
        <v>0</v>
      </c>
      <c r="Y1117" s="46">
        <v>0</v>
      </c>
      <c r="Z1117" s="47">
        <v>0</v>
      </c>
      <c r="AA1117" s="46">
        <v>0</v>
      </c>
      <c r="AB1117" s="47">
        <v>0</v>
      </c>
      <c r="AC1117" s="59"/>
      <c r="AD1117" s="60">
        <f t="shared" si="42"/>
        <v>24.609500000000001</v>
      </c>
      <c r="AE1117" s="59"/>
    </row>
    <row r="1118" spans="2:31" x14ac:dyDescent="0.3">
      <c r="B1118" s="4" t="s">
        <v>21</v>
      </c>
      <c r="C1118" s="4"/>
      <c r="D1118" s="4"/>
      <c r="E1118" s="46">
        <v>0</v>
      </c>
      <c r="F1118" s="47">
        <v>0</v>
      </c>
      <c r="G1118" s="46">
        <v>0</v>
      </c>
      <c r="H1118" s="47">
        <v>0</v>
      </c>
      <c r="I1118" s="46">
        <v>0</v>
      </c>
      <c r="J1118" s="47">
        <v>0</v>
      </c>
      <c r="K1118" s="46">
        <v>0</v>
      </c>
      <c r="L1118" s="47">
        <v>0</v>
      </c>
      <c r="M1118" s="46">
        <v>0</v>
      </c>
      <c r="N1118" s="47">
        <v>0.12033333333333335</v>
      </c>
      <c r="O1118" s="46">
        <v>0.187</v>
      </c>
      <c r="P1118" s="47">
        <v>0.21850000000000019</v>
      </c>
      <c r="Q1118" s="46">
        <v>0.31249999999999994</v>
      </c>
      <c r="R1118" s="47">
        <v>0.45533333333333315</v>
      </c>
      <c r="S1118" s="46">
        <v>0.84916666666666696</v>
      </c>
      <c r="T1118" s="47">
        <v>2.4248333333333334</v>
      </c>
      <c r="U1118" s="46">
        <v>4.7351666666666681</v>
      </c>
      <c r="V1118" s="47">
        <v>6.4203333333333319</v>
      </c>
      <c r="W1118" s="46">
        <v>1.9921666666666671</v>
      </c>
      <c r="X1118" s="47">
        <v>0</v>
      </c>
      <c r="Y1118" s="46">
        <v>0</v>
      </c>
      <c r="Z1118" s="47">
        <v>0</v>
      </c>
      <c r="AA1118" s="46">
        <v>0</v>
      </c>
      <c r="AB1118" s="47">
        <v>0</v>
      </c>
      <c r="AC1118" s="59"/>
      <c r="AD1118" s="60">
        <f t="shared" si="42"/>
        <v>17.715333333333334</v>
      </c>
      <c r="AE1118" s="59"/>
    </row>
    <row r="1119" spans="2:31" x14ac:dyDescent="0.3">
      <c r="B1119" s="4" t="s">
        <v>22</v>
      </c>
      <c r="C1119" s="4"/>
      <c r="D1119" s="4"/>
      <c r="E1119" s="46">
        <v>0</v>
      </c>
      <c r="F1119" s="47">
        <v>0</v>
      </c>
      <c r="G1119" s="46">
        <v>0</v>
      </c>
      <c r="H1119" s="47">
        <v>0</v>
      </c>
      <c r="I1119" s="46">
        <v>0</v>
      </c>
      <c r="J1119" s="47">
        <v>0</v>
      </c>
      <c r="K1119" s="46">
        <v>0</v>
      </c>
      <c r="L1119" s="47">
        <v>0</v>
      </c>
      <c r="M1119" s="46">
        <v>0</v>
      </c>
      <c r="N1119" s="47">
        <v>0</v>
      </c>
      <c r="O1119" s="46">
        <v>0</v>
      </c>
      <c r="P1119" s="47">
        <v>0</v>
      </c>
      <c r="Q1119" s="46">
        <v>0</v>
      </c>
      <c r="R1119" s="47">
        <v>0</v>
      </c>
      <c r="S1119" s="46">
        <v>0</v>
      </c>
      <c r="T1119" s="47">
        <v>0</v>
      </c>
      <c r="U1119" s="46">
        <v>0</v>
      </c>
      <c r="V1119" s="47">
        <v>0</v>
      </c>
      <c r="W1119" s="46">
        <v>0.54303333333333326</v>
      </c>
      <c r="X1119" s="47">
        <v>0</v>
      </c>
      <c r="Y1119" s="46">
        <v>0</v>
      </c>
      <c r="Z1119" s="47">
        <v>0</v>
      </c>
      <c r="AA1119" s="46">
        <v>0</v>
      </c>
      <c r="AB1119" s="47">
        <v>0</v>
      </c>
      <c r="AC1119" s="59"/>
      <c r="AD1119" s="60">
        <f t="shared" si="42"/>
        <v>0.54303333333333326</v>
      </c>
      <c r="AE1119" s="59"/>
    </row>
    <row r="1120" spans="2:31" x14ac:dyDescent="0.3">
      <c r="B1120" s="4" t="s">
        <v>23</v>
      </c>
      <c r="C1120" s="4"/>
      <c r="D1120" s="4"/>
      <c r="E1120" s="46">
        <v>0</v>
      </c>
      <c r="F1120" s="47">
        <v>0</v>
      </c>
      <c r="G1120" s="46">
        <v>0</v>
      </c>
      <c r="H1120" s="47">
        <v>0</v>
      </c>
      <c r="I1120" s="46">
        <v>0</v>
      </c>
      <c r="J1120" s="47">
        <v>0</v>
      </c>
      <c r="K1120" s="46">
        <v>0</v>
      </c>
      <c r="L1120" s="47">
        <v>0</v>
      </c>
      <c r="M1120" s="46">
        <v>0</v>
      </c>
      <c r="N1120" s="47">
        <v>1.0271666666666668</v>
      </c>
      <c r="O1120" s="46">
        <v>1.7480000000000002</v>
      </c>
      <c r="P1120" s="47">
        <v>1.2634999999999998</v>
      </c>
      <c r="Q1120" s="46">
        <v>1.0358333333333334</v>
      </c>
      <c r="R1120" s="47">
        <v>1.6198333333333337</v>
      </c>
      <c r="S1120" s="46">
        <v>2.346000000000001</v>
      </c>
      <c r="T1120" s="47">
        <v>4.6009999999999946</v>
      </c>
      <c r="U1120" s="46">
        <v>8.2260000000000009</v>
      </c>
      <c r="V1120" s="47">
        <v>11.700166666666664</v>
      </c>
      <c r="W1120" s="46">
        <v>5.017783333333333</v>
      </c>
      <c r="X1120" s="47">
        <v>0</v>
      </c>
      <c r="Y1120" s="46">
        <v>0</v>
      </c>
      <c r="Z1120" s="47">
        <v>0</v>
      </c>
      <c r="AA1120" s="46">
        <v>0</v>
      </c>
      <c r="AB1120" s="47">
        <v>0</v>
      </c>
      <c r="AC1120" s="59"/>
      <c r="AD1120" s="60">
        <f t="shared" si="42"/>
        <v>38.585283333333329</v>
      </c>
      <c r="AE1120" s="59"/>
    </row>
    <row r="1121" spans="2:31" x14ac:dyDescent="0.3">
      <c r="B1121" s="4" t="s">
        <v>24</v>
      </c>
      <c r="C1121" s="4"/>
      <c r="D1121" s="4"/>
      <c r="E1121" s="46">
        <v>0</v>
      </c>
      <c r="F1121" s="47">
        <v>0</v>
      </c>
      <c r="G1121" s="46">
        <v>0</v>
      </c>
      <c r="H1121" s="47">
        <v>0</v>
      </c>
      <c r="I1121" s="46">
        <v>0</v>
      </c>
      <c r="J1121" s="47">
        <v>0</v>
      </c>
      <c r="K1121" s="46">
        <v>0</v>
      </c>
      <c r="L1121" s="47">
        <v>0</v>
      </c>
      <c r="M1121" s="46">
        <v>0</v>
      </c>
      <c r="N1121" s="47">
        <v>0</v>
      </c>
      <c r="O1121" s="46">
        <v>0</v>
      </c>
      <c r="P1121" s="47">
        <v>0</v>
      </c>
      <c r="Q1121" s="46">
        <v>0</v>
      </c>
      <c r="R1121" s="47">
        <v>0</v>
      </c>
      <c r="S1121" s="46">
        <v>7.6833333333333337E-2</v>
      </c>
      <c r="T1121" s="47">
        <v>0.48216666666666685</v>
      </c>
      <c r="U1121" s="46">
        <v>1.4205000000000003</v>
      </c>
      <c r="V1121" s="47">
        <v>1.9769999999999994</v>
      </c>
      <c r="W1121" s="46">
        <v>0.93540833333333284</v>
      </c>
      <c r="X1121" s="47">
        <v>0</v>
      </c>
      <c r="Y1121" s="46">
        <v>0</v>
      </c>
      <c r="Z1121" s="47">
        <v>0</v>
      </c>
      <c r="AA1121" s="46">
        <v>0</v>
      </c>
      <c r="AB1121" s="47">
        <v>0</v>
      </c>
      <c r="AC1121" s="59"/>
      <c r="AD1121" s="60">
        <f t="shared" si="42"/>
        <v>4.8919083333333333</v>
      </c>
      <c r="AE1121" s="59"/>
    </row>
    <row r="1122" spans="2:31" x14ac:dyDescent="0.3">
      <c r="B1122" s="4" t="s">
        <v>25</v>
      </c>
      <c r="C1122" s="4"/>
      <c r="D1122" s="4"/>
      <c r="E1122" s="46">
        <v>0</v>
      </c>
      <c r="F1122" s="47">
        <v>0</v>
      </c>
      <c r="G1122" s="46">
        <v>0</v>
      </c>
      <c r="H1122" s="47">
        <v>0</v>
      </c>
      <c r="I1122" s="46">
        <v>0</v>
      </c>
      <c r="J1122" s="47">
        <v>0</v>
      </c>
      <c r="K1122" s="46">
        <v>0</v>
      </c>
      <c r="L1122" s="47">
        <v>0</v>
      </c>
      <c r="M1122" s="46">
        <v>0</v>
      </c>
      <c r="N1122" s="47">
        <v>0</v>
      </c>
      <c r="O1122" s="46">
        <v>1.9426666666666665</v>
      </c>
      <c r="P1122" s="47">
        <v>0.62196666666666667</v>
      </c>
      <c r="Q1122" s="46">
        <v>0</v>
      </c>
      <c r="R1122" s="47">
        <v>0</v>
      </c>
      <c r="S1122" s="46">
        <v>0</v>
      </c>
      <c r="T1122" s="47">
        <v>0</v>
      </c>
      <c r="U1122" s="46">
        <v>0</v>
      </c>
      <c r="V1122" s="47">
        <v>0</v>
      </c>
      <c r="W1122" s="46">
        <v>0</v>
      </c>
      <c r="X1122" s="47">
        <v>0</v>
      </c>
      <c r="Y1122" s="46">
        <v>0</v>
      </c>
      <c r="Z1122" s="47">
        <v>0</v>
      </c>
      <c r="AA1122" s="46">
        <v>0</v>
      </c>
      <c r="AB1122" s="47">
        <v>0</v>
      </c>
      <c r="AC1122" s="59"/>
      <c r="AD1122" s="60">
        <f t="shared" si="42"/>
        <v>2.5646333333333331</v>
      </c>
      <c r="AE1122" s="59"/>
    </row>
    <row r="1123" spans="2:31" x14ac:dyDescent="0.3">
      <c r="B1123" s="4" t="s">
        <v>26</v>
      </c>
      <c r="C1123" s="4"/>
      <c r="D1123" s="4"/>
      <c r="E1123" s="46">
        <v>0</v>
      </c>
      <c r="F1123" s="47">
        <v>0</v>
      </c>
      <c r="G1123" s="46">
        <v>0</v>
      </c>
      <c r="H1123" s="47">
        <v>0</v>
      </c>
      <c r="I1123" s="46">
        <v>0</v>
      </c>
      <c r="J1123" s="47">
        <v>0</v>
      </c>
      <c r="K1123" s="46">
        <v>0</v>
      </c>
      <c r="L1123" s="47">
        <v>0</v>
      </c>
      <c r="M1123" s="46">
        <v>0</v>
      </c>
      <c r="N1123" s="47">
        <v>0</v>
      </c>
      <c r="O1123" s="46">
        <v>3.0000000000000023E-2</v>
      </c>
      <c r="P1123" s="47">
        <v>4.000000000000001E-3</v>
      </c>
      <c r="Q1123" s="46">
        <v>0</v>
      </c>
      <c r="R1123" s="47">
        <v>0</v>
      </c>
      <c r="S1123" s="46">
        <v>0</v>
      </c>
      <c r="T1123" s="47">
        <v>0</v>
      </c>
      <c r="U1123" s="46">
        <v>0</v>
      </c>
      <c r="V1123" s="47">
        <v>0</v>
      </c>
      <c r="W1123" s="46">
        <v>0</v>
      </c>
      <c r="X1123" s="47">
        <v>0</v>
      </c>
      <c r="Y1123" s="46">
        <v>0</v>
      </c>
      <c r="Z1123" s="47">
        <v>0</v>
      </c>
      <c r="AA1123" s="46">
        <v>0</v>
      </c>
      <c r="AB1123" s="47">
        <v>0</v>
      </c>
      <c r="AC1123" s="59"/>
      <c r="AD1123" s="60">
        <f t="shared" si="42"/>
        <v>3.4000000000000023E-2</v>
      </c>
      <c r="AE1123" s="59"/>
    </row>
    <row r="1124" spans="2:31" x14ac:dyDescent="0.3">
      <c r="B1124" s="4" t="s">
        <v>27</v>
      </c>
      <c r="C1124" s="4"/>
      <c r="D1124" s="4"/>
      <c r="E1124" s="46">
        <v>0</v>
      </c>
      <c r="F1124" s="47">
        <v>0</v>
      </c>
      <c r="G1124" s="46">
        <v>0</v>
      </c>
      <c r="H1124" s="47">
        <v>0</v>
      </c>
      <c r="I1124" s="46">
        <v>0</v>
      </c>
      <c r="J1124" s="47">
        <v>0</v>
      </c>
      <c r="K1124" s="46">
        <v>0</v>
      </c>
      <c r="L1124" s="47">
        <v>0</v>
      </c>
      <c r="M1124" s="46">
        <v>0</v>
      </c>
      <c r="N1124" s="47">
        <v>0</v>
      </c>
      <c r="O1124" s="46">
        <v>0.96000000000000074</v>
      </c>
      <c r="P1124" s="47">
        <v>0.16000000000000006</v>
      </c>
      <c r="Q1124" s="46">
        <v>0</v>
      </c>
      <c r="R1124" s="47">
        <v>0</v>
      </c>
      <c r="S1124" s="46">
        <v>0</v>
      </c>
      <c r="T1124" s="47">
        <v>0</v>
      </c>
      <c r="U1124" s="46">
        <v>0</v>
      </c>
      <c r="V1124" s="47">
        <v>0</v>
      </c>
      <c r="W1124" s="46">
        <v>0</v>
      </c>
      <c r="X1124" s="47">
        <v>0</v>
      </c>
      <c r="Y1124" s="46">
        <v>0</v>
      </c>
      <c r="Z1124" s="47">
        <v>0</v>
      </c>
      <c r="AA1124" s="46">
        <v>0</v>
      </c>
      <c r="AB1124" s="47">
        <v>0</v>
      </c>
      <c r="AC1124" s="59"/>
      <c r="AD1124" s="60">
        <f t="shared" si="42"/>
        <v>1.1200000000000008</v>
      </c>
      <c r="AE1124" s="59"/>
    </row>
    <row r="1125" spans="2:31" x14ac:dyDescent="0.3">
      <c r="B1125" s="4" t="s">
        <v>28</v>
      </c>
      <c r="C1125" s="4"/>
      <c r="D1125" s="4"/>
      <c r="E1125" s="46">
        <v>0</v>
      </c>
      <c r="F1125" s="47">
        <v>0</v>
      </c>
      <c r="G1125" s="46">
        <v>0</v>
      </c>
      <c r="H1125" s="47">
        <v>0</v>
      </c>
      <c r="I1125" s="46">
        <v>0</v>
      </c>
      <c r="J1125" s="47">
        <v>0</v>
      </c>
      <c r="K1125" s="46">
        <v>0</v>
      </c>
      <c r="L1125" s="47">
        <v>0</v>
      </c>
      <c r="M1125" s="46">
        <v>0</v>
      </c>
      <c r="N1125" s="47">
        <v>0</v>
      </c>
      <c r="O1125" s="46">
        <v>6.6666666666666729E-4</v>
      </c>
      <c r="P1125" s="47">
        <v>2.6666666666666675E-2</v>
      </c>
      <c r="Q1125" s="46">
        <v>0</v>
      </c>
      <c r="R1125" s="47">
        <v>0</v>
      </c>
      <c r="S1125" s="46">
        <v>0</v>
      </c>
      <c r="T1125" s="47">
        <v>0</v>
      </c>
      <c r="U1125" s="46">
        <v>0</v>
      </c>
      <c r="V1125" s="47">
        <v>0</v>
      </c>
      <c r="W1125" s="46">
        <v>0</v>
      </c>
      <c r="X1125" s="47">
        <v>0</v>
      </c>
      <c r="Y1125" s="46">
        <v>0</v>
      </c>
      <c r="Z1125" s="47">
        <v>0</v>
      </c>
      <c r="AA1125" s="46">
        <v>0</v>
      </c>
      <c r="AB1125" s="47">
        <v>0</v>
      </c>
      <c r="AC1125" s="59"/>
      <c r="AD1125" s="60">
        <f t="shared" si="42"/>
        <v>2.7333333333333341E-2</v>
      </c>
      <c r="AE1125" s="59"/>
    </row>
    <row r="1126" spans="2:31" x14ac:dyDescent="0.3">
      <c r="B1126" s="4" t="s">
        <v>107</v>
      </c>
      <c r="C1126" s="4"/>
      <c r="D1126" s="4"/>
      <c r="E1126" s="46">
        <v>0</v>
      </c>
      <c r="F1126" s="47">
        <v>0</v>
      </c>
      <c r="G1126" s="46">
        <v>0</v>
      </c>
      <c r="H1126" s="47">
        <v>0</v>
      </c>
      <c r="I1126" s="46">
        <v>0</v>
      </c>
      <c r="J1126" s="47">
        <v>0</v>
      </c>
      <c r="K1126" s="46">
        <v>0</v>
      </c>
      <c r="L1126" s="47">
        <v>0</v>
      </c>
      <c r="M1126" s="46">
        <v>0</v>
      </c>
      <c r="N1126" s="47">
        <v>0</v>
      </c>
      <c r="O1126" s="46">
        <v>0.54399999999999915</v>
      </c>
      <c r="P1126" s="47">
        <v>0.13266666666666665</v>
      </c>
      <c r="Q1126" s="46">
        <v>0</v>
      </c>
      <c r="R1126" s="47">
        <v>0</v>
      </c>
      <c r="S1126" s="46">
        <v>0</v>
      </c>
      <c r="T1126" s="47">
        <v>0</v>
      </c>
      <c r="U1126" s="46">
        <v>0</v>
      </c>
      <c r="V1126" s="47">
        <v>0</v>
      </c>
      <c r="W1126" s="46">
        <v>0</v>
      </c>
      <c r="X1126" s="47">
        <v>0</v>
      </c>
      <c r="Y1126" s="46">
        <v>0</v>
      </c>
      <c r="Z1126" s="47">
        <v>0</v>
      </c>
      <c r="AA1126" s="46">
        <v>0</v>
      </c>
      <c r="AB1126" s="47">
        <v>0</v>
      </c>
      <c r="AC1126" s="59"/>
      <c r="AD1126" s="60">
        <f t="shared" si="42"/>
        <v>0.67666666666666586</v>
      </c>
      <c r="AE1126" s="59"/>
    </row>
    <row r="1127" spans="2:31" x14ac:dyDescent="0.3">
      <c r="B1127" s="4" t="s">
        <v>29</v>
      </c>
      <c r="C1127" s="4"/>
      <c r="D1127" s="4"/>
      <c r="E1127" s="46">
        <v>0</v>
      </c>
      <c r="F1127" s="47">
        <v>0</v>
      </c>
      <c r="G1127" s="46">
        <v>0</v>
      </c>
      <c r="H1127" s="47">
        <v>0</v>
      </c>
      <c r="I1127" s="46">
        <v>0</v>
      </c>
      <c r="J1127" s="47">
        <v>0</v>
      </c>
      <c r="K1127" s="46">
        <v>0</v>
      </c>
      <c r="L1127" s="47">
        <v>0</v>
      </c>
      <c r="M1127" s="46">
        <v>0</v>
      </c>
      <c r="N1127" s="47">
        <v>0</v>
      </c>
      <c r="O1127" s="46">
        <v>0.82683333333333275</v>
      </c>
      <c r="P1127" s="47">
        <v>0.39850000000000002</v>
      </c>
      <c r="Q1127" s="46">
        <v>0</v>
      </c>
      <c r="R1127" s="47">
        <v>0</v>
      </c>
      <c r="S1127" s="46">
        <v>0</v>
      </c>
      <c r="T1127" s="47">
        <v>0</v>
      </c>
      <c r="U1127" s="46">
        <v>0</v>
      </c>
      <c r="V1127" s="47">
        <v>0</v>
      </c>
      <c r="W1127" s="46">
        <v>0</v>
      </c>
      <c r="X1127" s="47">
        <v>0</v>
      </c>
      <c r="Y1127" s="46">
        <v>0</v>
      </c>
      <c r="Z1127" s="47">
        <v>0</v>
      </c>
      <c r="AA1127" s="46">
        <v>0</v>
      </c>
      <c r="AB1127" s="47">
        <v>0</v>
      </c>
      <c r="AC1127" s="59"/>
      <c r="AD1127" s="60">
        <f t="shared" si="42"/>
        <v>1.2253333333333327</v>
      </c>
      <c r="AE1127" s="59"/>
    </row>
    <row r="1128" spans="2:31" x14ac:dyDescent="0.3">
      <c r="B1128" s="4" t="s">
        <v>30</v>
      </c>
      <c r="C1128" s="4"/>
      <c r="D1128" s="4"/>
      <c r="E1128" s="46">
        <v>0</v>
      </c>
      <c r="F1128" s="47">
        <v>0</v>
      </c>
      <c r="G1128" s="46">
        <v>0</v>
      </c>
      <c r="H1128" s="47">
        <v>0</v>
      </c>
      <c r="I1128" s="46">
        <v>0</v>
      </c>
      <c r="J1128" s="47">
        <v>0</v>
      </c>
      <c r="K1128" s="46">
        <v>0</v>
      </c>
      <c r="L1128" s="47">
        <v>0</v>
      </c>
      <c r="M1128" s="46">
        <v>0</v>
      </c>
      <c r="N1128" s="47">
        <v>0</v>
      </c>
      <c r="O1128" s="46">
        <v>0</v>
      </c>
      <c r="P1128" s="47">
        <v>0</v>
      </c>
      <c r="Q1128" s="46">
        <v>0</v>
      </c>
      <c r="R1128" s="47">
        <v>0</v>
      </c>
      <c r="S1128" s="46">
        <v>0</v>
      </c>
      <c r="T1128" s="47">
        <v>0</v>
      </c>
      <c r="U1128" s="46">
        <v>0</v>
      </c>
      <c r="V1128" s="47">
        <v>0</v>
      </c>
      <c r="W1128" s="46">
        <v>0</v>
      </c>
      <c r="X1128" s="47">
        <v>0</v>
      </c>
      <c r="Y1128" s="46">
        <v>0</v>
      </c>
      <c r="Z1128" s="47">
        <v>0</v>
      </c>
      <c r="AA1128" s="46">
        <v>0</v>
      </c>
      <c r="AB1128" s="47">
        <v>0</v>
      </c>
      <c r="AC1128" s="59"/>
      <c r="AD1128" s="60">
        <f t="shared" si="42"/>
        <v>0</v>
      </c>
      <c r="AE1128" s="59"/>
    </row>
    <row r="1129" spans="2:31" x14ac:dyDescent="0.3">
      <c r="B1129" s="4" t="s">
        <v>31</v>
      </c>
      <c r="C1129" s="4"/>
      <c r="D1129" s="4"/>
      <c r="E1129" s="46">
        <v>0</v>
      </c>
      <c r="F1129" s="47">
        <v>0</v>
      </c>
      <c r="G1129" s="46">
        <v>0</v>
      </c>
      <c r="H1129" s="47">
        <v>0</v>
      </c>
      <c r="I1129" s="46">
        <v>0</v>
      </c>
      <c r="J1129" s="47">
        <v>0</v>
      </c>
      <c r="K1129" s="46">
        <v>0</v>
      </c>
      <c r="L1129" s="47">
        <v>0</v>
      </c>
      <c r="M1129" s="46">
        <v>0</v>
      </c>
      <c r="N1129" s="47">
        <v>0</v>
      </c>
      <c r="O1129" s="46">
        <v>0</v>
      </c>
      <c r="P1129" s="47">
        <v>0.2</v>
      </c>
      <c r="Q1129" s="46">
        <v>0</v>
      </c>
      <c r="R1129" s="47">
        <v>0</v>
      </c>
      <c r="S1129" s="46">
        <v>0</v>
      </c>
      <c r="T1129" s="47">
        <v>0</v>
      </c>
      <c r="U1129" s="46">
        <v>0</v>
      </c>
      <c r="V1129" s="47">
        <v>0</v>
      </c>
      <c r="W1129" s="46">
        <v>0</v>
      </c>
      <c r="X1129" s="47">
        <v>0</v>
      </c>
      <c r="Y1129" s="46">
        <v>0</v>
      </c>
      <c r="Z1129" s="47">
        <v>0</v>
      </c>
      <c r="AA1129" s="46">
        <v>0</v>
      </c>
      <c r="AB1129" s="47">
        <v>0</v>
      </c>
      <c r="AC1129" s="59"/>
      <c r="AD1129" s="60">
        <f t="shared" si="42"/>
        <v>0.2</v>
      </c>
      <c r="AE1129" s="59"/>
    </row>
    <row r="1130" spans="2:31" x14ac:dyDescent="0.3">
      <c r="B1130" s="4" t="s">
        <v>32</v>
      </c>
      <c r="C1130" s="4"/>
      <c r="D1130" s="4"/>
      <c r="E1130" s="46">
        <v>0</v>
      </c>
      <c r="F1130" s="47">
        <v>0</v>
      </c>
      <c r="G1130" s="46">
        <v>0</v>
      </c>
      <c r="H1130" s="47">
        <v>0</v>
      </c>
      <c r="I1130" s="46">
        <v>0</v>
      </c>
      <c r="J1130" s="47">
        <v>0</v>
      </c>
      <c r="K1130" s="46">
        <v>0</v>
      </c>
      <c r="L1130" s="47">
        <v>0</v>
      </c>
      <c r="M1130" s="46">
        <v>0</v>
      </c>
      <c r="N1130" s="47">
        <v>0</v>
      </c>
      <c r="O1130" s="46">
        <v>0</v>
      </c>
      <c r="P1130" s="47">
        <v>0</v>
      </c>
      <c r="Q1130" s="46">
        <v>0</v>
      </c>
      <c r="R1130" s="47">
        <v>0</v>
      </c>
      <c r="S1130" s="46">
        <v>0</v>
      </c>
      <c r="T1130" s="47">
        <v>0</v>
      </c>
      <c r="U1130" s="46">
        <v>0</v>
      </c>
      <c r="V1130" s="47">
        <v>0</v>
      </c>
      <c r="W1130" s="46">
        <v>0</v>
      </c>
      <c r="X1130" s="47">
        <v>0</v>
      </c>
      <c r="Y1130" s="46">
        <v>0</v>
      </c>
      <c r="Z1130" s="47">
        <v>0</v>
      </c>
      <c r="AA1130" s="46">
        <v>0</v>
      </c>
      <c r="AB1130" s="47">
        <v>0</v>
      </c>
      <c r="AC1130" s="59"/>
      <c r="AD1130" s="60">
        <f t="shared" si="42"/>
        <v>0</v>
      </c>
      <c r="AE1130" s="59"/>
    </row>
    <row r="1131" spans="2:31" x14ac:dyDescent="0.3">
      <c r="B1131" s="4" t="s">
        <v>33</v>
      </c>
      <c r="C1131" s="4"/>
      <c r="D1131" s="4"/>
      <c r="E1131" s="46">
        <v>0</v>
      </c>
      <c r="F1131" s="47">
        <v>0</v>
      </c>
      <c r="G1131" s="46">
        <v>0</v>
      </c>
      <c r="H1131" s="47">
        <v>0</v>
      </c>
      <c r="I1131" s="46">
        <v>0</v>
      </c>
      <c r="J1131" s="47">
        <v>0</v>
      </c>
      <c r="K1131" s="46">
        <v>0</v>
      </c>
      <c r="L1131" s="47">
        <v>0</v>
      </c>
      <c r="M1131" s="46">
        <v>0</v>
      </c>
      <c r="N1131" s="47">
        <v>0</v>
      </c>
      <c r="O1131" s="46">
        <v>0</v>
      </c>
      <c r="P1131" s="47">
        <v>0</v>
      </c>
      <c r="Q1131" s="46">
        <v>0</v>
      </c>
      <c r="R1131" s="47">
        <v>0</v>
      </c>
      <c r="S1131" s="46">
        <v>0</v>
      </c>
      <c r="T1131" s="47">
        <v>0</v>
      </c>
      <c r="U1131" s="46">
        <v>0</v>
      </c>
      <c r="V1131" s="47">
        <v>0</v>
      </c>
      <c r="W1131" s="46">
        <v>0</v>
      </c>
      <c r="X1131" s="47">
        <v>0</v>
      </c>
      <c r="Y1131" s="46">
        <v>0</v>
      </c>
      <c r="Z1131" s="47">
        <v>0</v>
      </c>
      <c r="AA1131" s="46">
        <v>0</v>
      </c>
      <c r="AB1131" s="47">
        <v>0</v>
      </c>
      <c r="AC1131" s="59"/>
      <c r="AD1131" s="60">
        <f t="shared" si="42"/>
        <v>0</v>
      </c>
      <c r="AE1131" s="59"/>
    </row>
    <row r="1132" spans="2:31" x14ac:dyDescent="0.3">
      <c r="B1132" s="4" t="s">
        <v>34</v>
      </c>
      <c r="C1132" s="4"/>
      <c r="D1132" s="4"/>
      <c r="E1132" s="46">
        <v>0</v>
      </c>
      <c r="F1132" s="47">
        <v>0</v>
      </c>
      <c r="G1132" s="46">
        <v>0</v>
      </c>
      <c r="H1132" s="47">
        <v>0</v>
      </c>
      <c r="I1132" s="46">
        <v>0</v>
      </c>
      <c r="J1132" s="47">
        <v>0</v>
      </c>
      <c r="K1132" s="46">
        <v>0</v>
      </c>
      <c r="L1132" s="47">
        <v>0</v>
      </c>
      <c r="M1132" s="46">
        <v>0</v>
      </c>
      <c r="N1132" s="47">
        <v>0</v>
      </c>
      <c r="O1132" s="46">
        <v>0</v>
      </c>
      <c r="P1132" s="47">
        <v>4.0000000000000015E-2</v>
      </c>
      <c r="Q1132" s="46">
        <v>0</v>
      </c>
      <c r="R1132" s="47">
        <v>0</v>
      </c>
      <c r="S1132" s="46">
        <v>0</v>
      </c>
      <c r="T1132" s="47">
        <v>0</v>
      </c>
      <c r="U1132" s="46">
        <v>0</v>
      </c>
      <c r="V1132" s="47">
        <v>0</v>
      </c>
      <c r="W1132" s="46">
        <v>0</v>
      </c>
      <c r="X1132" s="47">
        <v>0</v>
      </c>
      <c r="Y1132" s="46">
        <v>0</v>
      </c>
      <c r="Z1132" s="47">
        <v>0</v>
      </c>
      <c r="AA1132" s="46">
        <v>0</v>
      </c>
      <c r="AB1132" s="47">
        <v>0</v>
      </c>
      <c r="AC1132" s="59"/>
      <c r="AD1132" s="60">
        <f t="shared" si="42"/>
        <v>4.0000000000000015E-2</v>
      </c>
      <c r="AE1132" s="59"/>
    </row>
    <row r="1133" spans="2:31" x14ac:dyDescent="0.3">
      <c r="B1133" s="4" t="s">
        <v>35</v>
      </c>
      <c r="C1133" s="4"/>
      <c r="D1133" s="4"/>
      <c r="E1133" s="46">
        <v>0</v>
      </c>
      <c r="F1133" s="47">
        <v>0</v>
      </c>
      <c r="G1133" s="46">
        <v>0</v>
      </c>
      <c r="H1133" s="47">
        <v>0</v>
      </c>
      <c r="I1133" s="46">
        <v>0</v>
      </c>
      <c r="J1133" s="47">
        <v>0</v>
      </c>
      <c r="K1133" s="46">
        <v>0</v>
      </c>
      <c r="L1133" s="47">
        <v>0</v>
      </c>
      <c r="M1133" s="46">
        <v>0</v>
      </c>
      <c r="N1133" s="47">
        <v>0</v>
      </c>
      <c r="O1133" s="46">
        <v>0</v>
      </c>
      <c r="P1133" s="47">
        <v>0</v>
      </c>
      <c r="Q1133" s="46">
        <v>0</v>
      </c>
      <c r="R1133" s="47">
        <v>0</v>
      </c>
      <c r="S1133" s="46">
        <v>0</v>
      </c>
      <c r="T1133" s="47">
        <v>0</v>
      </c>
      <c r="U1133" s="46">
        <v>0</v>
      </c>
      <c r="V1133" s="47">
        <v>0</v>
      </c>
      <c r="W1133" s="46">
        <v>0</v>
      </c>
      <c r="X1133" s="47">
        <v>0</v>
      </c>
      <c r="Y1133" s="46">
        <v>0</v>
      </c>
      <c r="Z1133" s="47">
        <v>0</v>
      </c>
      <c r="AA1133" s="46">
        <v>0</v>
      </c>
      <c r="AB1133" s="47">
        <v>0</v>
      </c>
      <c r="AC1133" s="59"/>
      <c r="AD1133" s="60">
        <f t="shared" si="42"/>
        <v>0</v>
      </c>
      <c r="AE1133" s="59"/>
    </row>
    <row r="1134" spans="2:31" x14ac:dyDescent="0.3">
      <c r="B1134" s="4" t="s">
        <v>36</v>
      </c>
      <c r="C1134" s="4"/>
      <c r="D1134" s="4"/>
      <c r="E1134" s="46">
        <v>0</v>
      </c>
      <c r="F1134" s="47">
        <v>0</v>
      </c>
      <c r="G1134" s="46">
        <v>0</v>
      </c>
      <c r="H1134" s="47">
        <v>0</v>
      </c>
      <c r="I1134" s="46">
        <v>0</v>
      </c>
      <c r="J1134" s="47">
        <v>0</v>
      </c>
      <c r="K1134" s="46">
        <v>0</v>
      </c>
      <c r="L1134" s="47">
        <v>0</v>
      </c>
      <c r="M1134" s="46">
        <v>0</v>
      </c>
      <c r="N1134" s="47">
        <v>0</v>
      </c>
      <c r="O1134" s="46">
        <v>0</v>
      </c>
      <c r="P1134" s="47">
        <v>0.39800000000000019</v>
      </c>
      <c r="Q1134" s="46">
        <v>0</v>
      </c>
      <c r="R1134" s="47">
        <v>0</v>
      </c>
      <c r="S1134" s="46">
        <v>0</v>
      </c>
      <c r="T1134" s="47">
        <v>0</v>
      </c>
      <c r="U1134" s="46">
        <v>0</v>
      </c>
      <c r="V1134" s="47">
        <v>0</v>
      </c>
      <c r="W1134" s="46">
        <v>0</v>
      </c>
      <c r="X1134" s="47">
        <v>0</v>
      </c>
      <c r="Y1134" s="46">
        <v>0</v>
      </c>
      <c r="Z1134" s="47">
        <v>0</v>
      </c>
      <c r="AA1134" s="46">
        <v>0</v>
      </c>
      <c r="AB1134" s="47">
        <v>0</v>
      </c>
      <c r="AC1134" s="59"/>
      <c r="AD1134" s="60">
        <f t="shared" si="42"/>
        <v>0.39800000000000019</v>
      </c>
      <c r="AE1134" s="59"/>
    </row>
    <row r="1135" spans="2:31" x14ac:dyDescent="0.3">
      <c r="B1135" s="4" t="s">
        <v>108</v>
      </c>
      <c r="C1135" s="4"/>
      <c r="D1135" s="4"/>
      <c r="E1135" s="46">
        <v>0</v>
      </c>
      <c r="F1135" s="47">
        <v>0</v>
      </c>
      <c r="G1135" s="46">
        <v>0</v>
      </c>
      <c r="H1135" s="47">
        <v>0</v>
      </c>
      <c r="I1135" s="46">
        <v>0</v>
      </c>
      <c r="J1135" s="47">
        <v>0</v>
      </c>
      <c r="K1135" s="46">
        <v>0</v>
      </c>
      <c r="L1135" s="47">
        <v>0</v>
      </c>
      <c r="M1135" s="46">
        <v>0</v>
      </c>
      <c r="N1135" s="47">
        <v>0</v>
      </c>
      <c r="O1135" s="46">
        <v>0</v>
      </c>
      <c r="P1135" s="47">
        <v>0.92716666666666636</v>
      </c>
      <c r="Q1135" s="46">
        <v>0</v>
      </c>
      <c r="R1135" s="47">
        <v>0</v>
      </c>
      <c r="S1135" s="46">
        <v>0</v>
      </c>
      <c r="T1135" s="47">
        <v>0</v>
      </c>
      <c r="U1135" s="46">
        <v>0</v>
      </c>
      <c r="V1135" s="47">
        <v>0</v>
      </c>
      <c r="W1135" s="46">
        <v>0</v>
      </c>
      <c r="X1135" s="47">
        <v>0</v>
      </c>
      <c r="Y1135" s="46">
        <v>0</v>
      </c>
      <c r="Z1135" s="47">
        <v>0</v>
      </c>
      <c r="AA1135" s="46">
        <v>0</v>
      </c>
      <c r="AB1135" s="47">
        <v>0</v>
      </c>
      <c r="AC1135" s="59"/>
      <c r="AD1135" s="60">
        <f t="shared" si="42"/>
        <v>0.92716666666666636</v>
      </c>
      <c r="AE1135" s="59"/>
    </row>
    <row r="1136" spans="2:31" x14ac:dyDescent="0.3">
      <c r="B1136" s="4" t="s">
        <v>86</v>
      </c>
      <c r="C1136" s="4"/>
      <c r="D1136" s="4"/>
      <c r="E1136" s="46">
        <v>0</v>
      </c>
      <c r="F1136" s="47">
        <v>0</v>
      </c>
      <c r="G1136" s="46">
        <v>0</v>
      </c>
      <c r="H1136" s="47">
        <v>0</v>
      </c>
      <c r="I1136" s="46">
        <v>0</v>
      </c>
      <c r="J1136" s="47">
        <v>0</v>
      </c>
      <c r="K1136" s="46">
        <v>0</v>
      </c>
      <c r="L1136" s="47">
        <v>0</v>
      </c>
      <c r="M1136" s="46">
        <v>0</v>
      </c>
      <c r="N1136" s="47">
        <v>0</v>
      </c>
      <c r="O1136" s="46">
        <v>11.470000000000017</v>
      </c>
      <c r="P1136" s="47">
        <v>4.3360000000000003</v>
      </c>
      <c r="Q1136" s="46">
        <v>0</v>
      </c>
      <c r="R1136" s="47">
        <v>0</v>
      </c>
      <c r="S1136" s="46">
        <v>0</v>
      </c>
      <c r="T1136" s="47">
        <v>0</v>
      </c>
      <c r="U1136" s="46">
        <v>0</v>
      </c>
      <c r="V1136" s="47">
        <v>0</v>
      </c>
      <c r="W1136" s="46">
        <v>0</v>
      </c>
      <c r="X1136" s="47">
        <v>0</v>
      </c>
      <c r="Y1136" s="46">
        <v>0</v>
      </c>
      <c r="Z1136" s="47">
        <v>0</v>
      </c>
      <c r="AA1136" s="46">
        <v>0</v>
      </c>
      <c r="AB1136" s="47">
        <v>0</v>
      </c>
      <c r="AC1136" s="59"/>
      <c r="AD1136" s="60">
        <f t="shared" si="42"/>
        <v>15.806000000000017</v>
      </c>
      <c r="AE1136" s="59"/>
    </row>
    <row r="1137" spans="2:31" x14ac:dyDescent="0.3">
      <c r="B1137" s="4" t="s">
        <v>87</v>
      </c>
      <c r="C1137" s="4"/>
      <c r="D1137" s="4"/>
      <c r="E1137" s="46">
        <v>0</v>
      </c>
      <c r="F1137" s="47">
        <v>0</v>
      </c>
      <c r="G1137" s="46">
        <v>0</v>
      </c>
      <c r="H1137" s="47">
        <v>0</v>
      </c>
      <c r="I1137" s="46">
        <v>0</v>
      </c>
      <c r="J1137" s="47">
        <v>0</v>
      </c>
      <c r="K1137" s="46">
        <v>0</v>
      </c>
      <c r="L1137" s="47">
        <v>0</v>
      </c>
      <c r="M1137" s="46">
        <v>0</v>
      </c>
      <c r="N1137" s="47">
        <v>0</v>
      </c>
      <c r="O1137" s="46">
        <v>0.17999999999999985</v>
      </c>
      <c r="P1137" s="47">
        <v>9.2000000000000026E-2</v>
      </c>
      <c r="Q1137" s="46">
        <v>0</v>
      </c>
      <c r="R1137" s="47">
        <v>0</v>
      </c>
      <c r="S1137" s="46">
        <v>0</v>
      </c>
      <c r="T1137" s="47">
        <v>0</v>
      </c>
      <c r="U1137" s="46">
        <v>0</v>
      </c>
      <c r="V1137" s="47">
        <v>0</v>
      </c>
      <c r="W1137" s="46">
        <v>0</v>
      </c>
      <c r="X1137" s="47">
        <v>0</v>
      </c>
      <c r="Y1137" s="46">
        <v>0</v>
      </c>
      <c r="Z1137" s="47">
        <v>0</v>
      </c>
      <c r="AA1137" s="46">
        <v>0</v>
      </c>
      <c r="AB1137" s="47">
        <v>0</v>
      </c>
      <c r="AC1137" s="59"/>
      <c r="AD1137" s="60">
        <f t="shared" si="42"/>
        <v>0.27199999999999991</v>
      </c>
      <c r="AE1137" s="59"/>
    </row>
    <row r="1138" spans="2:31" x14ac:dyDescent="0.3">
      <c r="B1138" s="4" t="s">
        <v>93</v>
      </c>
      <c r="C1138" s="4"/>
      <c r="D1138" s="4"/>
      <c r="E1138" s="46">
        <v>0</v>
      </c>
      <c r="F1138" s="46">
        <v>0</v>
      </c>
      <c r="G1138" s="46">
        <v>0</v>
      </c>
      <c r="H1138" s="46">
        <v>0</v>
      </c>
      <c r="I1138" s="46">
        <v>0</v>
      </c>
      <c r="J1138" s="46">
        <v>0</v>
      </c>
      <c r="K1138" s="46">
        <v>0</v>
      </c>
      <c r="L1138" s="46">
        <v>0</v>
      </c>
      <c r="M1138" s="46">
        <v>0</v>
      </c>
      <c r="N1138" s="46">
        <v>0</v>
      </c>
      <c r="O1138" s="46">
        <v>0.5</v>
      </c>
      <c r="P1138" s="46">
        <v>0.11999999999999995</v>
      </c>
      <c r="Q1138" s="46">
        <v>0</v>
      </c>
      <c r="R1138" s="46">
        <v>0</v>
      </c>
      <c r="S1138" s="46">
        <v>0</v>
      </c>
      <c r="T1138" s="46">
        <v>0</v>
      </c>
      <c r="U1138" s="46">
        <v>0</v>
      </c>
      <c r="V1138" s="46">
        <v>0</v>
      </c>
      <c r="W1138" s="46">
        <v>0</v>
      </c>
      <c r="X1138" s="46">
        <v>0</v>
      </c>
      <c r="Y1138" s="46">
        <v>0</v>
      </c>
      <c r="Z1138" s="46">
        <v>0</v>
      </c>
      <c r="AA1138" s="46">
        <v>0</v>
      </c>
      <c r="AB1138" s="46">
        <v>0</v>
      </c>
      <c r="AC1138" s="59"/>
      <c r="AD1138" s="60">
        <f t="shared" si="42"/>
        <v>0.62</v>
      </c>
      <c r="AE1138" s="59"/>
    </row>
    <row r="1139" spans="2:31" x14ac:dyDescent="0.3">
      <c r="B1139" s="4" t="s">
        <v>99</v>
      </c>
      <c r="C1139" s="4"/>
      <c r="D1139" s="4"/>
      <c r="E1139" s="46">
        <v>0</v>
      </c>
      <c r="F1139" s="46">
        <v>0</v>
      </c>
      <c r="G1139" s="46">
        <v>0</v>
      </c>
      <c r="H1139" s="46">
        <v>0</v>
      </c>
      <c r="I1139" s="46">
        <v>0</v>
      </c>
      <c r="J1139" s="46">
        <v>0</v>
      </c>
      <c r="K1139" s="46">
        <v>0</v>
      </c>
      <c r="L1139" s="46">
        <v>0</v>
      </c>
      <c r="M1139" s="46">
        <v>0</v>
      </c>
      <c r="N1139" s="46">
        <v>0</v>
      </c>
      <c r="O1139" s="46">
        <v>0</v>
      </c>
      <c r="P1139" s="46">
        <v>0</v>
      </c>
      <c r="Q1139" s="46">
        <v>0</v>
      </c>
      <c r="R1139" s="46">
        <v>0</v>
      </c>
      <c r="S1139" s="46">
        <v>0</v>
      </c>
      <c r="T1139" s="46">
        <v>0</v>
      </c>
      <c r="U1139" s="46">
        <v>0</v>
      </c>
      <c r="V1139" s="46">
        <v>0</v>
      </c>
      <c r="W1139" s="46">
        <v>0</v>
      </c>
      <c r="X1139" s="46">
        <v>0</v>
      </c>
      <c r="Y1139" s="46">
        <v>0</v>
      </c>
      <c r="Z1139" s="46">
        <v>0</v>
      </c>
      <c r="AA1139" s="46">
        <v>0</v>
      </c>
      <c r="AB1139" s="46">
        <v>0</v>
      </c>
      <c r="AC1139" s="59"/>
      <c r="AD1139" s="60">
        <f t="shared" si="42"/>
        <v>0</v>
      </c>
      <c r="AE1139" s="59"/>
    </row>
    <row r="1140" spans="2:31" x14ac:dyDescent="0.3">
      <c r="B1140" s="4" t="s">
        <v>100</v>
      </c>
      <c r="C1140" s="4"/>
      <c r="D1140" s="4"/>
      <c r="E1140" s="46">
        <v>0</v>
      </c>
      <c r="F1140" s="46">
        <v>0</v>
      </c>
      <c r="G1140" s="46">
        <v>0</v>
      </c>
      <c r="H1140" s="46">
        <v>0</v>
      </c>
      <c r="I1140" s="46">
        <v>0</v>
      </c>
      <c r="J1140" s="46">
        <v>0</v>
      </c>
      <c r="K1140" s="46">
        <v>0</v>
      </c>
      <c r="L1140" s="46">
        <v>0</v>
      </c>
      <c r="M1140" s="46">
        <v>0</v>
      </c>
      <c r="N1140" s="46">
        <v>0</v>
      </c>
      <c r="O1140" s="46">
        <v>0</v>
      </c>
      <c r="P1140" s="46">
        <v>0</v>
      </c>
      <c r="Q1140" s="46">
        <v>0</v>
      </c>
      <c r="R1140" s="46">
        <v>0</v>
      </c>
      <c r="S1140" s="46">
        <v>0</v>
      </c>
      <c r="T1140" s="46">
        <v>0</v>
      </c>
      <c r="U1140" s="46">
        <v>0</v>
      </c>
      <c r="V1140" s="46">
        <v>0</v>
      </c>
      <c r="W1140" s="46">
        <v>0</v>
      </c>
      <c r="X1140" s="46">
        <v>0</v>
      </c>
      <c r="Y1140" s="46">
        <v>0</v>
      </c>
      <c r="Z1140" s="46">
        <v>0</v>
      </c>
      <c r="AA1140" s="46">
        <v>0</v>
      </c>
      <c r="AB1140" s="46">
        <v>0</v>
      </c>
      <c r="AC1140" s="59"/>
      <c r="AD1140" s="60">
        <f t="shared" si="42"/>
        <v>0</v>
      </c>
      <c r="AE1140" s="59"/>
    </row>
    <row r="1141" spans="2:31" x14ac:dyDescent="0.3">
      <c r="B1141" s="4" t="s">
        <v>101</v>
      </c>
      <c r="C1141" s="4"/>
      <c r="D1141" s="4"/>
      <c r="E1141" s="46">
        <v>0</v>
      </c>
      <c r="F1141" s="46">
        <v>0</v>
      </c>
      <c r="G1141" s="46">
        <v>0</v>
      </c>
      <c r="H1141" s="46">
        <v>0</v>
      </c>
      <c r="I1141" s="46">
        <v>0</v>
      </c>
      <c r="J1141" s="46">
        <v>0</v>
      </c>
      <c r="K1141" s="46">
        <v>0</v>
      </c>
      <c r="L1141" s="46">
        <v>0</v>
      </c>
      <c r="M1141" s="46">
        <v>0</v>
      </c>
      <c r="N1141" s="46">
        <v>1.5833333333333333</v>
      </c>
      <c r="O1141" s="46">
        <v>9</v>
      </c>
      <c r="P1141" s="46">
        <v>19.299999999999976</v>
      </c>
      <c r="Q1141" s="46">
        <v>48.482500000000002</v>
      </c>
      <c r="R1141" s="46">
        <v>107.47566666666667</v>
      </c>
      <c r="S1141" s="46">
        <v>119.89900000000002</v>
      </c>
      <c r="T1141" s="46">
        <v>86.403000000000034</v>
      </c>
      <c r="U1141" s="46">
        <v>57.965999999999994</v>
      </c>
      <c r="V1141" s="46">
        <v>50.195</v>
      </c>
      <c r="W1141" s="46">
        <v>21.888333333333335</v>
      </c>
      <c r="X1141" s="46">
        <v>0</v>
      </c>
      <c r="Y1141" s="46">
        <v>0</v>
      </c>
      <c r="Z1141" s="46">
        <v>0</v>
      </c>
      <c r="AA1141" s="46">
        <v>0</v>
      </c>
      <c r="AB1141" s="46">
        <v>0</v>
      </c>
      <c r="AC1141" s="59"/>
      <c r="AD1141" s="60">
        <f t="shared" si="42"/>
        <v>522.1928333333334</v>
      </c>
      <c r="AE1141" s="59"/>
    </row>
    <row r="1142" spans="2:31" x14ac:dyDescent="0.3">
      <c r="B1142" s="4" t="s">
        <v>102</v>
      </c>
      <c r="C1142" s="4"/>
      <c r="D1142" s="4"/>
      <c r="E1142" s="46">
        <v>0</v>
      </c>
      <c r="F1142" s="46">
        <v>0</v>
      </c>
      <c r="G1142" s="46">
        <v>0</v>
      </c>
      <c r="H1142" s="46">
        <v>0</v>
      </c>
      <c r="I1142" s="46">
        <v>0</v>
      </c>
      <c r="J1142" s="46">
        <v>0</v>
      </c>
      <c r="K1142" s="46">
        <v>0</v>
      </c>
      <c r="L1142" s="46">
        <v>0</v>
      </c>
      <c r="M1142" s="46">
        <v>0</v>
      </c>
      <c r="N1142" s="46">
        <v>0</v>
      </c>
      <c r="O1142" s="46">
        <v>6.2833333333333338E-2</v>
      </c>
      <c r="P1142" s="46">
        <v>0</v>
      </c>
      <c r="Q1142" s="46">
        <v>0</v>
      </c>
      <c r="R1142" s="46">
        <v>0</v>
      </c>
      <c r="S1142" s="46">
        <v>0</v>
      </c>
      <c r="T1142" s="46">
        <v>0</v>
      </c>
      <c r="U1142" s="46">
        <v>0</v>
      </c>
      <c r="V1142" s="46">
        <v>0</v>
      </c>
      <c r="W1142" s="46">
        <v>0</v>
      </c>
      <c r="X1142" s="46">
        <v>0</v>
      </c>
      <c r="Y1142" s="46">
        <v>0</v>
      </c>
      <c r="Z1142" s="46">
        <v>0</v>
      </c>
      <c r="AA1142" s="46">
        <v>0</v>
      </c>
      <c r="AB1142" s="46">
        <v>0</v>
      </c>
      <c r="AC1142" s="59"/>
      <c r="AD1142" s="60">
        <f t="shared" si="42"/>
        <v>6.2833333333333338E-2</v>
      </c>
      <c r="AE1142" s="59"/>
    </row>
    <row r="1143" spans="2:31" x14ac:dyDescent="0.3">
      <c r="B1143" s="4" t="s">
        <v>109</v>
      </c>
      <c r="C1143" s="4"/>
      <c r="D1143" s="4"/>
      <c r="E1143" s="46">
        <v>0</v>
      </c>
      <c r="F1143" s="46">
        <v>0</v>
      </c>
      <c r="G1143" s="46">
        <v>0</v>
      </c>
      <c r="H1143" s="46">
        <v>0</v>
      </c>
      <c r="I1143" s="46">
        <v>0</v>
      </c>
      <c r="J1143" s="46">
        <v>0</v>
      </c>
      <c r="K1143" s="46">
        <v>0</v>
      </c>
      <c r="L1143" s="46">
        <v>0</v>
      </c>
      <c r="M1143" s="46">
        <v>0</v>
      </c>
      <c r="N1143" s="46">
        <v>0</v>
      </c>
      <c r="O1143" s="46">
        <v>1.3100000000000012</v>
      </c>
      <c r="P1143" s="46">
        <v>0.22800000000000006</v>
      </c>
      <c r="Q1143" s="46">
        <v>0</v>
      </c>
      <c r="R1143" s="46">
        <v>0</v>
      </c>
      <c r="S1143" s="46">
        <v>0</v>
      </c>
      <c r="T1143" s="46">
        <v>0</v>
      </c>
      <c r="U1143" s="46">
        <v>0</v>
      </c>
      <c r="V1143" s="46">
        <v>0</v>
      </c>
      <c r="W1143" s="46">
        <v>0</v>
      </c>
      <c r="X1143" s="46">
        <v>0</v>
      </c>
      <c r="Y1143" s="46">
        <v>0</v>
      </c>
      <c r="Z1143" s="46">
        <v>0</v>
      </c>
      <c r="AA1143" s="46">
        <v>0</v>
      </c>
      <c r="AB1143" s="46">
        <v>0</v>
      </c>
      <c r="AC1143" s="59"/>
      <c r="AD1143" s="60">
        <f t="shared" si="42"/>
        <v>1.5380000000000011</v>
      </c>
      <c r="AE1143" s="59"/>
    </row>
    <row r="1144" spans="2:31" x14ac:dyDescent="0.3">
      <c r="B1144" s="4" t="s">
        <v>115</v>
      </c>
      <c r="C1144" s="4"/>
      <c r="D1144" s="4"/>
      <c r="E1144" s="47">
        <v>0</v>
      </c>
      <c r="F1144" s="47">
        <v>0</v>
      </c>
      <c r="G1144" s="47">
        <v>0</v>
      </c>
      <c r="H1144" s="47">
        <v>0</v>
      </c>
      <c r="I1144" s="47">
        <v>0</v>
      </c>
      <c r="J1144" s="47">
        <v>0</v>
      </c>
      <c r="K1144" s="47">
        <v>0</v>
      </c>
      <c r="L1144" s="47">
        <v>0</v>
      </c>
      <c r="M1144" s="47">
        <v>0</v>
      </c>
      <c r="N1144" s="47">
        <v>0</v>
      </c>
      <c r="O1144" s="47">
        <v>0</v>
      </c>
      <c r="P1144" s="47">
        <v>0</v>
      </c>
      <c r="Q1144" s="47">
        <v>1.6833333333333332E-2</v>
      </c>
      <c r="R1144" s="47">
        <v>4.3833333333333321E-2</v>
      </c>
      <c r="S1144" s="47">
        <v>6.3999999999999987E-2</v>
      </c>
      <c r="T1144" s="47">
        <v>0</v>
      </c>
      <c r="U1144" s="47">
        <v>0</v>
      </c>
      <c r="V1144" s="47">
        <v>0</v>
      </c>
      <c r="W1144" s="47">
        <v>1.3745000000000003</v>
      </c>
      <c r="X1144" s="47">
        <v>0</v>
      </c>
      <c r="Y1144" s="47">
        <v>0</v>
      </c>
      <c r="Z1144" s="47">
        <v>0</v>
      </c>
      <c r="AA1144" s="47">
        <v>0</v>
      </c>
      <c r="AB1144" s="47">
        <v>0</v>
      </c>
      <c r="AC1144" s="59"/>
      <c r="AD1144" s="60">
        <f t="shared" si="42"/>
        <v>1.499166666666667</v>
      </c>
      <c r="AE1144" s="59"/>
    </row>
    <row r="1145" spans="2:31" x14ac:dyDescent="0.3">
      <c r="B1145" s="4" t="s">
        <v>122</v>
      </c>
      <c r="C1145" s="4"/>
      <c r="D1145" s="4"/>
      <c r="E1145" s="47">
        <v>0</v>
      </c>
      <c r="F1145" s="47">
        <v>0</v>
      </c>
      <c r="G1145" s="47">
        <v>0</v>
      </c>
      <c r="H1145" s="47">
        <v>0</v>
      </c>
      <c r="I1145" s="47">
        <v>0</v>
      </c>
      <c r="J1145" s="47">
        <v>0</v>
      </c>
      <c r="K1145" s="47">
        <v>0</v>
      </c>
      <c r="L1145" s="47">
        <v>0</v>
      </c>
      <c r="M1145" s="47">
        <v>0</v>
      </c>
      <c r="N1145" s="47">
        <v>0</v>
      </c>
      <c r="O1145" s="47">
        <v>0.75916666666666655</v>
      </c>
      <c r="P1145" s="47">
        <v>3.8166666666666661E-2</v>
      </c>
      <c r="Q1145" s="47">
        <v>0</v>
      </c>
      <c r="R1145" s="47">
        <v>0</v>
      </c>
      <c r="S1145" s="47">
        <v>0</v>
      </c>
      <c r="T1145" s="47">
        <v>0</v>
      </c>
      <c r="U1145" s="47">
        <v>0</v>
      </c>
      <c r="V1145" s="47">
        <v>0</v>
      </c>
      <c r="W1145" s="47">
        <v>0</v>
      </c>
      <c r="X1145" s="47">
        <v>0</v>
      </c>
      <c r="Y1145" s="47">
        <v>0</v>
      </c>
      <c r="Z1145" s="47">
        <v>0</v>
      </c>
      <c r="AA1145" s="47">
        <v>0</v>
      </c>
      <c r="AB1145" s="47">
        <v>0</v>
      </c>
      <c r="AC1145" s="59"/>
      <c r="AD1145" s="60">
        <f t="shared" si="42"/>
        <v>0.79733333333333323</v>
      </c>
      <c r="AE1145" s="59"/>
    </row>
    <row r="1146" spans="2:31" x14ac:dyDescent="0.3">
      <c r="B1146" s="12" t="s">
        <v>2</v>
      </c>
      <c r="C1146" s="12"/>
      <c r="D1146" s="12"/>
      <c r="E1146" s="13">
        <f>SUM(E1100:E1145)</f>
        <v>0</v>
      </c>
      <c r="F1146" s="13">
        <f t="shared" ref="F1146:AB1146" si="43">SUM(F1100:F1145)</f>
        <v>0</v>
      </c>
      <c r="G1146" s="13">
        <f t="shared" si="43"/>
        <v>0</v>
      </c>
      <c r="H1146" s="13">
        <f t="shared" si="43"/>
        <v>0</v>
      </c>
      <c r="I1146" s="13">
        <f t="shared" si="43"/>
        <v>0</v>
      </c>
      <c r="J1146" s="13">
        <f t="shared" si="43"/>
        <v>0</v>
      </c>
      <c r="K1146" s="13">
        <f t="shared" si="43"/>
        <v>0</v>
      </c>
      <c r="L1146" s="13">
        <f t="shared" si="43"/>
        <v>0</v>
      </c>
      <c r="M1146" s="13">
        <f t="shared" si="43"/>
        <v>0</v>
      </c>
      <c r="N1146" s="13">
        <f t="shared" si="43"/>
        <v>40.521033333333335</v>
      </c>
      <c r="O1146" s="13">
        <f t="shared" si="43"/>
        <v>96.964533333333364</v>
      </c>
      <c r="P1146" s="13">
        <f t="shared" si="43"/>
        <v>99.094733333333323</v>
      </c>
      <c r="Q1146" s="13">
        <f t="shared" si="43"/>
        <v>170.40771666666663</v>
      </c>
      <c r="R1146" s="13">
        <f t="shared" si="43"/>
        <v>377.13274999999999</v>
      </c>
      <c r="S1146" s="13">
        <f t="shared" si="43"/>
        <v>461.47801666666669</v>
      </c>
      <c r="T1146" s="13">
        <f t="shared" si="43"/>
        <v>389.01119999999992</v>
      </c>
      <c r="U1146" s="13">
        <f t="shared" si="43"/>
        <v>320.51000000000016</v>
      </c>
      <c r="V1146" s="13">
        <f t="shared" si="43"/>
        <v>307.69079333333332</v>
      </c>
      <c r="W1146" s="13">
        <f t="shared" si="43"/>
        <v>187.06093916666669</v>
      </c>
      <c r="X1146" s="13">
        <f t="shared" si="43"/>
        <v>0</v>
      </c>
      <c r="Y1146" s="13">
        <f t="shared" si="43"/>
        <v>0</v>
      </c>
      <c r="Z1146" s="13">
        <f t="shared" si="43"/>
        <v>0</v>
      </c>
      <c r="AA1146" s="13">
        <f t="shared" si="43"/>
        <v>0</v>
      </c>
      <c r="AB1146" s="13">
        <f t="shared" si="43"/>
        <v>0</v>
      </c>
      <c r="AC1146" s="97">
        <f>SUM(AC1100:AE1145)</f>
        <v>2449.8717158333338</v>
      </c>
      <c r="AD1146" s="97"/>
      <c r="AE1146" s="97"/>
    </row>
    <row r="1149" spans="2:31" x14ac:dyDescent="0.3">
      <c r="B1149" s="8">
        <f>'Resumen-Mensual'!$AA$22</f>
        <v>45374</v>
      </c>
    </row>
    <row r="1150" spans="2:31" x14ac:dyDescent="0.3">
      <c r="B1150" s="8"/>
    </row>
    <row r="1151" spans="2:31" x14ac:dyDescent="0.3">
      <c r="B1151" s="9" t="s">
        <v>81</v>
      </c>
      <c r="C1151" s="10"/>
      <c r="D1151" s="10"/>
      <c r="E1151" s="11">
        <v>1</v>
      </c>
      <c r="F1151" s="11">
        <v>2</v>
      </c>
      <c r="G1151" s="11">
        <v>3</v>
      </c>
      <c r="H1151" s="11">
        <v>4</v>
      </c>
      <c r="I1151" s="11">
        <v>5</v>
      </c>
      <c r="J1151" s="11">
        <v>6</v>
      </c>
      <c r="K1151" s="11">
        <v>7</v>
      </c>
      <c r="L1151" s="11">
        <v>8</v>
      </c>
      <c r="M1151" s="11">
        <v>9</v>
      </c>
      <c r="N1151" s="11">
        <v>10</v>
      </c>
      <c r="O1151" s="11">
        <v>11</v>
      </c>
      <c r="P1151" s="11">
        <v>12</v>
      </c>
      <c r="Q1151" s="11">
        <v>13</v>
      </c>
      <c r="R1151" s="11">
        <v>14</v>
      </c>
      <c r="S1151" s="11">
        <v>15</v>
      </c>
      <c r="T1151" s="11">
        <v>16</v>
      </c>
      <c r="U1151" s="11">
        <v>17</v>
      </c>
      <c r="V1151" s="11">
        <v>18</v>
      </c>
      <c r="W1151" s="11">
        <v>19</v>
      </c>
      <c r="X1151" s="11">
        <v>20</v>
      </c>
      <c r="Y1151" s="11">
        <v>21</v>
      </c>
      <c r="Z1151" s="11">
        <v>22</v>
      </c>
      <c r="AA1151" s="11">
        <v>23</v>
      </c>
      <c r="AB1151" s="11">
        <v>24</v>
      </c>
      <c r="AC1151" s="88" t="s">
        <v>2</v>
      </c>
      <c r="AD1151" s="88"/>
      <c r="AE1151" s="88"/>
    </row>
    <row r="1152" spans="2:31" x14ac:dyDescent="0.3">
      <c r="B1152" s="14" t="s">
        <v>4</v>
      </c>
      <c r="C1152" s="50"/>
      <c r="D1152" s="50"/>
      <c r="E1152" s="46">
        <v>0</v>
      </c>
      <c r="F1152" s="47">
        <v>0</v>
      </c>
      <c r="G1152" s="46">
        <v>0</v>
      </c>
      <c r="H1152" s="47">
        <v>0</v>
      </c>
      <c r="I1152" s="46">
        <v>0</v>
      </c>
      <c r="J1152" s="47">
        <v>0</v>
      </c>
      <c r="K1152" s="46">
        <v>0</v>
      </c>
      <c r="L1152" s="47">
        <v>0</v>
      </c>
      <c r="M1152" s="46">
        <v>0</v>
      </c>
      <c r="N1152" s="47">
        <v>10.891333333333336</v>
      </c>
      <c r="O1152" s="46">
        <v>8.4536666666666669</v>
      </c>
      <c r="P1152" s="47">
        <v>0</v>
      </c>
      <c r="Q1152" s="46">
        <v>0</v>
      </c>
      <c r="R1152" s="47">
        <v>2.4000000000000021E-2</v>
      </c>
      <c r="S1152" s="46">
        <v>0</v>
      </c>
      <c r="T1152" s="47">
        <v>0</v>
      </c>
      <c r="U1152" s="46">
        <v>8.66666666666666E-2</v>
      </c>
      <c r="V1152" s="47">
        <v>0</v>
      </c>
      <c r="W1152" s="46">
        <v>1.9405666666666663</v>
      </c>
      <c r="X1152" s="47">
        <v>6.1000000000000006E-2</v>
      </c>
      <c r="Y1152" s="46">
        <v>0</v>
      </c>
      <c r="Z1152" s="47">
        <v>0</v>
      </c>
      <c r="AA1152" s="46">
        <v>0</v>
      </c>
      <c r="AB1152" s="47">
        <v>0</v>
      </c>
      <c r="AC1152" s="61"/>
      <c r="AD1152" s="62">
        <f>SUM(E1152:AB1152)</f>
        <v>21.457233333333335</v>
      </c>
      <c r="AE1152" s="61"/>
    </row>
    <row r="1153" spans="2:31" x14ac:dyDescent="0.3">
      <c r="B1153" s="14" t="s">
        <v>5</v>
      </c>
      <c r="C1153" s="14"/>
      <c r="D1153" s="14"/>
      <c r="E1153" s="46">
        <v>0</v>
      </c>
      <c r="F1153" s="47">
        <v>0</v>
      </c>
      <c r="G1153" s="46">
        <v>0</v>
      </c>
      <c r="H1153" s="47">
        <v>0</v>
      </c>
      <c r="I1153" s="46">
        <v>0</v>
      </c>
      <c r="J1153" s="47">
        <v>0</v>
      </c>
      <c r="K1153" s="46">
        <v>0</v>
      </c>
      <c r="L1153" s="47">
        <v>0</v>
      </c>
      <c r="M1153" s="46">
        <v>0</v>
      </c>
      <c r="N1153" s="47">
        <v>0.41599999999999998</v>
      </c>
      <c r="O1153" s="46">
        <v>1.6169999999999995</v>
      </c>
      <c r="P1153" s="47">
        <v>0</v>
      </c>
      <c r="Q1153" s="46">
        <v>0</v>
      </c>
      <c r="R1153" s="47">
        <v>0</v>
      </c>
      <c r="S1153" s="46">
        <v>11.671666666666672</v>
      </c>
      <c r="T1153" s="47">
        <v>13.160833333333324</v>
      </c>
      <c r="U1153" s="46">
        <v>24.685833333333328</v>
      </c>
      <c r="V1153" s="47">
        <v>21.456</v>
      </c>
      <c r="W1153" s="46">
        <v>12.94983333333334</v>
      </c>
      <c r="X1153" s="47">
        <v>0</v>
      </c>
      <c r="Y1153" s="46">
        <v>0</v>
      </c>
      <c r="Z1153" s="47">
        <v>0</v>
      </c>
      <c r="AA1153" s="46">
        <v>0</v>
      </c>
      <c r="AB1153" s="47">
        <v>0</v>
      </c>
      <c r="AC1153" s="59"/>
      <c r="AD1153" s="60">
        <f>SUM(E1153:AB1153)</f>
        <v>85.957166666666666</v>
      </c>
      <c r="AE1153" s="59"/>
    </row>
    <row r="1154" spans="2:31" x14ac:dyDescent="0.3">
      <c r="B1154" s="14" t="s">
        <v>6</v>
      </c>
      <c r="C1154" s="14"/>
      <c r="D1154" s="14"/>
      <c r="E1154" s="46">
        <v>0</v>
      </c>
      <c r="F1154" s="47">
        <v>0</v>
      </c>
      <c r="G1154" s="46">
        <v>0</v>
      </c>
      <c r="H1154" s="47">
        <v>0</v>
      </c>
      <c r="I1154" s="46">
        <v>0</v>
      </c>
      <c r="J1154" s="47">
        <v>0</v>
      </c>
      <c r="K1154" s="46">
        <v>0</v>
      </c>
      <c r="L1154" s="47">
        <v>0</v>
      </c>
      <c r="M1154" s="46">
        <v>0</v>
      </c>
      <c r="N1154" s="47">
        <v>0.80846666666666656</v>
      </c>
      <c r="O1154" s="46">
        <v>0.83250000000000057</v>
      </c>
      <c r="P1154" s="47">
        <v>0</v>
      </c>
      <c r="Q1154" s="46">
        <v>5.3252999999999995</v>
      </c>
      <c r="R1154" s="47">
        <v>39.324166666666621</v>
      </c>
      <c r="S1154" s="46">
        <v>56.83033333333335</v>
      </c>
      <c r="T1154" s="47">
        <v>61.439333333333344</v>
      </c>
      <c r="U1154" s="46">
        <v>63.457000000000022</v>
      </c>
      <c r="V1154" s="47">
        <v>50.577033333333375</v>
      </c>
      <c r="W1154" s="46">
        <v>22.084646666666679</v>
      </c>
      <c r="X1154" s="47">
        <v>0</v>
      </c>
      <c r="Y1154" s="46">
        <v>0</v>
      </c>
      <c r="Z1154" s="47">
        <v>0</v>
      </c>
      <c r="AA1154" s="46">
        <v>0</v>
      </c>
      <c r="AB1154" s="47">
        <v>0</v>
      </c>
      <c r="AC1154" s="59"/>
      <c r="AD1154" s="60">
        <f t="shared" ref="AD1154:AD1197" si="44">SUM(E1154:AB1154)</f>
        <v>300.67878000000007</v>
      </c>
      <c r="AE1154" s="59"/>
    </row>
    <row r="1155" spans="2:31" x14ac:dyDescent="0.3">
      <c r="B1155" s="14" t="s">
        <v>106</v>
      </c>
      <c r="C1155" s="14"/>
      <c r="D1155" s="14"/>
      <c r="E1155" s="46">
        <v>0</v>
      </c>
      <c r="F1155" s="47">
        <v>0</v>
      </c>
      <c r="G1155" s="46">
        <v>0</v>
      </c>
      <c r="H1155" s="47">
        <v>0</v>
      </c>
      <c r="I1155" s="46">
        <v>0</v>
      </c>
      <c r="J1155" s="47">
        <v>0</v>
      </c>
      <c r="K1155" s="46">
        <v>0</v>
      </c>
      <c r="L1155" s="47">
        <v>0</v>
      </c>
      <c r="M1155" s="46">
        <v>0</v>
      </c>
      <c r="N1155" s="47">
        <v>1.925E-2</v>
      </c>
      <c r="O1155" s="46">
        <v>3.0500000000000003E-2</v>
      </c>
      <c r="P1155" s="47">
        <v>0</v>
      </c>
      <c r="Q1155" s="46">
        <v>0.42316666666666675</v>
      </c>
      <c r="R1155" s="47">
        <v>52.42233333333332</v>
      </c>
      <c r="S1155" s="46">
        <v>94.623666666666665</v>
      </c>
      <c r="T1155" s="47">
        <v>52.873833333333344</v>
      </c>
      <c r="U1155" s="46">
        <v>84.369666666666674</v>
      </c>
      <c r="V1155" s="47">
        <v>79.870766666666668</v>
      </c>
      <c r="W1155" s="46">
        <v>61.318217333333322</v>
      </c>
      <c r="X1155" s="47">
        <v>0</v>
      </c>
      <c r="Y1155" s="46">
        <v>0</v>
      </c>
      <c r="Z1155" s="47">
        <v>0</v>
      </c>
      <c r="AA1155" s="46">
        <v>0</v>
      </c>
      <c r="AB1155" s="47">
        <v>0</v>
      </c>
      <c r="AC1155" s="59"/>
      <c r="AD1155" s="60">
        <f t="shared" si="44"/>
        <v>425.9514006666667</v>
      </c>
      <c r="AE1155" s="59"/>
    </row>
    <row r="1156" spans="2:31" x14ac:dyDescent="0.3">
      <c r="B1156" s="14" t="s">
        <v>7</v>
      </c>
      <c r="C1156" s="14"/>
      <c r="D1156" s="14"/>
      <c r="E1156" s="46">
        <v>0</v>
      </c>
      <c r="F1156" s="47">
        <v>0</v>
      </c>
      <c r="G1156" s="46">
        <v>0</v>
      </c>
      <c r="H1156" s="47">
        <v>0</v>
      </c>
      <c r="I1156" s="46">
        <v>0</v>
      </c>
      <c r="J1156" s="47">
        <v>0</v>
      </c>
      <c r="K1156" s="46">
        <v>0</v>
      </c>
      <c r="L1156" s="47">
        <v>0</v>
      </c>
      <c r="M1156" s="46">
        <v>0</v>
      </c>
      <c r="N1156" s="47">
        <v>1.7451666666666663</v>
      </c>
      <c r="O1156" s="46">
        <v>5.3638333333333321</v>
      </c>
      <c r="P1156" s="47">
        <v>0</v>
      </c>
      <c r="Q1156" s="46">
        <v>1.2150000000000001</v>
      </c>
      <c r="R1156" s="47">
        <v>81.62766666666667</v>
      </c>
      <c r="S1156" s="46">
        <v>83.966666666666697</v>
      </c>
      <c r="T1156" s="47">
        <v>55.167333333333332</v>
      </c>
      <c r="U1156" s="46">
        <v>66.379833333333309</v>
      </c>
      <c r="V1156" s="47">
        <v>59.440666666666672</v>
      </c>
      <c r="W1156" s="46">
        <v>41.334033333333323</v>
      </c>
      <c r="X1156" s="47">
        <v>0.20599999999999999</v>
      </c>
      <c r="Y1156" s="46">
        <v>0</v>
      </c>
      <c r="Z1156" s="47">
        <v>0</v>
      </c>
      <c r="AA1156" s="46">
        <v>0</v>
      </c>
      <c r="AB1156" s="47">
        <v>0</v>
      </c>
      <c r="AC1156" s="59"/>
      <c r="AD1156" s="60">
        <f t="shared" si="44"/>
        <v>396.44619999999998</v>
      </c>
      <c r="AE1156" s="59"/>
    </row>
    <row r="1157" spans="2:31" x14ac:dyDescent="0.3">
      <c r="B1157" s="14" t="s">
        <v>8</v>
      </c>
      <c r="C1157" s="14"/>
      <c r="D1157" s="14"/>
      <c r="E1157" s="46">
        <v>0</v>
      </c>
      <c r="F1157" s="47">
        <v>0</v>
      </c>
      <c r="G1157" s="46">
        <v>0</v>
      </c>
      <c r="H1157" s="47">
        <v>0</v>
      </c>
      <c r="I1157" s="46">
        <v>0</v>
      </c>
      <c r="J1157" s="47">
        <v>0</v>
      </c>
      <c r="K1157" s="46">
        <v>0</v>
      </c>
      <c r="L1157" s="47">
        <v>0</v>
      </c>
      <c r="M1157" s="46">
        <v>0</v>
      </c>
      <c r="N1157" s="47">
        <v>0.16933333333333331</v>
      </c>
      <c r="O1157" s="46">
        <v>1.2327999999999999</v>
      </c>
      <c r="P1157" s="47">
        <v>0</v>
      </c>
      <c r="Q1157" s="46">
        <v>0</v>
      </c>
      <c r="R1157" s="47">
        <v>5.8053333333333361</v>
      </c>
      <c r="S1157" s="46">
        <v>19.65499999999998</v>
      </c>
      <c r="T1157" s="47">
        <v>25.509000000000011</v>
      </c>
      <c r="U1157" s="46">
        <v>6.1300999999999988</v>
      </c>
      <c r="V1157" s="47">
        <v>0</v>
      </c>
      <c r="W1157" s="46">
        <v>0</v>
      </c>
      <c r="X1157" s="47">
        <v>0</v>
      </c>
      <c r="Y1157" s="46">
        <v>0</v>
      </c>
      <c r="Z1157" s="47">
        <v>0</v>
      </c>
      <c r="AA1157" s="46">
        <v>0</v>
      </c>
      <c r="AB1157" s="47">
        <v>0</v>
      </c>
      <c r="AC1157" s="59"/>
      <c r="AD1157" s="60">
        <f t="shared" si="44"/>
        <v>58.501566666666662</v>
      </c>
      <c r="AE1157" s="59"/>
    </row>
    <row r="1158" spans="2:31" x14ac:dyDescent="0.3">
      <c r="B1158" s="14" t="s">
        <v>9</v>
      </c>
      <c r="C1158" s="14"/>
      <c r="D1158" s="14"/>
      <c r="E1158" s="46">
        <v>0</v>
      </c>
      <c r="F1158" s="47">
        <v>0</v>
      </c>
      <c r="G1158" s="46">
        <v>0</v>
      </c>
      <c r="H1158" s="47">
        <v>0</v>
      </c>
      <c r="I1158" s="46">
        <v>0</v>
      </c>
      <c r="J1158" s="47">
        <v>0</v>
      </c>
      <c r="K1158" s="46">
        <v>0</v>
      </c>
      <c r="L1158" s="47">
        <v>0</v>
      </c>
      <c r="M1158" s="46">
        <v>0</v>
      </c>
      <c r="N1158" s="47">
        <v>2.2573333333333339</v>
      </c>
      <c r="O1158" s="46">
        <v>5.5896333333333343</v>
      </c>
      <c r="P1158" s="47">
        <v>0</v>
      </c>
      <c r="Q1158" s="46">
        <v>0.19931666666666664</v>
      </c>
      <c r="R1158" s="47">
        <v>13.147666666666654</v>
      </c>
      <c r="S1158" s="46">
        <v>15.656466666666672</v>
      </c>
      <c r="T1158" s="47">
        <v>9.5886666666666649</v>
      </c>
      <c r="U1158" s="46">
        <v>24.189</v>
      </c>
      <c r="V1158" s="47">
        <v>28.654466666666664</v>
      </c>
      <c r="W1158" s="46">
        <v>27.475147999999997</v>
      </c>
      <c r="X1158" s="47">
        <v>0</v>
      </c>
      <c r="Y1158" s="46">
        <v>0</v>
      </c>
      <c r="Z1158" s="47">
        <v>0</v>
      </c>
      <c r="AA1158" s="46">
        <v>0</v>
      </c>
      <c r="AB1158" s="47">
        <v>0</v>
      </c>
      <c r="AC1158" s="59"/>
      <c r="AD1158" s="60">
        <f t="shared" si="44"/>
        <v>126.757698</v>
      </c>
      <c r="AE1158" s="59"/>
    </row>
    <row r="1159" spans="2:31" x14ac:dyDescent="0.3">
      <c r="B1159" s="14" t="s">
        <v>10</v>
      </c>
      <c r="C1159" s="14"/>
      <c r="D1159" s="14"/>
      <c r="E1159" s="46">
        <v>0</v>
      </c>
      <c r="F1159" s="47">
        <v>0</v>
      </c>
      <c r="G1159" s="46">
        <v>0</v>
      </c>
      <c r="H1159" s="47">
        <v>0</v>
      </c>
      <c r="I1159" s="46">
        <v>0</v>
      </c>
      <c r="J1159" s="47">
        <v>0</v>
      </c>
      <c r="K1159" s="46">
        <v>0</v>
      </c>
      <c r="L1159" s="47">
        <v>0</v>
      </c>
      <c r="M1159" s="46">
        <v>0</v>
      </c>
      <c r="N1159" s="47">
        <v>0.33110000000000006</v>
      </c>
      <c r="O1159" s="46">
        <v>1.3034666666666663</v>
      </c>
      <c r="P1159" s="47">
        <v>0</v>
      </c>
      <c r="Q1159" s="46">
        <v>9.2799999999999994E-2</v>
      </c>
      <c r="R1159" s="47">
        <v>5.4654999999999996</v>
      </c>
      <c r="S1159" s="46">
        <v>7.1161666666666674</v>
      </c>
      <c r="T1159" s="47">
        <v>0</v>
      </c>
      <c r="U1159" s="46">
        <v>0</v>
      </c>
      <c r="V1159" s="47">
        <v>0</v>
      </c>
      <c r="W1159" s="46">
        <v>0</v>
      </c>
      <c r="X1159" s="47">
        <v>0</v>
      </c>
      <c r="Y1159" s="46">
        <v>0</v>
      </c>
      <c r="Z1159" s="47">
        <v>0</v>
      </c>
      <c r="AA1159" s="46">
        <v>0</v>
      </c>
      <c r="AB1159" s="47">
        <v>0</v>
      </c>
      <c r="AC1159" s="59"/>
      <c r="AD1159" s="60">
        <f t="shared" si="44"/>
        <v>14.309033333333332</v>
      </c>
      <c r="AE1159" s="59"/>
    </row>
    <row r="1160" spans="2:31" x14ac:dyDescent="0.3">
      <c r="B1160" s="14" t="s">
        <v>11</v>
      </c>
      <c r="C1160" s="14"/>
      <c r="D1160" s="14"/>
      <c r="E1160" s="46">
        <v>0</v>
      </c>
      <c r="F1160" s="47">
        <v>0</v>
      </c>
      <c r="G1160" s="46">
        <v>0</v>
      </c>
      <c r="H1160" s="47">
        <v>0</v>
      </c>
      <c r="I1160" s="46">
        <v>0</v>
      </c>
      <c r="J1160" s="47">
        <v>0</v>
      </c>
      <c r="K1160" s="46">
        <v>0</v>
      </c>
      <c r="L1160" s="47">
        <v>0</v>
      </c>
      <c r="M1160" s="46">
        <v>0</v>
      </c>
      <c r="N1160" s="47">
        <v>0.69013333333333349</v>
      </c>
      <c r="O1160" s="46">
        <v>2.3135000000000026</v>
      </c>
      <c r="P1160" s="47">
        <v>0</v>
      </c>
      <c r="Q1160" s="46">
        <v>0.31481666666666663</v>
      </c>
      <c r="R1160" s="47">
        <v>7.0498833333333302</v>
      </c>
      <c r="S1160" s="46">
        <v>5.6015000000000006</v>
      </c>
      <c r="T1160" s="47">
        <v>0</v>
      </c>
      <c r="U1160" s="46">
        <v>0</v>
      </c>
      <c r="V1160" s="47">
        <v>0</v>
      </c>
      <c r="W1160" s="46">
        <v>0</v>
      </c>
      <c r="X1160" s="47">
        <v>0</v>
      </c>
      <c r="Y1160" s="46">
        <v>0</v>
      </c>
      <c r="Z1160" s="47">
        <v>0</v>
      </c>
      <c r="AA1160" s="46">
        <v>0</v>
      </c>
      <c r="AB1160" s="47">
        <v>0</v>
      </c>
      <c r="AC1160" s="59"/>
      <c r="AD1160" s="60">
        <f t="shared" si="44"/>
        <v>15.969833333333334</v>
      </c>
      <c r="AE1160" s="59"/>
    </row>
    <row r="1161" spans="2:31" x14ac:dyDescent="0.3">
      <c r="B1161" s="14" t="s">
        <v>12</v>
      </c>
      <c r="C1161" s="14"/>
      <c r="D1161" s="14"/>
      <c r="E1161" s="46">
        <v>0</v>
      </c>
      <c r="F1161" s="47">
        <v>0</v>
      </c>
      <c r="G1161" s="46">
        <v>0</v>
      </c>
      <c r="H1161" s="47">
        <v>0</v>
      </c>
      <c r="I1161" s="46">
        <v>0</v>
      </c>
      <c r="J1161" s="47">
        <v>0</v>
      </c>
      <c r="K1161" s="46">
        <v>0</v>
      </c>
      <c r="L1161" s="47">
        <v>0</v>
      </c>
      <c r="M1161" s="46">
        <v>0</v>
      </c>
      <c r="N1161" s="47">
        <v>1.8646666666666667</v>
      </c>
      <c r="O1161" s="46">
        <v>3.5979999999999994</v>
      </c>
      <c r="P1161" s="47">
        <v>0</v>
      </c>
      <c r="Q1161" s="46">
        <v>0.11183333333333333</v>
      </c>
      <c r="R1161" s="47">
        <v>8.0853333333333328</v>
      </c>
      <c r="S1161" s="46">
        <v>11.404333333333335</v>
      </c>
      <c r="T1161" s="47">
        <v>0</v>
      </c>
      <c r="U1161" s="46">
        <v>0</v>
      </c>
      <c r="V1161" s="47">
        <v>0</v>
      </c>
      <c r="W1161" s="46">
        <v>0</v>
      </c>
      <c r="X1161" s="47">
        <v>0</v>
      </c>
      <c r="Y1161" s="46">
        <v>0</v>
      </c>
      <c r="Z1161" s="47">
        <v>0</v>
      </c>
      <c r="AA1161" s="46">
        <v>0</v>
      </c>
      <c r="AB1161" s="47">
        <v>0</v>
      </c>
      <c r="AC1161" s="59"/>
      <c r="AD1161" s="60">
        <f t="shared" si="44"/>
        <v>25.064166666666665</v>
      </c>
      <c r="AE1161" s="59"/>
    </row>
    <row r="1162" spans="2:31" x14ac:dyDescent="0.3">
      <c r="B1162" s="14" t="s">
        <v>13</v>
      </c>
      <c r="C1162" s="14"/>
      <c r="D1162" s="14"/>
      <c r="E1162" s="46">
        <v>0</v>
      </c>
      <c r="F1162" s="47">
        <v>0</v>
      </c>
      <c r="G1162" s="46">
        <v>0</v>
      </c>
      <c r="H1162" s="47">
        <v>0</v>
      </c>
      <c r="I1162" s="46">
        <v>0</v>
      </c>
      <c r="J1162" s="47">
        <v>0</v>
      </c>
      <c r="K1162" s="46">
        <v>0</v>
      </c>
      <c r="L1162" s="47">
        <v>0</v>
      </c>
      <c r="M1162" s="46">
        <v>0</v>
      </c>
      <c r="N1162" s="47">
        <v>2.0756666666666663</v>
      </c>
      <c r="O1162" s="46">
        <v>8.1188333333333329</v>
      </c>
      <c r="P1162" s="47">
        <v>0</v>
      </c>
      <c r="Q1162" s="46">
        <v>0.52716666666666667</v>
      </c>
      <c r="R1162" s="47">
        <v>18.551166666666667</v>
      </c>
      <c r="S1162" s="46">
        <v>1.0325000000000002</v>
      </c>
      <c r="T1162" s="47">
        <v>0</v>
      </c>
      <c r="U1162" s="46">
        <v>31.533499999999993</v>
      </c>
      <c r="V1162" s="47">
        <v>52.504499999999972</v>
      </c>
      <c r="W1162" s="46">
        <v>39.497666666666653</v>
      </c>
      <c r="X1162" s="47">
        <v>0</v>
      </c>
      <c r="Y1162" s="46">
        <v>0</v>
      </c>
      <c r="Z1162" s="47">
        <v>0</v>
      </c>
      <c r="AA1162" s="46">
        <v>0</v>
      </c>
      <c r="AB1162" s="47">
        <v>0</v>
      </c>
      <c r="AC1162" s="59"/>
      <c r="AD1162" s="60">
        <f t="shared" si="44"/>
        <v>153.84099999999995</v>
      </c>
      <c r="AE1162" s="59"/>
    </row>
    <row r="1163" spans="2:31" x14ac:dyDescent="0.3">
      <c r="B1163" s="14" t="s">
        <v>14</v>
      </c>
      <c r="C1163" s="14"/>
      <c r="D1163" s="14"/>
      <c r="E1163" s="46">
        <v>0</v>
      </c>
      <c r="F1163" s="47">
        <v>0</v>
      </c>
      <c r="G1163" s="46">
        <v>0</v>
      </c>
      <c r="H1163" s="47">
        <v>0</v>
      </c>
      <c r="I1163" s="46">
        <v>0</v>
      </c>
      <c r="J1163" s="47">
        <v>0</v>
      </c>
      <c r="K1163" s="46">
        <v>0</v>
      </c>
      <c r="L1163" s="47">
        <v>0</v>
      </c>
      <c r="M1163" s="46">
        <v>0</v>
      </c>
      <c r="N1163" s="47">
        <v>0</v>
      </c>
      <c r="O1163" s="46">
        <v>0</v>
      </c>
      <c r="P1163" s="47">
        <v>0</v>
      </c>
      <c r="Q1163" s="46">
        <v>0</v>
      </c>
      <c r="R1163" s="47">
        <v>0</v>
      </c>
      <c r="S1163" s="46">
        <v>0</v>
      </c>
      <c r="T1163" s="47">
        <v>0</v>
      </c>
      <c r="U1163" s="46">
        <v>0</v>
      </c>
      <c r="V1163" s="47">
        <v>0</v>
      </c>
      <c r="W1163" s="46">
        <v>0</v>
      </c>
      <c r="X1163" s="47">
        <v>0</v>
      </c>
      <c r="Y1163" s="46">
        <v>0</v>
      </c>
      <c r="Z1163" s="47">
        <v>0</v>
      </c>
      <c r="AA1163" s="46">
        <v>0</v>
      </c>
      <c r="AB1163" s="47">
        <v>0</v>
      </c>
      <c r="AC1163" s="59"/>
      <c r="AD1163" s="60">
        <f t="shared" si="44"/>
        <v>0</v>
      </c>
      <c r="AE1163" s="59"/>
    </row>
    <row r="1164" spans="2:31" x14ac:dyDescent="0.3">
      <c r="B1164" s="14" t="s">
        <v>15</v>
      </c>
      <c r="C1164" s="14"/>
      <c r="D1164" s="14"/>
      <c r="E1164" s="46">
        <v>0</v>
      </c>
      <c r="F1164" s="47">
        <v>0</v>
      </c>
      <c r="G1164" s="46">
        <v>0</v>
      </c>
      <c r="H1164" s="47">
        <v>0</v>
      </c>
      <c r="I1164" s="46">
        <v>0</v>
      </c>
      <c r="J1164" s="47">
        <v>0</v>
      </c>
      <c r="K1164" s="46">
        <v>0</v>
      </c>
      <c r="L1164" s="47">
        <v>0</v>
      </c>
      <c r="M1164" s="46">
        <v>0</v>
      </c>
      <c r="N1164" s="47">
        <v>3.4778333333333324</v>
      </c>
      <c r="O1164" s="46">
        <v>0</v>
      </c>
      <c r="P1164" s="47">
        <v>0</v>
      </c>
      <c r="Q1164" s="46">
        <v>0</v>
      </c>
      <c r="R1164" s="47">
        <v>25.528499999999976</v>
      </c>
      <c r="S1164" s="46">
        <v>50.442999999999977</v>
      </c>
      <c r="T1164" s="47">
        <v>47.868166666666674</v>
      </c>
      <c r="U1164" s="46">
        <v>47.596166666666669</v>
      </c>
      <c r="V1164" s="47">
        <v>41.62316666666667</v>
      </c>
      <c r="W1164" s="46">
        <v>41.880333333333319</v>
      </c>
      <c r="X1164" s="47">
        <v>0.61799999999999999</v>
      </c>
      <c r="Y1164" s="46">
        <v>0</v>
      </c>
      <c r="Z1164" s="47">
        <v>0</v>
      </c>
      <c r="AA1164" s="46">
        <v>0</v>
      </c>
      <c r="AB1164" s="47">
        <v>0</v>
      </c>
      <c r="AC1164" s="59"/>
      <c r="AD1164" s="60">
        <f t="shared" si="44"/>
        <v>259.03516666666661</v>
      </c>
      <c r="AE1164" s="59"/>
    </row>
    <row r="1165" spans="2:31" x14ac:dyDescent="0.3">
      <c r="B1165" s="14" t="s">
        <v>16</v>
      </c>
      <c r="C1165" s="14"/>
      <c r="D1165" s="14"/>
      <c r="E1165" s="46">
        <v>0</v>
      </c>
      <c r="F1165" s="47">
        <v>0</v>
      </c>
      <c r="G1165" s="46">
        <v>0</v>
      </c>
      <c r="H1165" s="47">
        <v>0</v>
      </c>
      <c r="I1165" s="46">
        <v>0</v>
      </c>
      <c r="J1165" s="47">
        <v>0</v>
      </c>
      <c r="K1165" s="46">
        <v>0</v>
      </c>
      <c r="L1165" s="47">
        <v>0</v>
      </c>
      <c r="M1165" s="46">
        <v>0</v>
      </c>
      <c r="N1165" s="47">
        <v>0</v>
      </c>
      <c r="O1165" s="46">
        <v>0</v>
      </c>
      <c r="P1165" s="47">
        <v>0</v>
      </c>
      <c r="Q1165" s="46">
        <v>0</v>
      </c>
      <c r="R1165" s="47">
        <v>0</v>
      </c>
      <c r="S1165" s="46">
        <v>0</v>
      </c>
      <c r="T1165" s="47">
        <v>0</v>
      </c>
      <c r="U1165" s="46">
        <v>0.32616666666666666</v>
      </c>
      <c r="V1165" s="47">
        <v>3.3609999999999998</v>
      </c>
      <c r="W1165" s="46">
        <v>4.530566666666668</v>
      </c>
      <c r="X1165" s="47">
        <v>0</v>
      </c>
      <c r="Y1165" s="46">
        <v>0</v>
      </c>
      <c r="Z1165" s="47">
        <v>0</v>
      </c>
      <c r="AA1165" s="46">
        <v>0</v>
      </c>
      <c r="AB1165" s="47">
        <v>0</v>
      </c>
      <c r="AC1165" s="59"/>
      <c r="AD1165" s="60">
        <f t="shared" si="44"/>
        <v>8.2177333333333351</v>
      </c>
      <c r="AE1165" s="59"/>
    </row>
    <row r="1166" spans="2:31" x14ac:dyDescent="0.3">
      <c r="B1166" s="14" t="s">
        <v>17</v>
      </c>
      <c r="C1166" s="14"/>
      <c r="D1166" s="14"/>
      <c r="E1166" s="46">
        <v>0</v>
      </c>
      <c r="F1166" s="47">
        <v>0</v>
      </c>
      <c r="G1166" s="46">
        <v>0</v>
      </c>
      <c r="H1166" s="47">
        <v>0</v>
      </c>
      <c r="I1166" s="46">
        <v>0</v>
      </c>
      <c r="J1166" s="47">
        <v>0</v>
      </c>
      <c r="K1166" s="46">
        <v>0</v>
      </c>
      <c r="L1166" s="47">
        <v>0</v>
      </c>
      <c r="M1166" s="46">
        <v>0</v>
      </c>
      <c r="N1166" s="47">
        <v>0.23166666666666674</v>
      </c>
      <c r="O1166" s="46">
        <v>0</v>
      </c>
      <c r="P1166" s="47">
        <v>0</v>
      </c>
      <c r="Q1166" s="46">
        <v>0</v>
      </c>
      <c r="R1166" s="47">
        <v>1.248999999999999</v>
      </c>
      <c r="S1166" s="46">
        <v>20.31966666666667</v>
      </c>
      <c r="T1166" s="47">
        <v>27.479333333333333</v>
      </c>
      <c r="U1166" s="46">
        <v>39.850333333333325</v>
      </c>
      <c r="V1166" s="47">
        <v>36.935166666666674</v>
      </c>
      <c r="W1166" s="46">
        <v>29.966500000000011</v>
      </c>
      <c r="X1166" s="47">
        <v>0</v>
      </c>
      <c r="Y1166" s="46">
        <v>0</v>
      </c>
      <c r="Z1166" s="47">
        <v>0</v>
      </c>
      <c r="AA1166" s="46">
        <v>0</v>
      </c>
      <c r="AB1166" s="47">
        <v>0</v>
      </c>
      <c r="AC1166" s="59"/>
      <c r="AD1166" s="60">
        <f t="shared" si="44"/>
        <v>156.03166666666669</v>
      </c>
      <c r="AE1166" s="59"/>
    </row>
    <row r="1167" spans="2:31" x14ac:dyDescent="0.3">
      <c r="B1167" s="14" t="s">
        <v>18</v>
      </c>
      <c r="C1167" s="14"/>
      <c r="D1167" s="14"/>
      <c r="E1167" s="46">
        <v>0</v>
      </c>
      <c r="F1167" s="47">
        <v>0</v>
      </c>
      <c r="G1167" s="46">
        <v>0</v>
      </c>
      <c r="H1167" s="47">
        <v>0</v>
      </c>
      <c r="I1167" s="46">
        <v>0</v>
      </c>
      <c r="J1167" s="47">
        <v>0</v>
      </c>
      <c r="K1167" s="46">
        <v>0</v>
      </c>
      <c r="L1167" s="47">
        <v>0</v>
      </c>
      <c r="M1167" s="46">
        <v>0</v>
      </c>
      <c r="N1167" s="47">
        <v>0</v>
      </c>
      <c r="O1167" s="46">
        <v>0</v>
      </c>
      <c r="P1167" s="47">
        <v>0</v>
      </c>
      <c r="Q1167" s="46">
        <v>0</v>
      </c>
      <c r="R1167" s="47">
        <v>0</v>
      </c>
      <c r="S1167" s="46">
        <v>0</v>
      </c>
      <c r="T1167" s="47">
        <v>0</v>
      </c>
      <c r="U1167" s="46">
        <v>7.7508333333333335</v>
      </c>
      <c r="V1167" s="47">
        <v>9.5794999999999941</v>
      </c>
      <c r="W1167" s="46">
        <v>8.1335666666666686</v>
      </c>
      <c r="X1167" s="47">
        <v>0</v>
      </c>
      <c r="Y1167" s="46">
        <v>0</v>
      </c>
      <c r="Z1167" s="47">
        <v>0</v>
      </c>
      <c r="AA1167" s="46">
        <v>0</v>
      </c>
      <c r="AB1167" s="47">
        <v>0</v>
      </c>
      <c r="AC1167" s="59"/>
      <c r="AD1167" s="60">
        <f t="shared" si="44"/>
        <v>25.463899999999995</v>
      </c>
      <c r="AE1167" s="59"/>
    </row>
    <row r="1168" spans="2:31" x14ac:dyDescent="0.3">
      <c r="B1168" s="14" t="s">
        <v>19</v>
      </c>
      <c r="C1168" s="14"/>
      <c r="D1168" s="14"/>
      <c r="E1168" s="46">
        <v>0</v>
      </c>
      <c r="F1168" s="47">
        <v>0</v>
      </c>
      <c r="G1168" s="46">
        <v>0</v>
      </c>
      <c r="H1168" s="47">
        <v>0</v>
      </c>
      <c r="I1168" s="46">
        <v>0</v>
      </c>
      <c r="J1168" s="47">
        <v>0</v>
      </c>
      <c r="K1168" s="46">
        <v>0</v>
      </c>
      <c r="L1168" s="47">
        <v>0</v>
      </c>
      <c r="M1168" s="46">
        <v>0</v>
      </c>
      <c r="N1168" s="47">
        <v>2.3833333333333342E-2</v>
      </c>
      <c r="O1168" s="46">
        <v>5.0499999999999996E-2</v>
      </c>
      <c r="P1168" s="47">
        <v>0</v>
      </c>
      <c r="Q1168" s="46">
        <v>0</v>
      </c>
      <c r="R1168" s="47">
        <v>0</v>
      </c>
      <c r="S1168" s="46">
        <v>0</v>
      </c>
      <c r="T1168" s="47">
        <v>0</v>
      </c>
      <c r="U1168" s="46">
        <v>10.665999999999999</v>
      </c>
      <c r="V1168" s="47">
        <v>14.034833333333333</v>
      </c>
      <c r="W1168" s="46">
        <v>9.5229533333333318</v>
      </c>
      <c r="X1168" s="47">
        <v>0</v>
      </c>
      <c r="Y1168" s="46">
        <v>0</v>
      </c>
      <c r="Z1168" s="47">
        <v>0</v>
      </c>
      <c r="AA1168" s="46">
        <v>0</v>
      </c>
      <c r="AB1168" s="47">
        <v>0</v>
      </c>
      <c r="AC1168" s="59"/>
      <c r="AD1168" s="60">
        <f t="shared" si="44"/>
        <v>34.298119999999997</v>
      </c>
      <c r="AE1168" s="59"/>
    </row>
    <row r="1169" spans="2:31" x14ac:dyDescent="0.3">
      <c r="B1169" s="4" t="s">
        <v>20</v>
      </c>
      <c r="C1169" s="4"/>
      <c r="D1169" s="4"/>
      <c r="E1169" s="46">
        <v>0</v>
      </c>
      <c r="F1169" s="47">
        <v>0</v>
      </c>
      <c r="G1169" s="46">
        <v>0</v>
      </c>
      <c r="H1169" s="47">
        <v>0</v>
      </c>
      <c r="I1169" s="46">
        <v>0</v>
      </c>
      <c r="J1169" s="47">
        <v>0</v>
      </c>
      <c r="K1169" s="46">
        <v>0</v>
      </c>
      <c r="L1169" s="47">
        <v>0</v>
      </c>
      <c r="M1169" s="46">
        <v>0</v>
      </c>
      <c r="N1169" s="47">
        <v>4.6666666666666662E-2</v>
      </c>
      <c r="O1169" s="46">
        <v>1.4436666666666664</v>
      </c>
      <c r="P1169" s="47">
        <v>0</v>
      </c>
      <c r="Q1169" s="46">
        <v>0</v>
      </c>
      <c r="R1169" s="47">
        <v>0</v>
      </c>
      <c r="S1169" s="46">
        <v>0.80116666666666814</v>
      </c>
      <c r="T1169" s="47">
        <v>2.2391666666666663</v>
      </c>
      <c r="U1169" s="46">
        <v>4.7549999999999999</v>
      </c>
      <c r="V1169" s="47">
        <v>6.1888333333333332</v>
      </c>
      <c r="W1169" s="46">
        <v>5.4506666666666641</v>
      </c>
      <c r="X1169" s="47">
        <v>0</v>
      </c>
      <c r="Y1169" s="46">
        <v>0</v>
      </c>
      <c r="Z1169" s="47">
        <v>0</v>
      </c>
      <c r="AA1169" s="46">
        <v>0</v>
      </c>
      <c r="AB1169" s="47">
        <v>0</v>
      </c>
      <c r="AC1169" s="59"/>
      <c r="AD1169" s="60">
        <f t="shared" si="44"/>
        <v>20.925166666666666</v>
      </c>
      <c r="AE1169" s="59"/>
    </row>
    <row r="1170" spans="2:31" x14ac:dyDescent="0.3">
      <c r="B1170" s="4" t="s">
        <v>21</v>
      </c>
      <c r="C1170" s="4"/>
      <c r="D1170" s="4"/>
      <c r="E1170" s="46">
        <v>0</v>
      </c>
      <c r="F1170" s="47">
        <v>0</v>
      </c>
      <c r="G1170" s="46">
        <v>0</v>
      </c>
      <c r="H1170" s="47">
        <v>0</v>
      </c>
      <c r="I1170" s="46">
        <v>0</v>
      </c>
      <c r="J1170" s="47">
        <v>0</v>
      </c>
      <c r="K1170" s="46">
        <v>0</v>
      </c>
      <c r="L1170" s="47">
        <v>0</v>
      </c>
      <c r="M1170" s="46">
        <v>0</v>
      </c>
      <c r="N1170" s="47">
        <v>0</v>
      </c>
      <c r="O1170" s="46">
        <v>0</v>
      </c>
      <c r="P1170" s="47">
        <v>0</v>
      </c>
      <c r="Q1170" s="46">
        <v>0</v>
      </c>
      <c r="R1170" s="47">
        <v>0</v>
      </c>
      <c r="S1170" s="46">
        <v>0</v>
      </c>
      <c r="T1170" s="47">
        <v>0</v>
      </c>
      <c r="U1170" s="46">
        <v>1.724166666666666</v>
      </c>
      <c r="V1170" s="47">
        <v>3.4140000000000019</v>
      </c>
      <c r="W1170" s="46">
        <v>3.4071666666666665</v>
      </c>
      <c r="X1170" s="47">
        <v>0</v>
      </c>
      <c r="Y1170" s="46">
        <v>0</v>
      </c>
      <c r="Z1170" s="47">
        <v>0</v>
      </c>
      <c r="AA1170" s="46">
        <v>0</v>
      </c>
      <c r="AB1170" s="47">
        <v>0</v>
      </c>
      <c r="AC1170" s="59"/>
      <c r="AD1170" s="60">
        <f t="shared" si="44"/>
        <v>8.5453333333333337</v>
      </c>
      <c r="AE1170" s="59"/>
    </row>
    <row r="1171" spans="2:31" x14ac:dyDescent="0.3">
      <c r="B1171" s="4" t="s">
        <v>22</v>
      </c>
      <c r="C1171" s="4"/>
      <c r="D1171" s="4"/>
      <c r="E1171" s="46">
        <v>0</v>
      </c>
      <c r="F1171" s="47">
        <v>0</v>
      </c>
      <c r="G1171" s="46">
        <v>0</v>
      </c>
      <c r="H1171" s="47">
        <v>0</v>
      </c>
      <c r="I1171" s="46">
        <v>0</v>
      </c>
      <c r="J1171" s="47">
        <v>0</v>
      </c>
      <c r="K1171" s="46">
        <v>0</v>
      </c>
      <c r="L1171" s="47">
        <v>0</v>
      </c>
      <c r="M1171" s="46">
        <v>0</v>
      </c>
      <c r="N1171" s="47">
        <v>1.8333333333333387E-3</v>
      </c>
      <c r="O1171" s="46">
        <v>0</v>
      </c>
      <c r="P1171" s="47">
        <v>0</v>
      </c>
      <c r="Q1171" s="46">
        <v>0</v>
      </c>
      <c r="R1171" s="47">
        <v>0</v>
      </c>
      <c r="S1171" s="46">
        <v>0</v>
      </c>
      <c r="T1171" s="47">
        <v>0.55883333333333352</v>
      </c>
      <c r="U1171" s="46">
        <v>0.37066666666666637</v>
      </c>
      <c r="V1171" s="47">
        <v>1.7433333333333412E-2</v>
      </c>
      <c r="W1171" s="46">
        <v>0.55004000000000031</v>
      </c>
      <c r="X1171" s="47">
        <v>4.5000000000000019E-2</v>
      </c>
      <c r="Y1171" s="46">
        <v>0</v>
      </c>
      <c r="Z1171" s="47">
        <v>0</v>
      </c>
      <c r="AA1171" s="46">
        <v>0</v>
      </c>
      <c r="AB1171" s="47">
        <v>0</v>
      </c>
      <c r="AC1171" s="59"/>
      <c r="AD1171" s="60">
        <f t="shared" si="44"/>
        <v>1.5438066666666668</v>
      </c>
      <c r="AE1171" s="59"/>
    </row>
    <row r="1172" spans="2:31" x14ac:dyDescent="0.3">
      <c r="B1172" s="4" t="s">
        <v>23</v>
      </c>
      <c r="C1172" s="4"/>
      <c r="D1172" s="4"/>
      <c r="E1172" s="46">
        <v>0</v>
      </c>
      <c r="F1172" s="47">
        <v>0</v>
      </c>
      <c r="G1172" s="46">
        <v>0</v>
      </c>
      <c r="H1172" s="47">
        <v>0</v>
      </c>
      <c r="I1172" s="46">
        <v>0</v>
      </c>
      <c r="J1172" s="47">
        <v>0</v>
      </c>
      <c r="K1172" s="46">
        <v>0</v>
      </c>
      <c r="L1172" s="47">
        <v>0</v>
      </c>
      <c r="M1172" s="46">
        <v>0</v>
      </c>
      <c r="N1172" s="47">
        <v>0</v>
      </c>
      <c r="O1172" s="46">
        <v>0</v>
      </c>
      <c r="P1172" s="47">
        <v>0</v>
      </c>
      <c r="Q1172" s="46">
        <v>0</v>
      </c>
      <c r="R1172" s="47">
        <v>0</v>
      </c>
      <c r="S1172" s="46">
        <v>0</v>
      </c>
      <c r="T1172" s="47">
        <v>9.3500000000000222E-2</v>
      </c>
      <c r="U1172" s="46">
        <v>6.2878333333333378</v>
      </c>
      <c r="V1172" s="47">
        <v>7.5628333333333284</v>
      </c>
      <c r="W1172" s="46">
        <v>8.5249200000000016</v>
      </c>
      <c r="X1172" s="47">
        <v>0</v>
      </c>
      <c r="Y1172" s="46">
        <v>0</v>
      </c>
      <c r="Z1172" s="47">
        <v>0</v>
      </c>
      <c r="AA1172" s="46">
        <v>0</v>
      </c>
      <c r="AB1172" s="47">
        <v>0</v>
      </c>
      <c r="AC1172" s="59"/>
      <c r="AD1172" s="60">
        <f t="shared" si="44"/>
        <v>22.469086666666669</v>
      </c>
      <c r="AE1172" s="59"/>
    </row>
    <row r="1173" spans="2:31" x14ac:dyDescent="0.3">
      <c r="B1173" s="4" t="s">
        <v>24</v>
      </c>
      <c r="C1173" s="4"/>
      <c r="D1173" s="4"/>
      <c r="E1173" s="46">
        <v>0</v>
      </c>
      <c r="F1173" s="47">
        <v>0</v>
      </c>
      <c r="G1173" s="46">
        <v>0</v>
      </c>
      <c r="H1173" s="47">
        <v>0</v>
      </c>
      <c r="I1173" s="46">
        <v>0</v>
      </c>
      <c r="J1173" s="47">
        <v>0</v>
      </c>
      <c r="K1173" s="46">
        <v>0</v>
      </c>
      <c r="L1173" s="47">
        <v>0</v>
      </c>
      <c r="M1173" s="46">
        <v>0</v>
      </c>
      <c r="N1173" s="47">
        <v>0</v>
      </c>
      <c r="O1173" s="46">
        <v>0</v>
      </c>
      <c r="P1173" s="47">
        <v>0</v>
      </c>
      <c r="Q1173" s="46">
        <v>6.3333333333333167E-3</v>
      </c>
      <c r="R1173" s="47">
        <v>0.30033333333333317</v>
      </c>
      <c r="S1173" s="46">
        <v>2.946333333333333</v>
      </c>
      <c r="T1173" s="47">
        <v>2.4808333333333326</v>
      </c>
      <c r="U1173" s="46">
        <v>5.7759999999999989</v>
      </c>
      <c r="V1173" s="47">
        <v>7.2229999999999972</v>
      </c>
      <c r="W1173" s="46">
        <v>13.47313333333333</v>
      </c>
      <c r="X1173" s="47">
        <v>0.18816666666666665</v>
      </c>
      <c r="Y1173" s="46">
        <v>0</v>
      </c>
      <c r="Z1173" s="47">
        <v>0</v>
      </c>
      <c r="AA1173" s="46">
        <v>0</v>
      </c>
      <c r="AB1173" s="47">
        <v>0</v>
      </c>
      <c r="AC1173" s="59"/>
      <c r="AD1173" s="60">
        <f t="shared" si="44"/>
        <v>32.394133333333322</v>
      </c>
      <c r="AE1173" s="59"/>
    </row>
    <row r="1174" spans="2:31" x14ac:dyDescent="0.3">
      <c r="B1174" s="4" t="s">
        <v>25</v>
      </c>
      <c r="C1174" s="4"/>
      <c r="D1174" s="4"/>
      <c r="E1174" s="46">
        <v>0</v>
      </c>
      <c r="F1174" s="47">
        <v>0</v>
      </c>
      <c r="G1174" s="46">
        <v>0</v>
      </c>
      <c r="H1174" s="47">
        <v>0</v>
      </c>
      <c r="I1174" s="46">
        <v>0</v>
      </c>
      <c r="J1174" s="47">
        <v>0</v>
      </c>
      <c r="K1174" s="46">
        <v>0</v>
      </c>
      <c r="L1174" s="47">
        <v>0</v>
      </c>
      <c r="M1174" s="46">
        <v>0</v>
      </c>
      <c r="N1174" s="47">
        <v>1.0408333333333328</v>
      </c>
      <c r="O1174" s="46">
        <v>1.9075333333333317</v>
      </c>
      <c r="P1174" s="47">
        <v>0</v>
      </c>
      <c r="Q1174" s="46">
        <v>1.6433333333333341E-2</v>
      </c>
      <c r="R1174" s="47">
        <v>1.5716666666666668</v>
      </c>
      <c r="S1174" s="46">
        <v>3.6956666666666673</v>
      </c>
      <c r="T1174" s="47">
        <v>5.6398333333333337</v>
      </c>
      <c r="U1174" s="46">
        <v>4.9318333333333344</v>
      </c>
      <c r="V1174" s="47">
        <v>3.9488999999999996</v>
      </c>
      <c r="W1174" s="46">
        <v>4.4867333333333317</v>
      </c>
      <c r="X1174" s="47">
        <v>0.18718333333333331</v>
      </c>
      <c r="Y1174" s="46">
        <v>0</v>
      </c>
      <c r="Z1174" s="47">
        <v>0</v>
      </c>
      <c r="AA1174" s="46">
        <v>0</v>
      </c>
      <c r="AB1174" s="47">
        <v>0</v>
      </c>
      <c r="AC1174" s="59"/>
      <c r="AD1174" s="60">
        <f t="shared" si="44"/>
        <v>27.426616666666664</v>
      </c>
      <c r="AE1174" s="59"/>
    </row>
    <row r="1175" spans="2:31" x14ac:dyDescent="0.3">
      <c r="B1175" s="4" t="s">
        <v>26</v>
      </c>
      <c r="C1175" s="4"/>
      <c r="D1175" s="4"/>
      <c r="E1175" s="46">
        <v>0</v>
      </c>
      <c r="F1175" s="47">
        <v>0</v>
      </c>
      <c r="G1175" s="46">
        <v>0</v>
      </c>
      <c r="H1175" s="47">
        <v>0</v>
      </c>
      <c r="I1175" s="46">
        <v>0</v>
      </c>
      <c r="J1175" s="47">
        <v>0</v>
      </c>
      <c r="K1175" s="46">
        <v>0</v>
      </c>
      <c r="L1175" s="47">
        <v>0</v>
      </c>
      <c r="M1175" s="46">
        <v>0</v>
      </c>
      <c r="N1175" s="47">
        <v>0.27500000000000002</v>
      </c>
      <c r="O1175" s="46">
        <v>0.33916666666666656</v>
      </c>
      <c r="P1175" s="47">
        <v>0</v>
      </c>
      <c r="Q1175" s="46">
        <v>0.01</v>
      </c>
      <c r="R1175" s="47">
        <v>0.3181666666666666</v>
      </c>
      <c r="S1175" s="46">
        <v>0.56099999999999994</v>
      </c>
      <c r="T1175" s="47">
        <v>0.73450000000000026</v>
      </c>
      <c r="U1175" s="46">
        <v>0.74833333333333296</v>
      </c>
      <c r="V1175" s="47">
        <v>0.48216666666666669</v>
      </c>
      <c r="W1175" s="46">
        <v>8.4546666666666617E-2</v>
      </c>
      <c r="X1175" s="47">
        <v>6.8333333333333319E-3</v>
      </c>
      <c r="Y1175" s="46">
        <v>0</v>
      </c>
      <c r="Z1175" s="47">
        <v>0</v>
      </c>
      <c r="AA1175" s="46">
        <v>0</v>
      </c>
      <c r="AB1175" s="47">
        <v>0</v>
      </c>
      <c r="AC1175" s="59"/>
      <c r="AD1175" s="60">
        <f t="shared" si="44"/>
        <v>3.5597133333333328</v>
      </c>
      <c r="AE1175" s="59"/>
    </row>
    <row r="1176" spans="2:31" x14ac:dyDescent="0.3">
      <c r="B1176" s="4" t="s">
        <v>27</v>
      </c>
      <c r="C1176" s="4"/>
      <c r="D1176" s="4"/>
      <c r="E1176" s="46">
        <v>0</v>
      </c>
      <c r="F1176" s="47">
        <v>0</v>
      </c>
      <c r="G1176" s="46">
        <v>0</v>
      </c>
      <c r="H1176" s="47">
        <v>0</v>
      </c>
      <c r="I1176" s="46">
        <v>0</v>
      </c>
      <c r="J1176" s="47">
        <v>0</v>
      </c>
      <c r="K1176" s="46">
        <v>0</v>
      </c>
      <c r="L1176" s="47">
        <v>0</v>
      </c>
      <c r="M1176" s="46">
        <v>0</v>
      </c>
      <c r="N1176" s="47">
        <v>1.8035000000000005</v>
      </c>
      <c r="O1176" s="46">
        <v>3.0310000000000019</v>
      </c>
      <c r="P1176" s="47">
        <v>0</v>
      </c>
      <c r="Q1176" s="46">
        <v>1.449999999999999E-2</v>
      </c>
      <c r="R1176" s="47">
        <v>1.7258333333333342</v>
      </c>
      <c r="S1176" s="46">
        <v>1.7600000000000016</v>
      </c>
      <c r="T1176" s="47">
        <v>1.6599999999999977</v>
      </c>
      <c r="U1176" s="46">
        <v>1.4500000000000015</v>
      </c>
      <c r="V1176" s="47">
        <v>1.1069999999999995</v>
      </c>
      <c r="W1176" s="46">
        <v>0.89812000000000025</v>
      </c>
      <c r="X1176" s="47">
        <v>1.5833333333333335E-2</v>
      </c>
      <c r="Y1176" s="46">
        <v>0</v>
      </c>
      <c r="Z1176" s="47">
        <v>0</v>
      </c>
      <c r="AA1176" s="46">
        <v>0</v>
      </c>
      <c r="AB1176" s="47">
        <v>0</v>
      </c>
      <c r="AC1176" s="59"/>
      <c r="AD1176" s="60">
        <f t="shared" si="44"/>
        <v>13.46578666666667</v>
      </c>
      <c r="AE1176" s="59"/>
    </row>
    <row r="1177" spans="2:31" x14ac:dyDescent="0.3">
      <c r="B1177" s="4" t="s">
        <v>28</v>
      </c>
      <c r="C1177" s="4"/>
      <c r="D1177" s="4"/>
      <c r="E1177" s="46">
        <v>0</v>
      </c>
      <c r="F1177" s="47">
        <v>0</v>
      </c>
      <c r="G1177" s="46">
        <v>0</v>
      </c>
      <c r="H1177" s="47">
        <v>0</v>
      </c>
      <c r="I1177" s="46">
        <v>0</v>
      </c>
      <c r="J1177" s="47">
        <v>0</v>
      </c>
      <c r="K1177" s="46">
        <v>0</v>
      </c>
      <c r="L1177" s="47">
        <v>0</v>
      </c>
      <c r="M1177" s="46">
        <v>0</v>
      </c>
      <c r="N1177" s="47">
        <v>0.78266666666666673</v>
      </c>
      <c r="O1177" s="46">
        <v>1.2136666666666669</v>
      </c>
      <c r="P1177" s="47">
        <v>0</v>
      </c>
      <c r="Q1177" s="46">
        <v>5.616666666666667E-2</v>
      </c>
      <c r="R1177" s="47">
        <v>1.774</v>
      </c>
      <c r="S1177" s="46">
        <v>2.7621666666666664</v>
      </c>
      <c r="T1177" s="47">
        <v>3.2393333333333336</v>
      </c>
      <c r="U1177" s="46">
        <v>3.2400000000000015</v>
      </c>
      <c r="V1177" s="47">
        <v>2.7875000000000001</v>
      </c>
      <c r="W1177" s="46">
        <v>4.0591333333333335</v>
      </c>
      <c r="X1177" s="47">
        <v>0.16</v>
      </c>
      <c r="Y1177" s="46">
        <v>0</v>
      </c>
      <c r="Z1177" s="47">
        <v>0</v>
      </c>
      <c r="AA1177" s="46">
        <v>0</v>
      </c>
      <c r="AB1177" s="47">
        <v>0</v>
      </c>
      <c r="AC1177" s="59"/>
      <c r="AD1177" s="60">
        <f t="shared" si="44"/>
        <v>20.074633333333335</v>
      </c>
      <c r="AE1177" s="59"/>
    </row>
    <row r="1178" spans="2:31" x14ac:dyDescent="0.3">
      <c r="B1178" s="4" t="s">
        <v>107</v>
      </c>
      <c r="C1178" s="4"/>
      <c r="D1178" s="4"/>
      <c r="E1178" s="46">
        <v>0</v>
      </c>
      <c r="F1178" s="47">
        <v>0</v>
      </c>
      <c r="G1178" s="46">
        <v>0</v>
      </c>
      <c r="H1178" s="47">
        <v>0</v>
      </c>
      <c r="I1178" s="46">
        <v>0</v>
      </c>
      <c r="J1178" s="47">
        <v>0</v>
      </c>
      <c r="K1178" s="46">
        <v>0</v>
      </c>
      <c r="L1178" s="47">
        <v>0</v>
      </c>
      <c r="M1178" s="46">
        <v>0</v>
      </c>
      <c r="N1178" s="47">
        <v>0.8490000000000002</v>
      </c>
      <c r="O1178" s="46">
        <v>1.8459999999999994</v>
      </c>
      <c r="P1178" s="47">
        <v>0</v>
      </c>
      <c r="Q1178" s="46">
        <v>0</v>
      </c>
      <c r="R1178" s="47">
        <v>0.41050000000000036</v>
      </c>
      <c r="S1178" s="46">
        <v>0.4351666666666667</v>
      </c>
      <c r="T1178" s="47">
        <v>0.79283333333333317</v>
      </c>
      <c r="U1178" s="46">
        <v>0.72050000000000014</v>
      </c>
      <c r="V1178" s="47">
        <v>0.19083333333333335</v>
      </c>
      <c r="W1178" s="46">
        <v>3.8899999999999962E-2</v>
      </c>
      <c r="X1178" s="47">
        <v>2.1333333333333333E-2</v>
      </c>
      <c r="Y1178" s="46">
        <v>0</v>
      </c>
      <c r="Z1178" s="47">
        <v>0</v>
      </c>
      <c r="AA1178" s="46">
        <v>0</v>
      </c>
      <c r="AB1178" s="47">
        <v>0</v>
      </c>
      <c r="AC1178" s="59"/>
      <c r="AD1178" s="60">
        <f t="shared" si="44"/>
        <v>5.3050666666666668</v>
      </c>
      <c r="AE1178" s="59"/>
    </row>
    <row r="1179" spans="2:31" x14ac:dyDescent="0.3">
      <c r="B1179" s="4" t="s">
        <v>29</v>
      </c>
      <c r="C1179" s="4"/>
      <c r="D1179" s="4"/>
      <c r="E1179" s="46">
        <v>0</v>
      </c>
      <c r="F1179" s="47">
        <v>0</v>
      </c>
      <c r="G1179" s="46">
        <v>0</v>
      </c>
      <c r="H1179" s="47">
        <v>0</v>
      </c>
      <c r="I1179" s="46">
        <v>0</v>
      </c>
      <c r="J1179" s="47">
        <v>0</v>
      </c>
      <c r="K1179" s="46">
        <v>0</v>
      </c>
      <c r="L1179" s="47">
        <v>0</v>
      </c>
      <c r="M1179" s="46">
        <v>0</v>
      </c>
      <c r="N1179" s="47">
        <v>1.4311666666666667</v>
      </c>
      <c r="O1179" s="46">
        <v>2.6598333333333333</v>
      </c>
      <c r="P1179" s="47">
        <v>0</v>
      </c>
      <c r="Q1179" s="46">
        <v>7.8E-2</v>
      </c>
      <c r="R1179" s="47">
        <v>1.0731666666666666</v>
      </c>
      <c r="S1179" s="46">
        <v>0.86633333333333318</v>
      </c>
      <c r="T1179" s="47">
        <v>0.9058333333333336</v>
      </c>
      <c r="U1179" s="46">
        <v>0.77683333333333382</v>
      </c>
      <c r="V1179" s="47">
        <v>0.82583333333333298</v>
      </c>
      <c r="W1179" s="46">
        <v>1.3297333333333334</v>
      </c>
      <c r="X1179" s="47">
        <v>7.9833333333333339E-2</v>
      </c>
      <c r="Y1179" s="46">
        <v>0</v>
      </c>
      <c r="Z1179" s="47">
        <v>0</v>
      </c>
      <c r="AA1179" s="46">
        <v>0</v>
      </c>
      <c r="AB1179" s="47">
        <v>0</v>
      </c>
      <c r="AC1179" s="59"/>
      <c r="AD1179" s="60">
        <f t="shared" si="44"/>
        <v>10.026566666666668</v>
      </c>
      <c r="AE1179" s="59"/>
    </row>
    <row r="1180" spans="2:31" x14ac:dyDescent="0.3">
      <c r="B1180" s="4" t="s">
        <v>30</v>
      </c>
      <c r="C1180" s="4"/>
      <c r="D1180" s="4"/>
      <c r="E1180" s="46">
        <v>0</v>
      </c>
      <c r="F1180" s="47">
        <v>0</v>
      </c>
      <c r="G1180" s="46">
        <v>0</v>
      </c>
      <c r="H1180" s="47">
        <v>0</v>
      </c>
      <c r="I1180" s="46">
        <v>0</v>
      </c>
      <c r="J1180" s="47">
        <v>0</v>
      </c>
      <c r="K1180" s="46">
        <v>0</v>
      </c>
      <c r="L1180" s="47">
        <v>0</v>
      </c>
      <c r="M1180" s="46">
        <v>0</v>
      </c>
      <c r="N1180" s="47">
        <v>1.0240000000000005</v>
      </c>
      <c r="O1180" s="46">
        <v>0.72799999999999954</v>
      </c>
      <c r="P1180" s="47">
        <v>0</v>
      </c>
      <c r="Q1180" s="46">
        <v>0</v>
      </c>
      <c r="R1180" s="47">
        <v>0</v>
      </c>
      <c r="S1180" s="46">
        <v>0.53999999999999937</v>
      </c>
      <c r="T1180" s="47">
        <v>0.54899999999999916</v>
      </c>
      <c r="U1180" s="46">
        <v>0.39999999999999963</v>
      </c>
      <c r="V1180" s="47">
        <v>0.34233333333333327</v>
      </c>
      <c r="W1180" s="46">
        <v>3.2036666666666664</v>
      </c>
      <c r="X1180" s="47">
        <v>0.19533333333333333</v>
      </c>
      <c r="Y1180" s="46">
        <v>0</v>
      </c>
      <c r="Z1180" s="47">
        <v>0</v>
      </c>
      <c r="AA1180" s="46">
        <v>0</v>
      </c>
      <c r="AB1180" s="47">
        <v>0</v>
      </c>
      <c r="AC1180" s="59"/>
      <c r="AD1180" s="60">
        <f t="shared" si="44"/>
        <v>6.9823333333333304</v>
      </c>
      <c r="AE1180" s="59"/>
    </row>
    <row r="1181" spans="2:31" x14ac:dyDescent="0.3">
      <c r="B1181" s="4" t="s">
        <v>31</v>
      </c>
      <c r="C1181" s="4"/>
      <c r="D1181" s="4"/>
      <c r="E1181" s="46">
        <v>0</v>
      </c>
      <c r="F1181" s="47">
        <v>0</v>
      </c>
      <c r="G1181" s="46">
        <v>0</v>
      </c>
      <c r="H1181" s="47">
        <v>0</v>
      </c>
      <c r="I1181" s="46">
        <v>0</v>
      </c>
      <c r="J1181" s="47">
        <v>0</v>
      </c>
      <c r="K1181" s="46">
        <v>0</v>
      </c>
      <c r="L1181" s="47">
        <v>0</v>
      </c>
      <c r="M1181" s="46">
        <v>0</v>
      </c>
      <c r="N1181" s="47">
        <v>0.18666666666666662</v>
      </c>
      <c r="O1181" s="46">
        <v>0.48999999999999966</v>
      </c>
      <c r="P1181" s="47">
        <v>0</v>
      </c>
      <c r="Q1181" s="46">
        <v>4.5000000000000005E-2</v>
      </c>
      <c r="R1181" s="47">
        <v>1.4000000000000008</v>
      </c>
      <c r="S1181" s="46">
        <v>2.5</v>
      </c>
      <c r="T1181" s="47">
        <v>2.6999999999999988</v>
      </c>
      <c r="U1181" s="46">
        <v>2.599999999999997</v>
      </c>
      <c r="V1181" s="47">
        <v>0.8100000000000005</v>
      </c>
      <c r="W1181" s="46">
        <v>2.3760000000000021</v>
      </c>
      <c r="X1181" s="47">
        <v>9.0000000000000011E-2</v>
      </c>
      <c r="Y1181" s="46">
        <v>0</v>
      </c>
      <c r="Z1181" s="47">
        <v>0</v>
      </c>
      <c r="AA1181" s="46">
        <v>0</v>
      </c>
      <c r="AB1181" s="47">
        <v>0</v>
      </c>
      <c r="AC1181" s="59"/>
      <c r="AD1181" s="60">
        <f t="shared" si="44"/>
        <v>13.197666666666667</v>
      </c>
      <c r="AE1181" s="59"/>
    </row>
    <row r="1182" spans="2:31" x14ac:dyDescent="0.3">
      <c r="B1182" s="4" t="s">
        <v>32</v>
      </c>
      <c r="C1182" s="4"/>
      <c r="D1182" s="4"/>
      <c r="E1182" s="46">
        <v>0</v>
      </c>
      <c r="F1182" s="47">
        <v>0</v>
      </c>
      <c r="G1182" s="46">
        <v>0</v>
      </c>
      <c r="H1182" s="47">
        <v>0</v>
      </c>
      <c r="I1182" s="46">
        <v>0</v>
      </c>
      <c r="J1182" s="47">
        <v>0</v>
      </c>
      <c r="K1182" s="46">
        <v>0</v>
      </c>
      <c r="L1182" s="47">
        <v>0</v>
      </c>
      <c r="M1182" s="46">
        <v>0</v>
      </c>
      <c r="N1182" s="47">
        <v>0.53066666666666695</v>
      </c>
      <c r="O1182" s="46">
        <v>0.48300000000000026</v>
      </c>
      <c r="P1182" s="47">
        <v>0</v>
      </c>
      <c r="Q1182" s="46">
        <v>0</v>
      </c>
      <c r="R1182" s="47">
        <v>0.39000000000000046</v>
      </c>
      <c r="S1182" s="46">
        <v>1.3760000000000001</v>
      </c>
      <c r="T1182" s="47">
        <v>1.6584999999999988</v>
      </c>
      <c r="U1182" s="46">
        <v>1.801500000000001</v>
      </c>
      <c r="V1182" s="47">
        <v>1.406999999999998</v>
      </c>
      <c r="W1182" s="46">
        <v>1.9718333333333338</v>
      </c>
      <c r="X1182" s="47">
        <v>0.1055</v>
      </c>
      <c r="Y1182" s="46">
        <v>0</v>
      </c>
      <c r="Z1182" s="47">
        <v>0</v>
      </c>
      <c r="AA1182" s="46">
        <v>0</v>
      </c>
      <c r="AB1182" s="47">
        <v>0</v>
      </c>
      <c r="AC1182" s="59"/>
      <c r="AD1182" s="60">
        <f t="shared" si="44"/>
        <v>9.7239999999999984</v>
      </c>
      <c r="AE1182" s="59"/>
    </row>
    <row r="1183" spans="2:31" x14ac:dyDescent="0.3">
      <c r="B1183" s="4" t="s">
        <v>33</v>
      </c>
      <c r="C1183" s="4"/>
      <c r="D1183" s="4"/>
      <c r="E1183" s="46">
        <v>0</v>
      </c>
      <c r="F1183" s="47">
        <v>0</v>
      </c>
      <c r="G1183" s="46">
        <v>0</v>
      </c>
      <c r="H1183" s="47">
        <v>0</v>
      </c>
      <c r="I1183" s="46">
        <v>0</v>
      </c>
      <c r="J1183" s="47">
        <v>0</v>
      </c>
      <c r="K1183" s="46">
        <v>0</v>
      </c>
      <c r="L1183" s="47">
        <v>0</v>
      </c>
      <c r="M1183" s="46">
        <v>0</v>
      </c>
      <c r="N1183" s="47">
        <v>0.15233333333333338</v>
      </c>
      <c r="O1183" s="46">
        <v>0.89400000000000002</v>
      </c>
      <c r="P1183" s="47">
        <v>0</v>
      </c>
      <c r="Q1183" s="46">
        <v>4.1166666666666671E-2</v>
      </c>
      <c r="R1183" s="47">
        <v>0.93783333333333452</v>
      </c>
      <c r="S1183" s="46">
        <v>1.0725000000000002</v>
      </c>
      <c r="T1183" s="47">
        <v>1.2096666666666678</v>
      </c>
      <c r="U1183" s="46">
        <v>1.3269999999999982</v>
      </c>
      <c r="V1183" s="47">
        <v>1.0544999999999998</v>
      </c>
      <c r="W1183" s="46">
        <v>0.47816666666666652</v>
      </c>
      <c r="X1183" s="47">
        <v>6.6666666666666654E-3</v>
      </c>
      <c r="Y1183" s="46">
        <v>0</v>
      </c>
      <c r="Z1183" s="47">
        <v>0</v>
      </c>
      <c r="AA1183" s="46">
        <v>0</v>
      </c>
      <c r="AB1183" s="47">
        <v>0</v>
      </c>
      <c r="AC1183" s="59"/>
      <c r="AD1183" s="60">
        <f t="shared" si="44"/>
        <v>7.1738333333333344</v>
      </c>
      <c r="AE1183" s="59"/>
    </row>
    <row r="1184" spans="2:31" x14ac:dyDescent="0.3">
      <c r="B1184" s="4" t="s">
        <v>34</v>
      </c>
      <c r="C1184" s="4"/>
      <c r="D1184" s="4"/>
      <c r="E1184" s="46">
        <v>0</v>
      </c>
      <c r="F1184" s="47">
        <v>0</v>
      </c>
      <c r="G1184" s="46">
        <v>0</v>
      </c>
      <c r="H1184" s="47">
        <v>0</v>
      </c>
      <c r="I1184" s="46">
        <v>0</v>
      </c>
      <c r="J1184" s="47">
        <v>0</v>
      </c>
      <c r="K1184" s="46">
        <v>0</v>
      </c>
      <c r="L1184" s="47">
        <v>0</v>
      </c>
      <c r="M1184" s="46">
        <v>0</v>
      </c>
      <c r="N1184" s="47">
        <v>8.2666666666666708E-2</v>
      </c>
      <c r="O1184" s="46">
        <v>0.15183333333333329</v>
      </c>
      <c r="P1184" s="47">
        <v>0</v>
      </c>
      <c r="Q1184" s="46">
        <v>1.2500000000000001E-2</v>
      </c>
      <c r="R1184" s="47">
        <v>0.35583333333333295</v>
      </c>
      <c r="S1184" s="46">
        <v>0.46783333333333305</v>
      </c>
      <c r="T1184" s="47">
        <v>0.38166666666666688</v>
      </c>
      <c r="U1184" s="46">
        <v>0.19399999999999989</v>
      </c>
      <c r="V1184" s="47">
        <v>0.12999999999999998</v>
      </c>
      <c r="W1184" s="46">
        <v>0.20200000000000012</v>
      </c>
      <c r="X1184" s="47">
        <v>1.8333333333333333E-2</v>
      </c>
      <c r="Y1184" s="46">
        <v>0</v>
      </c>
      <c r="Z1184" s="47">
        <v>0</v>
      </c>
      <c r="AA1184" s="46">
        <v>0</v>
      </c>
      <c r="AB1184" s="47">
        <v>0</v>
      </c>
      <c r="AC1184" s="59"/>
      <c r="AD1184" s="60">
        <f t="shared" si="44"/>
        <v>1.9966666666666661</v>
      </c>
      <c r="AE1184" s="59"/>
    </row>
    <row r="1185" spans="2:31" x14ac:dyDescent="0.3">
      <c r="B1185" s="4" t="s">
        <v>35</v>
      </c>
      <c r="C1185" s="4"/>
      <c r="D1185" s="4"/>
      <c r="E1185" s="46">
        <v>0</v>
      </c>
      <c r="F1185" s="47">
        <v>0</v>
      </c>
      <c r="G1185" s="46">
        <v>0</v>
      </c>
      <c r="H1185" s="47">
        <v>0</v>
      </c>
      <c r="I1185" s="46">
        <v>0</v>
      </c>
      <c r="J1185" s="47">
        <v>0</v>
      </c>
      <c r="K1185" s="46">
        <v>0</v>
      </c>
      <c r="L1185" s="47">
        <v>0</v>
      </c>
      <c r="M1185" s="46">
        <v>0</v>
      </c>
      <c r="N1185" s="47">
        <v>3.6570000000000009</v>
      </c>
      <c r="O1185" s="46">
        <v>4.4646666666666643</v>
      </c>
      <c r="P1185" s="47">
        <v>0</v>
      </c>
      <c r="Q1185" s="46">
        <v>0.1239999999999999</v>
      </c>
      <c r="R1185" s="47">
        <v>10.892833333333332</v>
      </c>
      <c r="S1185" s="46">
        <v>10.646500000000003</v>
      </c>
      <c r="T1185" s="47">
        <v>10.29616666666667</v>
      </c>
      <c r="U1185" s="46">
        <v>20.120166666666666</v>
      </c>
      <c r="V1185" s="47">
        <v>5.8966666666666674</v>
      </c>
      <c r="W1185" s="46">
        <v>0</v>
      </c>
      <c r="X1185" s="47">
        <v>0</v>
      </c>
      <c r="Y1185" s="46">
        <v>0</v>
      </c>
      <c r="Z1185" s="47">
        <v>0</v>
      </c>
      <c r="AA1185" s="46">
        <v>0</v>
      </c>
      <c r="AB1185" s="47">
        <v>0</v>
      </c>
      <c r="AC1185" s="59"/>
      <c r="AD1185" s="60">
        <f t="shared" si="44"/>
        <v>66.097999999999999</v>
      </c>
      <c r="AE1185" s="59"/>
    </row>
    <row r="1186" spans="2:31" x14ac:dyDescent="0.3">
      <c r="B1186" s="4" t="s">
        <v>36</v>
      </c>
      <c r="C1186" s="4"/>
      <c r="D1186" s="4"/>
      <c r="E1186" s="46">
        <v>0</v>
      </c>
      <c r="F1186" s="47">
        <v>0</v>
      </c>
      <c r="G1186" s="46">
        <v>0</v>
      </c>
      <c r="H1186" s="47">
        <v>0</v>
      </c>
      <c r="I1186" s="46">
        <v>0</v>
      </c>
      <c r="J1186" s="47">
        <v>0</v>
      </c>
      <c r="K1186" s="46">
        <v>0</v>
      </c>
      <c r="L1186" s="47">
        <v>0</v>
      </c>
      <c r="M1186" s="46">
        <v>0</v>
      </c>
      <c r="N1186" s="47">
        <v>0</v>
      </c>
      <c r="O1186" s="46">
        <v>0</v>
      </c>
      <c r="P1186" s="47">
        <v>0</v>
      </c>
      <c r="Q1186" s="46">
        <v>0</v>
      </c>
      <c r="R1186" s="47">
        <v>0</v>
      </c>
      <c r="S1186" s="46">
        <v>0</v>
      </c>
      <c r="T1186" s="47">
        <v>0</v>
      </c>
      <c r="U1186" s="46">
        <v>0.3953333333333332</v>
      </c>
      <c r="V1186" s="47">
        <v>0</v>
      </c>
      <c r="W1186" s="46">
        <v>0</v>
      </c>
      <c r="X1186" s="47">
        <v>0</v>
      </c>
      <c r="Y1186" s="46">
        <v>0</v>
      </c>
      <c r="Z1186" s="47">
        <v>0</v>
      </c>
      <c r="AA1186" s="46">
        <v>0</v>
      </c>
      <c r="AB1186" s="47">
        <v>0</v>
      </c>
      <c r="AC1186" s="59"/>
      <c r="AD1186" s="60">
        <f t="shared" si="44"/>
        <v>0.3953333333333332</v>
      </c>
      <c r="AE1186" s="59"/>
    </row>
    <row r="1187" spans="2:31" x14ac:dyDescent="0.3">
      <c r="B1187" s="4" t="s">
        <v>108</v>
      </c>
      <c r="C1187" s="4"/>
      <c r="D1187" s="4"/>
      <c r="E1187" s="46">
        <v>0</v>
      </c>
      <c r="F1187" s="47">
        <v>0</v>
      </c>
      <c r="G1187" s="46">
        <v>0</v>
      </c>
      <c r="H1187" s="47">
        <v>0</v>
      </c>
      <c r="I1187" s="46">
        <v>0</v>
      </c>
      <c r="J1187" s="47">
        <v>0</v>
      </c>
      <c r="K1187" s="46">
        <v>0</v>
      </c>
      <c r="L1187" s="47">
        <v>0</v>
      </c>
      <c r="M1187" s="46">
        <v>0</v>
      </c>
      <c r="N1187" s="47">
        <v>0</v>
      </c>
      <c r="O1187" s="46">
        <v>0</v>
      </c>
      <c r="P1187" s="47">
        <v>0</v>
      </c>
      <c r="Q1187" s="46">
        <v>0</v>
      </c>
      <c r="R1187" s="47">
        <v>0</v>
      </c>
      <c r="S1187" s="46">
        <v>0</v>
      </c>
      <c r="T1187" s="47">
        <v>0</v>
      </c>
      <c r="U1187" s="46">
        <v>0</v>
      </c>
      <c r="V1187" s="47">
        <v>0</v>
      </c>
      <c r="W1187" s="46">
        <v>9.5500000000000126E-2</v>
      </c>
      <c r="X1187" s="47">
        <v>0</v>
      </c>
      <c r="Y1187" s="46">
        <v>0</v>
      </c>
      <c r="Z1187" s="47">
        <v>0</v>
      </c>
      <c r="AA1187" s="46">
        <v>0</v>
      </c>
      <c r="AB1187" s="47">
        <v>0</v>
      </c>
      <c r="AC1187" s="59"/>
      <c r="AD1187" s="60">
        <f t="shared" si="44"/>
        <v>9.5500000000000126E-2</v>
      </c>
      <c r="AE1187" s="59"/>
    </row>
    <row r="1188" spans="2:31" x14ac:dyDescent="0.3">
      <c r="B1188" s="4" t="s">
        <v>86</v>
      </c>
      <c r="C1188" s="4"/>
      <c r="D1188" s="4"/>
      <c r="E1188" s="46">
        <v>0</v>
      </c>
      <c r="F1188" s="47">
        <v>0</v>
      </c>
      <c r="G1188" s="46">
        <v>0</v>
      </c>
      <c r="H1188" s="47">
        <v>0</v>
      </c>
      <c r="I1188" s="46">
        <v>0</v>
      </c>
      <c r="J1188" s="47">
        <v>0</v>
      </c>
      <c r="K1188" s="46">
        <v>0</v>
      </c>
      <c r="L1188" s="47">
        <v>0</v>
      </c>
      <c r="M1188" s="46">
        <v>0</v>
      </c>
      <c r="N1188" s="47">
        <v>2.061666666666667</v>
      </c>
      <c r="O1188" s="46">
        <v>5.7381666666666682</v>
      </c>
      <c r="P1188" s="47">
        <v>0</v>
      </c>
      <c r="Q1188" s="46">
        <v>0.41750000000000009</v>
      </c>
      <c r="R1188" s="47">
        <v>7.7584999999999962</v>
      </c>
      <c r="S1188" s="46">
        <v>7.1831666666666703</v>
      </c>
      <c r="T1188" s="47">
        <v>6.976000000000008</v>
      </c>
      <c r="U1188" s="46">
        <v>6.9405000000000001</v>
      </c>
      <c r="V1188" s="47">
        <v>6.5194999999999945</v>
      </c>
      <c r="W1188" s="46">
        <v>6.5295000000000005</v>
      </c>
      <c r="X1188" s="47">
        <v>0.1285</v>
      </c>
      <c r="Y1188" s="46">
        <v>0</v>
      </c>
      <c r="Z1188" s="47">
        <v>0</v>
      </c>
      <c r="AA1188" s="46">
        <v>0</v>
      </c>
      <c r="AB1188" s="47">
        <v>0</v>
      </c>
      <c r="AC1188" s="59"/>
      <c r="AD1188" s="60">
        <f t="shared" si="44"/>
        <v>50.253000000000007</v>
      </c>
      <c r="AE1188" s="59"/>
    </row>
    <row r="1189" spans="2:31" x14ac:dyDescent="0.3">
      <c r="B1189" s="4" t="s">
        <v>87</v>
      </c>
      <c r="C1189" s="4"/>
      <c r="D1189" s="4"/>
      <c r="E1189" s="46">
        <v>0</v>
      </c>
      <c r="F1189" s="47">
        <v>0</v>
      </c>
      <c r="G1189" s="46">
        <v>0</v>
      </c>
      <c r="H1189" s="47">
        <v>0</v>
      </c>
      <c r="I1189" s="46">
        <v>0</v>
      </c>
      <c r="J1189" s="47">
        <v>0</v>
      </c>
      <c r="K1189" s="46">
        <v>0</v>
      </c>
      <c r="L1189" s="47">
        <v>0</v>
      </c>
      <c r="M1189" s="46">
        <v>0</v>
      </c>
      <c r="N1189" s="47">
        <v>9.0666666666666673E-2</v>
      </c>
      <c r="O1189" s="46">
        <v>0.65316666666666667</v>
      </c>
      <c r="P1189" s="47">
        <v>0</v>
      </c>
      <c r="Q1189" s="46">
        <v>4.65E-2</v>
      </c>
      <c r="R1189" s="47">
        <v>0.96266666666666556</v>
      </c>
      <c r="S1189" s="46">
        <v>2.4131666666666658</v>
      </c>
      <c r="T1189" s="47">
        <v>3.4693333333333332</v>
      </c>
      <c r="U1189" s="46">
        <v>2.1396666666666673</v>
      </c>
      <c r="V1189" s="47">
        <v>0.7618333333333337</v>
      </c>
      <c r="W1189" s="46">
        <v>0.22418666666666667</v>
      </c>
      <c r="X1189" s="47">
        <v>0</v>
      </c>
      <c r="Y1189" s="46">
        <v>0</v>
      </c>
      <c r="Z1189" s="47">
        <v>0</v>
      </c>
      <c r="AA1189" s="46">
        <v>0</v>
      </c>
      <c r="AB1189" s="47">
        <v>0</v>
      </c>
      <c r="AC1189" s="59"/>
      <c r="AD1189" s="60">
        <f t="shared" si="44"/>
        <v>10.761186666666665</v>
      </c>
      <c r="AE1189" s="59"/>
    </row>
    <row r="1190" spans="2:31" x14ac:dyDescent="0.3">
      <c r="B1190" s="4" t="s">
        <v>93</v>
      </c>
      <c r="C1190" s="4"/>
      <c r="D1190" s="4"/>
      <c r="E1190" s="46">
        <v>0</v>
      </c>
      <c r="F1190" s="46">
        <v>0</v>
      </c>
      <c r="G1190" s="46">
        <v>0</v>
      </c>
      <c r="H1190" s="46">
        <v>0</v>
      </c>
      <c r="I1190" s="46">
        <v>0</v>
      </c>
      <c r="J1190" s="46">
        <v>0</v>
      </c>
      <c r="K1190" s="46">
        <v>0</v>
      </c>
      <c r="L1190" s="46">
        <v>0</v>
      </c>
      <c r="M1190" s="46">
        <v>0</v>
      </c>
      <c r="N1190" s="46">
        <v>0</v>
      </c>
      <c r="O1190" s="46">
        <v>0</v>
      </c>
      <c r="P1190" s="46">
        <v>0</v>
      </c>
      <c r="Q1190" s="46">
        <v>0.11000000000000001</v>
      </c>
      <c r="R1190" s="46">
        <v>0.91716666666666691</v>
      </c>
      <c r="S1190" s="46">
        <v>1.2526666666666655</v>
      </c>
      <c r="T1190" s="46">
        <v>1.1000000000000008</v>
      </c>
      <c r="U1190" s="46">
        <v>1.4000000000000008</v>
      </c>
      <c r="V1190" s="46">
        <v>0.71999999999999942</v>
      </c>
      <c r="W1190" s="46">
        <v>1.1028000000000004</v>
      </c>
      <c r="X1190" s="46">
        <v>1.4999999999999998E-2</v>
      </c>
      <c r="Y1190" s="46">
        <v>0</v>
      </c>
      <c r="Z1190" s="46">
        <v>0</v>
      </c>
      <c r="AA1190" s="46">
        <v>0</v>
      </c>
      <c r="AB1190" s="46">
        <v>0</v>
      </c>
      <c r="AC1190" s="59"/>
      <c r="AD1190" s="60">
        <f t="shared" si="44"/>
        <v>6.6176333333333339</v>
      </c>
      <c r="AE1190" s="59"/>
    </row>
    <row r="1191" spans="2:31" x14ac:dyDescent="0.3">
      <c r="B1191" s="4" t="s">
        <v>99</v>
      </c>
      <c r="C1191" s="4"/>
      <c r="D1191" s="4"/>
      <c r="E1191" s="46">
        <v>0</v>
      </c>
      <c r="F1191" s="46">
        <v>0</v>
      </c>
      <c r="G1191" s="46">
        <v>0</v>
      </c>
      <c r="H1191" s="46">
        <v>0</v>
      </c>
      <c r="I1191" s="46">
        <v>0</v>
      </c>
      <c r="J1191" s="46">
        <v>0</v>
      </c>
      <c r="K1191" s="46">
        <v>0</v>
      </c>
      <c r="L1191" s="46">
        <v>0</v>
      </c>
      <c r="M1191" s="46">
        <v>0</v>
      </c>
      <c r="N1191" s="46">
        <v>0</v>
      </c>
      <c r="O1191" s="46">
        <v>0.93400000000000061</v>
      </c>
      <c r="P1191" s="46">
        <v>0</v>
      </c>
      <c r="Q1191" s="46">
        <v>0</v>
      </c>
      <c r="R1191" s="46">
        <v>0</v>
      </c>
      <c r="S1191" s="46">
        <v>0.21433333333333335</v>
      </c>
      <c r="T1191" s="46">
        <v>0.37</v>
      </c>
      <c r="U1191" s="46">
        <v>0.32000000000000017</v>
      </c>
      <c r="V1191" s="46">
        <v>0.18599999999999997</v>
      </c>
      <c r="W1191" s="46">
        <v>0.11931333333333333</v>
      </c>
      <c r="X1191" s="46">
        <v>0</v>
      </c>
      <c r="Y1191" s="46">
        <v>0</v>
      </c>
      <c r="Z1191" s="46">
        <v>0</v>
      </c>
      <c r="AA1191" s="46">
        <v>0</v>
      </c>
      <c r="AB1191" s="46">
        <v>0</v>
      </c>
      <c r="AC1191" s="59"/>
      <c r="AD1191" s="60">
        <f t="shared" si="44"/>
        <v>2.1436466666666676</v>
      </c>
      <c r="AE1191" s="59"/>
    </row>
    <row r="1192" spans="2:31" x14ac:dyDescent="0.3">
      <c r="B1192" s="4" t="s">
        <v>100</v>
      </c>
      <c r="C1192" s="4"/>
      <c r="D1192" s="4"/>
      <c r="E1192" s="46">
        <v>0</v>
      </c>
      <c r="F1192" s="46">
        <v>0</v>
      </c>
      <c r="G1192" s="46">
        <v>0</v>
      </c>
      <c r="H1192" s="46">
        <v>0</v>
      </c>
      <c r="I1192" s="46">
        <v>0</v>
      </c>
      <c r="J1192" s="46">
        <v>0</v>
      </c>
      <c r="K1192" s="46">
        <v>0</v>
      </c>
      <c r="L1192" s="46">
        <v>0</v>
      </c>
      <c r="M1192" s="46">
        <v>0</v>
      </c>
      <c r="N1192" s="46">
        <v>7.1863333333333346</v>
      </c>
      <c r="O1192" s="46">
        <v>30.565833333333334</v>
      </c>
      <c r="P1192" s="46">
        <v>0</v>
      </c>
      <c r="Q1192" s="46">
        <v>2.4248333333333334</v>
      </c>
      <c r="R1192" s="46">
        <v>61.334166666666654</v>
      </c>
      <c r="S1192" s="46">
        <v>58.910500000000006</v>
      </c>
      <c r="T1192" s="46">
        <v>45.088333333333345</v>
      </c>
      <c r="U1192" s="46">
        <v>6.7200000000000069</v>
      </c>
      <c r="V1192" s="46">
        <v>12.87783333333333</v>
      </c>
      <c r="W1192" s="46">
        <v>0</v>
      </c>
      <c r="X1192" s="46">
        <v>0</v>
      </c>
      <c r="Y1192" s="46">
        <v>0</v>
      </c>
      <c r="Z1192" s="46">
        <v>0</v>
      </c>
      <c r="AA1192" s="46">
        <v>0</v>
      </c>
      <c r="AB1192" s="46">
        <v>0</v>
      </c>
      <c r="AC1192" s="59"/>
      <c r="AD1192" s="60">
        <f t="shared" si="44"/>
        <v>225.10783333333333</v>
      </c>
      <c r="AE1192" s="59"/>
    </row>
    <row r="1193" spans="2:31" x14ac:dyDescent="0.3">
      <c r="B1193" s="4" t="s">
        <v>101</v>
      </c>
      <c r="C1193" s="4"/>
      <c r="D1193" s="4"/>
      <c r="E1193" s="46">
        <v>0</v>
      </c>
      <c r="F1193" s="46">
        <v>0</v>
      </c>
      <c r="G1193" s="46">
        <v>0</v>
      </c>
      <c r="H1193" s="46">
        <v>0</v>
      </c>
      <c r="I1193" s="46">
        <v>0</v>
      </c>
      <c r="J1193" s="46">
        <v>0</v>
      </c>
      <c r="K1193" s="46">
        <v>0</v>
      </c>
      <c r="L1193" s="46">
        <v>0</v>
      </c>
      <c r="M1193" s="46">
        <v>0</v>
      </c>
      <c r="N1193" s="46">
        <v>1.493333333333333</v>
      </c>
      <c r="O1193" s="46">
        <v>8.1899999999999942</v>
      </c>
      <c r="P1193" s="46">
        <v>0</v>
      </c>
      <c r="Q1193" s="46">
        <v>0.48133333333333328</v>
      </c>
      <c r="R1193" s="46">
        <v>60.823499999999981</v>
      </c>
      <c r="S1193" s="46">
        <v>73.895166666666654</v>
      </c>
      <c r="T1193" s="46">
        <v>51.220666666666673</v>
      </c>
      <c r="U1193" s="46">
        <v>75.131833333333333</v>
      </c>
      <c r="V1193" s="46">
        <v>72.206166666666675</v>
      </c>
      <c r="W1193" s="46">
        <v>54.961933333333342</v>
      </c>
      <c r="X1193" s="46">
        <v>0</v>
      </c>
      <c r="Y1193" s="46">
        <v>0</v>
      </c>
      <c r="Z1193" s="46">
        <v>0</v>
      </c>
      <c r="AA1193" s="46">
        <v>0</v>
      </c>
      <c r="AB1193" s="46">
        <v>0</v>
      </c>
      <c r="AC1193" s="59"/>
      <c r="AD1193" s="60">
        <f t="shared" si="44"/>
        <v>398.40393333333327</v>
      </c>
      <c r="AE1193" s="59"/>
    </row>
    <row r="1194" spans="2:31" x14ac:dyDescent="0.3">
      <c r="B1194" s="4" t="s">
        <v>102</v>
      </c>
      <c r="C1194" s="4"/>
      <c r="D1194" s="4"/>
      <c r="E1194" s="46">
        <v>0</v>
      </c>
      <c r="F1194" s="46">
        <v>0</v>
      </c>
      <c r="G1194" s="46">
        <v>0</v>
      </c>
      <c r="H1194" s="46">
        <v>0</v>
      </c>
      <c r="I1194" s="46">
        <v>0</v>
      </c>
      <c r="J1194" s="46">
        <v>0</v>
      </c>
      <c r="K1194" s="46">
        <v>0</v>
      </c>
      <c r="L1194" s="46">
        <v>0</v>
      </c>
      <c r="M1194" s="46">
        <v>0</v>
      </c>
      <c r="N1194" s="46">
        <v>0</v>
      </c>
      <c r="O1194" s="46">
        <v>0</v>
      </c>
      <c r="P1194" s="46">
        <v>0</v>
      </c>
      <c r="Q1194" s="46">
        <v>0</v>
      </c>
      <c r="R1194" s="46">
        <v>5.4666666666666662E-2</v>
      </c>
      <c r="S1194" s="46">
        <v>2.0833333333333332E-2</v>
      </c>
      <c r="T1194" s="46">
        <v>0</v>
      </c>
      <c r="U1194" s="46">
        <v>8.6999999999999994E-2</v>
      </c>
      <c r="V1194" s="46">
        <v>4.1833333333333327E-2</v>
      </c>
      <c r="W1194" s="46">
        <v>3.4646666666666673E-2</v>
      </c>
      <c r="X1194" s="46">
        <v>0</v>
      </c>
      <c r="Y1194" s="46">
        <v>0</v>
      </c>
      <c r="Z1194" s="46">
        <v>0</v>
      </c>
      <c r="AA1194" s="46">
        <v>0</v>
      </c>
      <c r="AB1194" s="46">
        <v>0</v>
      </c>
      <c r="AC1194" s="59"/>
      <c r="AD1194" s="60">
        <f t="shared" si="44"/>
        <v>0.23897999999999997</v>
      </c>
      <c r="AE1194" s="59"/>
    </row>
    <row r="1195" spans="2:31" x14ac:dyDescent="0.3">
      <c r="B1195" s="4" t="s">
        <v>109</v>
      </c>
      <c r="C1195" s="4"/>
      <c r="D1195" s="4"/>
      <c r="E1195" s="46">
        <v>0</v>
      </c>
      <c r="F1195" s="46">
        <v>0</v>
      </c>
      <c r="G1195" s="46">
        <v>0</v>
      </c>
      <c r="H1195" s="46">
        <v>0</v>
      </c>
      <c r="I1195" s="46">
        <v>0</v>
      </c>
      <c r="J1195" s="46">
        <v>0</v>
      </c>
      <c r="K1195" s="46">
        <v>0</v>
      </c>
      <c r="L1195" s="46">
        <v>0</v>
      </c>
      <c r="M1195" s="46">
        <v>0</v>
      </c>
      <c r="N1195" s="46">
        <v>2.9706666666666659</v>
      </c>
      <c r="O1195" s="46">
        <v>4.3189999999999964</v>
      </c>
      <c r="P1195" s="46">
        <v>0</v>
      </c>
      <c r="Q1195" s="46">
        <v>0.128</v>
      </c>
      <c r="R1195" s="46">
        <v>2.8100000000000014</v>
      </c>
      <c r="S1195" s="46">
        <v>3.25</v>
      </c>
      <c r="T1195" s="46">
        <v>3.3499999999999965</v>
      </c>
      <c r="U1195" s="46">
        <v>3.259999999999998</v>
      </c>
      <c r="V1195" s="46">
        <v>2.4929999999999972</v>
      </c>
      <c r="W1195" s="46">
        <v>2.7544000000000017</v>
      </c>
      <c r="X1195" s="46">
        <v>0.11866666666666667</v>
      </c>
      <c r="Y1195" s="46">
        <v>0</v>
      </c>
      <c r="Z1195" s="46">
        <v>0</v>
      </c>
      <c r="AA1195" s="46">
        <v>0</v>
      </c>
      <c r="AB1195" s="46">
        <v>0</v>
      </c>
      <c r="AC1195" s="59"/>
      <c r="AD1195" s="60">
        <f t="shared" si="44"/>
        <v>25.453733333333325</v>
      </c>
      <c r="AE1195" s="59"/>
    </row>
    <row r="1196" spans="2:31" x14ac:dyDescent="0.3">
      <c r="B1196" s="4" t="s">
        <v>115</v>
      </c>
      <c r="C1196" s="4"/>
      <c r="D1196" s="4"/>
      <c r="E1196" s="47">
        <v>0</v>
      </c>
      <c r="F1196" s="47">
        <v>0</v>
      </c>
      <c r="G1196" s="47">
        <v>0</v>
      </c>
      <c r="H1196" s="47">
        <v>0</v>
      </c>
      <c r="I1196" s="47">
        <v>0</v>
      </c>
      <c r="J1196" s="47">
        <v>0</v>
      </c>
      <c r="K1196" s="47">
        <v>0</v>
      </c>
      <c r="L1196" s="47">
        <v>0</v>
      </c>
      <c r="M1196" s="47">
        <v>0</v>
      </c>
      <c r="N1196" s="47">
        <v>2.3066666666666671</v>
      </c>
      <c r="O1196" s="47">
        <v>0.52783333333333382</v>
      </c>
      <c r="P1196" s="47">
        <v>0</v>
      </c>
      <c r="Q1196" s="47">
        <v>0</v>
      </c>
      <c r="R1196" s="47">
        <v>13.314333333333332</v>
      </c>
      <c r="S1196" s="47">
        <v>44.933333333333344</v>
      </c>
      <c r="T1196" s="47">
        <v>72.633833333333328</v>
      </c>
      <c r="U1196" s="47">
        <v>72.624499999999983</v>
      </c>
      <c r="V1196" s="47">
        <v>52.017833333333357</v>
      </c>
      <c r="W1196" s="47">
        <v>44.787333333333336</v>
      </c>
      <c r="X1196" s="47">
        <v>0.31716666666666693</v>
      </c>
      <c r="Y1196" s="47">
        <v>0</v>
      </c>
      <c r="Z1196" s="47">
        <v>0</v>
      </c>
      <c r="AA1196" s="47">
        <v>0</v>
      </c>
      <c r="AB1196" s="47">
        <v>0</v>
      </c>
      <c r="AC1196" s="59"/>
      <c r="AD1196" s="60">
        <f t="shared" si="44"/>
        <v>303.46283333333332</v>
      </c>
      <c r="AE1196" s="59"/>
    </row>
    <row r="1197" spans="2:31" x14ac:dyDescent="0.3">
      <c r="B1197" s="4" t="s">
        <v>122</v>
      </c>
      <c r="C1197" s="4"/>
      <c r="D1197" s="4"/>
      <c r="E1197" s="47">
        <v>0</v>
      </c>
      <c r="F1197" s="47">
        <v>0</v>
      </c>
      <c r="G1197" s="47">
        <v>0</v>
      </c>
      <c r="H1197" s="47">
        <v>0</v>
      </c>
      <c r="I1197" s="47">
        <v>0</v>
      </c>
      <c r="J1197" s="47">
        <v>0</v>
      </c>
      <c r="K1197" s="47">
        <v>0</v>
      </c>
      <c r="L1197" s="47">
        <v>0</v>
      </c>
      <c r="M1197" s="47">
        <v>0</v>
      </c>
      <c r="N1197" s="47">
        <v>2.1744999999999997</v>
      </c>
      <c r="O1197" s="47">
        <v>3.009333333333335</v>
      </c>
      <c r="P1197" s="47">
        <v>0</v>
      </c>
      <c r="Q1197" s="47">
        <v>7.6499999999999999E-2</v>
      </c>
      <c r="R1197" s="47">
        <v>1.7711666666666659</v>
      </c>
      <c r="S1197" s="47">
        <v>2.1441666666666679</v>
      </c>
      <c r="T1197" s="47">
        <v>2.0440000000000009</v>
      </c>
      <c r="U1197" s="47">
        <v>1.6778333333333346</v>
      </c>
      <c r="V1197" s="47">
        <v>0.89083333333333292</v>
      </c>
      <c r="W1197" s="47">
        <v>0.88766666666666549</v>
      </c>
      <c r="X1197" s="47">
        <v>6.2666666666666676E-2</v>
      </c>
      <c r="Y1197" s="47">
        <v>0</v>
      </c>
      <c r="Z1197" s="47">
        <v>0</v>
      </c>
      <c r="AA1197" s="47">
        <v>0</v>
      </c>
      <c r="AB1197" s="47">
        <v>0</v>
      </c>
      <c r="AC1197" s="59"/>
      <c r="AD1197" s="60">
        <f t="shared" si="44"/>
        <v>14.738666666666669</v>
      </c>
      <c r="AE1197" s="59"/>
    </row>
    <row r="1198" spans="2:31" x14ac:dyDescent="0.3">
      <c r="B1198" s="12" t="s">
        <v>2</v>
      </c>
      <c r="C1198" s="12"/>
      <c r="D1198" s="12"/>
      <c r="E1198" s="13">
        <f>SUM(E1152:E1197)</f>
        <v>0</v>
      </c>
      <c r="F1198" s="13">
        <f t="shared" ref="F1198:AB1198" si="45">SUM(F1152:F1197)</f>
        <v>0</v>
      </c>
      <c r="G1198" s="13">
        <f t="shared" si="45"/>
        <v>0</v>
      </c>
      <c r="H1198" s="13">
        <f t="shared" si="45"/>
        <v>0</v>
      </c>
      <c r="I1198" s="13">
        <f t="shared" si="45"/>
        <v>0</v>
      </c>
      <c r="J1198" s="13">
        <f t="shared" si="45"/>
        <v>0</v>
      </c>
      <c r="K1198" s="13">
        <f t="shared" si="45"/>
        <v>0</v>
      </c>
      <c r="L1198" s="13">
        <f t="shared" si="45"/>
        <v>0</v>
      </c>
      <c r="M1198" s="13">
        <f t="shared" si="45"/>
        <v>0</v>
      </c>
      <c r="N1198" s="13">
        <f t="shared" si="45"/>
        <v>55.149616666666667</v>
      </c>
      <c r="O1198" s="13">
        <f t="shared" si="45"/>
        <v>112.09393333333331</v>
      </c>
      <c r="P1198" s="13">
        <f t="shared" si="45"/>
        <v>0</v>
      </c>
      <c r="Q1198" s="13">
        <f t="shared" si="45"/>
        <v>12.298166666666665</v>
      </c>
      <c r="R1198" s="13">
        <f t="shared" si="45"/>
        <v>429.17688333333319</v>
      </c>
      <c r="S1198" s="13">
        <f t="shared" si="45"/>
        <v>602.9689666666668</v>
      </c>
      <c r="T1198" s="13">
        <f t="shared" si="45"/>
        <v>514.47833333333347</v>
      </c>
      <c r="U1198" s="13">
        <f t="shared" si="45"/>
        <v>634.94159999999988</v>
      </c>
      <c r="V1198" s="13">
        <f t="shared" si="45"/>
        <v>590.14076666666676</v>
      </c>
      <c r="W1198" s="13">
        <f t="shared" si="45"/>
        <v>462.66607199999987</v>
      </c>
      <c r="X1198" s="13">
        <f t="shared" si="45"/>
        <v>2.647016666666667</v>
      </c>
      <c r="Y1198" s="13">
        <f t="shared" si="45"/>
        <v>0</v>
      </c>
      <c r="Z1198" s="13">
        <f t="shared" si="45"/>
        <v>0</v>
      </c>
      <c r="AA1198" s="13">
        <f t="shared" si="45"/>
        <v>0</v>
      </c>
      <c r="AB1198" s="13">
        <f t="shared" si="45"/>
        <v>0</v>
      </c>
      <c r="AC1198" s="97">
        <f>SUM(AC1152:AE1197)</f>
        <v>3416.5613553333337</v>
      </c>
      <c r="AD1198" s="97"/>
      <c r="AE1198" s="97"/>
    </row>
    <row r="1201" spans="2:31" x14ac:dyDescent="0.3">
      <c r="B1201" s="8">
        <f>'Resumen-Mensual'!$AB$22</f>
        <v>45375</v>
      </c>
    </row>
    <row r="1202" spans="2:31" x14ac:dyDescent="0.3">
      <c r="B1202" s="8"/>
    </row>
    <row r="1203" spans="2:31" x14ac:dyDescent="0.3">
      <c r="B1203" s="9" t="s">
        <v>81</v>
      </c>
      <c r="C1203" s="10"/>
      <c r="D1203" s="10"/>
      <c r="E1203" s="11">
        <v>0</v>
      </c>
      <c r="F1203" s="11">
        <v>0</v>
      </c>
      <c r="G1203" s="11">
        <v>0</v>
      </c>
      <c r="H1203" s="11">
        <v>0</v>
      </c>
      <c r="I1203" s="11">
        <v>0</v>
      </c>
      <c r="J1203" s="11">
        <v>0</v>
      </c>
      <c r="K1203" s="11">
        <v>0</v>
      </c>
      <c r="L1203" s="11">
        <v>0</v>
      </c>
      <c r="M1203" s="11">
        <v>0</v>
      </c>
      <c r="N1203" s="11">
        <v>0</v>
      </c>
      <c r="O1203" s="11">
        <v>0</v>
      </c>
      <c r="P1203" s="11">
        <v>0</v>
      </c>
      <c r="Q1203" s="11">
        <v>0</v>
      </c>
      <c r="R1203" s="11">
        <v>0</v>
      </c>
      <c r="S1203" s="11">
        <v>0</v>
      </c>
      <c r="T1203" s="11">
        <v>0</v>
      </c>
      <c r="U1203" s="11">
        <v>7.8399999999999901</v>
      </c>
      <c r="V1203" s="11">
        <v>10.529999999999983</v>
      </c>
      <c r="W1203" s="11">
        <v>13.107499999999989</v>
      </c>
      <c r="X1203" s="11">
        <v>1.9714833333333337</v>
      </c>
      <c r="Y1203" s="11">
        <v>0</v>
      </c>
      <c r="Z1203" s="11">
        <v>0</v>
      </c>
      <c r="AA1203" s="11">
        <v>0</v>
      </c>
      <c r="AB1203" s="11">
        <v>0</v>
      </c>
      <c r="AC1203" s="88" t="s">
        <v>2</v>
      </c>
      <c r="AD1203" s="88"/>
      <c r="AE1203" s="88"/>
    </row>
    <row r="1204" spans="2:31" x14ac:dyDescent="0.3">
      <c r="B1204" s="14" t="s">
        <v>4</v>
      </c>
      <c r="C1204" s="50"/>
      <c r="D1204" s="50"/>
      <c r="E1204" s="46">
        <v>0</v>
      </c>
      <c r="F1204" s="47">
        <v>0</v>
      </c>
      <c r="G1204" s="46">
        <v>0</v>
      </c>
      <c r="H1204" s="47">
        <v>0</v>
      </c>
      <c r="I1204" s="46">
        <v>0</v>
      </c>
      <c r="J1204" s="47">
        <v>0</v>
      </c>
      <c r="K1204" s="46">
        <v>0</v>
      </c>
      <c r="L1204" s="47">
        <v>0.2873</v>
      </c>
      <c r="M1204" s="46">
        <v>2.8497333333333339</v>
      </c>
      <c r="N1204" s="47">
        <v>1.5219666666666669</v>
      </c>
      <c r="O1204" s="46">
        <v>4.2744166666666654</v>
      </c>
      <c r="P1204" s="47">
        <v>0.49349999999999999</v>
      </c>
      <c r="Q1204" s="46">
        <v>1.0499999999999806E-3</v>
      </c>
      <c r="R1204" s="47">
        <v>0</v>
      </c>
      <c r="S1204" s="46">
        <v>0</v>
      </c>
      <c r="T1204" s="47">
        <v>0</v>
      </c>
      <c r="U1204" s="46">
        <v>0</v>
      </c>
      <c r="V1204" s="47">
        <v>1.7380999999999998</v>
      </c>
      <c r="W1204" s="46">
        <v>8.1607733333333314</v>
      </c>
      <c r="X1204" s="47">
        <v>0.17149999999999999</v>
      </c>
      <c r="Y1204" s="46">
        <v>0</v>
      </c>
      <c r="Z1204" s="47">
        <v>0</v>
      </c>
      <c r="AA1204" s="46">
        <v>0</v>
      </c>
      <c r="AB1204" s="47">
        <v>0</v>
      </c>
      <c r="AC1204" s="61"/>
      <c r="AD1204" s="62">
        <f>SUM(E1204:AB1204)</f>
        <v>19.498339999999999</v>
      </c>
      <c r="AE1204" s="61"/>
    </row>
    <row r="1205" spans="2:31" x14ac:dyDescent="0.3">
      <c r="B1205" s="14" t="s">
        <v>5</v>
      </c>
      <c r="C1205" s="14"/>
      <c r="D1205" s="14"/>
      <c r="E1205" s="46">
        <v>0</v>
      </c>
      <c r="F1205" s="47">
        <v>0</v>
      </c>
      <c r="G1205" s="46">
        <v>0</v>
      </c>
      <c r="H1205" s="47">
        <v>0</v>
      </c>
      <c r="I1205" s="46">
        <v>0</v>
      </c>
      <c r="J1205" s="47">
        <v>0</v>
      </c>
      <c r="K1205" s="46">
        <v>0</v>
      </c>
      <c r="L1205" s="47">
        <v>0</v>
      </c>
      <c r="M1205" s="46">
        <v>0</v>
      </c>
      <c r="N1205" s="47">
        <v>1.232833333333333</v>
      </c>
      <c r="O1205" s="46">
        <v>0.96000000000000074</v>
      </c>
      <c r="P1205" s="47">
        <v>1.7376666666666674</v>
      </c>
      <c r="Q1205" s="46">
        <v>4.9081666666666672</v>
      </c>
      <c r="R1205" s="47">
        <v>30.646166666666662</v>
      </c>
      <c r="S1205" s="46">
        <v>24.939166666666672</v>
      </c>
      <c r="T1205" s="47">
        <v>23.418166666666671</v>
      </c>
      <c r="U1205" s="46">
        <v>31.285166666666658</v>
      </c>
      <c r="V1205" s="47">
        <v>28.378666666666671</v>
      </c>
      <c r="W1205" s="46">
        <v>22.597566666666673</v>
      </c>
      <c r="X1205" s="47">
        <v>0</v>
      </c>
      <c r="Y1205" s="46">
        <v>0</v>
      </c>
      <c r="Z1205" s="47">
        <v>0</v>
      </c>
      <c r="AA1205" s="46">
        <v>0</v>
      </c>
      <c r="AB1205" s="47">
        <v>0</v>
      </c>
      <c r="AC1205" s="59"/>
      <c r="AD1205" s="60">
        <f>SUM(E1205:AB1205)</f>
        <v>170.10356666666667</v>
      </c>
      <c r="AE1205" s="59"/>
    </row>
    <row r="1206" spans="2:31" x14ac:dyDescent="0.3">
      <c r="B1206" s="14" t="s">
        <v>6</v>
      </c>
      <c r="C1206" s="14"/>
      <c r="D1206" s="14"/>
      <c r="E1206" s="46">
        <v>0</v>
      </c>
      <c r="F1206" s="47">
        <v>0</v>
      </c>
      <c r="G1206" s="46">
        <v>0</v>
      </c>
      <c r="H1206" s="47">
        <v>0</v>
      </c>
      <c r="I1206" s="46">
        <v>0</v>
      </c>
      <c r="J1206" s="47">
        <v>0</v>
      </c>
      <c r="K1206" s="46">
        <v>0</v>
      </c>
      <c r="L1206" s="47">
        <v>3.5416666666666666E-2</v>
      </c>
      <c r="M1206" s="46">
        <v>0</v>
      </c>
      <c r="N1206" s="47">
        <v>0</v>
      </c>
      <c r="O1206" s="46">
        <v>1.1538333333333333</v>
      </c>
      <c r="P1206" s="47">
        <v>10.504000000000001</v>
      </c>
      <c r="Q1206" s="46">
        <v>24.348333333333326</v>
      </c>
      <c r="R1206" s="47">
        <v>55.320999999999948</v>
      </c>
      <c r="S1206" s="46">
        <v>63.160000000000004</v>
      </c>
      <c r="T1206" s="47">
        <v>59.566666666666677</v>
      </c>
      <c r="U1206" s="46">
        <v>55.738833333333361</v>
      </c>
      <c r="V1206" s="47">
        <v>41.231133333333396</v>
      </c>
      <c r="W1206" s="46">
        <v>34.616320000000037</v>
      </c>
      <c r="X1206" s="47">
        <v>0.58240000000000003</v>
      </c>
      <c r="Y1206" s="46">
        <v>0</v>
      </c>
      <c r="Z1206" s="47">
        <v>0</v>
      </c>
      <c r="AA1206" s="46">
        <v>0</v>
      </c>
      <c r="AB1206" s="47">
        <v>0</v>
      </c>
      <c r="AC1206" s="59"/>
      <c r="AD1206" s="60">
        <f t="shared" ref="AD1206:AD1249" si="46">SUM(E1206:AB1206)</f>
        <v>346.25793666666675</v>
      </c>
      <c r="AE1206" s="59"/>
    </row>
    <row r="1207" spans="2:31" x14ac:dyDescent="0.3">
      <c r="B1207" s="14" t="s">
        <v>106</v>
      </c>
      <c r="C1207" s="14"/>
      <c r="D1207" s="14"/>
      <c r="E1207" s="46">
        <v>0</v>
      </c>
      <c r="F1207" s="47">
        <v>0</v>
      </c>
      <c r="G1207" s="46">
        <v>0</v>
      </c>
      <c r="H1207" s="47">
        <v>0</v>
      </c>
      <c r="I1207" s="46">
        <v>0</v>
      </c>
      <c r="J1207" s="47">
        <v>0</v>
      </c>
      <c r="K1207" s="46">
        <v>0</v>
      </c>
      <c r="L1207" s="47">
        <v>3.1466666666666664E-2</v>
      </c>
      <c r="M1207" s="46">
        <v>3.6000000000000004E-2</v>
      </c>
      <c r="N1207" s="47">
        <v>0.48000000000000037</v>
      </c>
      <c r="O1207" s="46">
        <v>0.21446666666666667</v>
      </c>
      <c r="P1207" s="47">
        <v>2.5245000000000006</v>
      </c>
      <c r="Q1207" s="46">
        <v>15.526166666666674</v>
      </c>
      <c r="R1207" s="47">
        <v>41.860166666666665</v>
      </c>
      <c r="S1207" s="46">
        <v>58.846499999999992</v>
      </c>
      <c r="T1207" s="47">
        <v>75.719333333333353</v>
      </c>
      <c r="U1207" s="46">
        <v>101.09716666666672</v>
      </c>
      <c r="V1207" s="47">
        <v>92.964800000000011</v>
      </c>
      <c r="W1207" s="46">
        <v>87.885026666666661</v>
      </c>
      <c r="X1207" s="47">
        <v>1.15825</v>
      </c>
      <c r="Y1207" s="46">
        <v>0</v>
      </c>
      <c r="Z1207" s="47">
        <v>0</v>
      </c>
      <c r="AA1207" s="46">
        <v>0</v>
      </c>
      <c r="AB1207" s="47">
        <v>0</v>
      </c>
      <c r="AC1207" s="59"/>
      <c r="AD1207" s="60">
        <f t="shared" si="46"/>
        <v>478.34384333333344</v>
      </c>
      <c r="AE1207" s="59"/>
    </row>
    <row r="1208" spans="2:31" x14ac:dyDescent="0.3">
      <c r="B1208" s="14" t="s">
        <v>7</v>
      </c>
      <c r="C1208" s="14"/>
      <c r="D1208" s="14"/>
      <c r="E1208" s="46">
        <v>0</v>
      </c>
      <c r="F1208" s="47">
        <v>0</v>
      </c>
      <c r="G1208" s="46">
        <v>0</v>
      </c>
      <c r="H1208" s="47">
        <v>0</v>
      </c>
      <c r="I1208" s="46">
        <v>0</v>
      </c>
      <c r="J1208" s="47">
        <v>0</v>
      </c>
      <c r="K1208" s="46">
        <v>0</v>
      </c>
      <c r="L1208" s="47">
        <v>7.513333333333333E-2</v>
      </c>
      <c r="M1208" s="46">
        <v>0.91806666666666659</v>
      </c>
      <c r="N1208" s="47">
        <v>1.9333333333333336</v>
      </c>
      <c r="O1208" s="46">
        <v>0.38493333333333324</v>
      </c>
      <c r="P1208" s="47">
        <v>12.540000000000001</v>
      </c>
      <c r="Q1208" s="46">
        <v>35.769999999999982</v>
      </c>
      <c r="R1208" s="47">
        <v>96.380833333333328</v>
      </c>
      <c r="S1208" s="46">
        <v>70.711833333333317</v>
      </c>
      <c r="T1208" s="47">
        <v>64.372</v>
      </c>
      <c r="U1208" s="46">
        <v>77.604166666666657</v>
      </c>
      <c r="V1208" s="47">
        <v>69.747333333333316</v>
      </c>
      <c r="W1208" s="46">
        <v>57.817273333333333</v>
      </c>
      <c r="X1208" s="47">
        <v>0.40291666666666665</v>
      </c>
      <c r="Y1208" s="46">
        <v>0</v>
      </c>
      <c r="Z1208" s="47">
        <v>0</v>
      </c>
      <c r="AA1208" s="46">
        <v>0</v>
      </c>
      <c r="AB1208" s="47">
        <v>0</v>
      </c>
      <c r="AC1208" s="59"/>
      <c r="AD1208" s="60">
        <f t="shared" si="46"/>
        <v>488.65782333333328</v>
      </c>
      <c r="AE1208" s="59"/>
    </row>
    <row r="1209" spans="2:31" x14ac:dyDescent="0.3">
      <c r="B1209" s="14" t="s">
        <v>8</v>
      </c>
      <c r="C1209" s="14"/>
      <c r="D1209" s="14"/>
      <c r="E1209" s="46">
        <v>0</v>
      </c>
      <c r="F1209" s="47">
        <v>0</v>
      </c>
      <c r="G1209" s="46">
        <v>0</v>
      </c>
      <c r="H1209" s="47">
        <v>0</v>
      </c>
      <c r="I1209" s="46">
        <v>0</v>
      </c>
      <c r="J1209" s="47">
        <v>0</v>
      </c>
      <c r="K1209" s="46">
        <v>0</v>
      </c>
      <c r="L1209" s="47">
        <v>1.0999999999999994E-2</v>
      </c>
      <c r="M1209" s="46">
        <v>0.39399999999999985</v>
      </c>
      <c r="N1209" s="47">
        <v>2.9300000000000042</v>
      </c>
      <c r="O1209" s="46">
        <v>1.2699999999999976</v>
      </c>
      <c r="P1209" s="47">
        <v>1.4908333333333332</v>
      </c>
      <c r="Q1209" s="46">
        <v>1.1634999999999998</v>
      </c>
      <c r="R1209" s="47">
        <v>1.7199999999999993</v>
      </c>
      <c r="S1209" s="46">
        <v>5.2703333333333342</v>
      </c>
      <c r="T1209" s="47">
        <v>0.8046666666666672</v>
      </c>
      <c r="U1209" s="46">
        <v>0</v>
      </c>
      <c r="V1209" s="47">
        <v>0</v>
      </c>
      <c r="W1209" s="46">
        <v>1.9218999999999993</v>
      </c>
      <c r="X1209" s="47">
        <v>3.3333333333333361E-3</v>
      </c>
      <c r="Y1209" s="46">
        <v>0</v>
      </c>
      <c r="Z1209" s="47">
        <v>0</v>
      </c>
      <c r="AA1209" s="46">
        <v>0</v>
      </c>
      <c r="AB1209" s="47">
        <v>0</v>
      </c>
      <c r="AC1209" s="59"/>
      <c r="AD1209" s="60">
        <f t="shared" si="46"/>
        <v>16.97956666666667</v>
      </c>
      <c r="AE1209" s="59"/>
    </row>
    <row r="1210" spans="2:31" x14ac:dyDescent="0.3">
      <c r="B1210" s="14" t="s">
        <v>9</v>
      </c>
      <c r="C1210" s="14"/>
      <c r="D1210" s="14"/>
      <c r="E1210" s="46">
        <v>0</v>
      </c>
      <c r="F1210" s="47">
        <v>0</v>
      </c>
      <c r="G1210" s="46">
        <v>0</v>
      </c>
      <c r="H1210" s="47">
        <v>0</v>
      </c>
      <c r="I1210" s="46">
        <v>0</v>
      </c>
      <c r="J1210" s="47">
        <v>0</v>
      </c>
      <c r="K1210" s="46">
        <v>0</v>
      </c>
      <c r="L1210" s="47">
        <v>0.26050000000000001</v>
      </c>
      <c r="M1210" s="46">
        <v>2.7930000000000001</v>
      </c>
      <c r="N1210" s="47">
        <v>14.98666666666665</v>
      </c>
      <c r="O1210" s="46">
        <v>18.02999999999998</v>
      </c>
      <c r="P1210" s="47">
        <v>20.137166666666676</v>
      </c>
      <c r="Q1210" s="46">
        <v>19.36999999999999</v>
      </c>
      <c r="R1210" s="47">
        <v>17.733000000000008</v>
      </c>
      <c r="S1210" s="46">
        <v>19.838166666666673</v>
      </c>
      <c r="T1210" s="47">
        <v>23.125833333333311</v>
      </c>
      <c r="U1210" s="46">
        <v>9.1143333333333292</v>
      </c>
      <c r="V1210" s="47">
        <v>0.55576666666666674</v>
      </c>
      <c r="W1210" s="46">
        <v>7.4779733333333382</v>
      </c>
      <c r="X1210" s="47">
        <v>0</v>
      </c>
      <c r="Y1210" s="46">
        <v>0</v>
      </c>
      <c r="Z1210" s="47">
        <v>0</v>
      </c>
      <c r="AA1210" s="46">
        <v>0</v>
      </c>
      <c r="AB1210" s="47">
        <v>0</v>
      </c>
      <c r="AC1210" s="59"/>
      <c r="AD1210" s="60">
        <f t="shared" si="46"/>
        <v>153.42240666666663</v>
      </c>
      <c r="AE1210" s="59"/>
    </row>
    <row r="1211" spans="2:31" x14ac:dyDescent="0.3">
      <c r="B1211" s="14" t="s">
        <v>10</v>
      </c>
      <c r="C1211" s="14"/>
      <c r="D1211" s="14"/>
      <c r="E1211" s="46">
        <v>0</v>
      </c>
      <c r="F1211" s="47">
        <v>0</v>
      </c>
      <c r="G1211" s="46">
        <v>0</v>
      </c>
      <c r="H1211" s="47">
        <v>0</v>
      </c>
      <c r="I1211" s="46">
        <v>0</v>
      </c>
      <c r="J1211" s="47">
        <v>0</v>
      </c>
      <c r="K1211" s="46">
        <v>0</v>
      </c>
      <c r="L1211" s="47">
        <v>4.4733333333333333E-2</v>
      </c>
      <c r="M1211" s="46">
        <v>0.81796666666666673</v>
      </c>
      <c r="N1211" s="47">
        <v>6.7649999999999997</v>
      </c>
      <c r="O1211" s="46">
        <v>10.155333333333335</v>
      </c>
      <c r="P1211" s="47">
        <v>12.508166666666661</v>
      </c>
      <c r="Q1211" s="46">
        <v>12.704000000000001</v>
      </c>
      <c r="R1211" s="47">
        <v>9.5343333333333344</v>
      </c>
      <c r="S1211" s="46">
        <v>0.55581666666666674</v>
      </c>
      <c r="T1211" s="47">
        <v>0</v>
      </c>
      <c r="U1211" s="46">
        <v>0</v>
      </c>
      <c r="V1211" s="47">
        <v>0</v>
      </c>
      <c r="W1211" s="46">
        <v>0</v>
      </c>
      <c r="X1211" s="47">
        <v>0.14863333333333337</v>
      </c>
      <c r="Y1211" s="46">
        <v>0</v>
      </c>
      <c r="Z1211" s="47">
        <v>0</v>
      </c>
      <c r="AA1211" s="46">
        <v>0</v>
      </c>
      <c r="AB1211" s="47">
        <v>0</v>
      </c>
      <c r="AC1211" s="59"/>
      <c r="AD1211" s="60">
        <f t="shared" si="46"/>
        <v>53.233983333333335</v>
      </c>
      <c r="AE1211" s="59"/>
    </row>
    <row r="1212" spans="2:31" x14ac:dyDescent="0.3">
      <c r="B1212" s="14" t="s">
        <v>11</v>
      </c>
      <c r="C1212" s="14"/>
      <c r="D1212" s="14"/>
      <c r="E1212" s="46">
        <v>0</v>
      </c>
      <c r="F1212" s="47">
        <v>0</v>
      </c>
      <c r="G1212" s="46">
        <v>0</v>
      </c>
      <c r="H1212" s="47">
        <v>0</v>
      </c>
      <c r="I1212" s="46">
        <v>0</v>
      </c>
      <c r="J1212" s="47">
        <v>0</v>
      </c>
      <c r="K1212" s="46">
        <v>0</v>
      </c>
      <c r="L1212" s="47">
        <v>6.483333333333334E-2</v>
      </c>
      <c r="M1212" s="46">
        <v>0.95799999999999996</v>
      </c>
      <c r="N1212" s="47">
        <v>5.8028333333333251</v>
      </c>
      <c r="O1212" s="46">
        <v>7.2900000000000045</v>
      </c>
      <c r="P1212" s="47">
        <v>11.089999999999998</v>
      </c>
      <c r="Q1212" s="46">
        <v>12.561000000000002</v>
      </c>
      <c r="R1212" s="47">
        <v>7.3053333333333361</v>
      </c>
      <c r="S1212" s="46">
        <v>2.7153333333333309</v>
      </c>
      <c r="T1212" s="47">
        <v>0.85199999999999965</v>
      </c>
      <c r="U1212" s="46">
        <v>0</v>
      </c>
      <c r="V1212" s="47">
        <v>0.29449999999999982</v>
      </c>
      <c r="W1212" s="46">
        <v>1.1872666666666671</v>
      </c>
      <c r="X1212" s="47">
        <v>0.35366666666666668</v>
      </c>
      <c r="Y1212" s="46">
        <v>0</v>
      </c>
      <c r="Z1212" s="47">
        <v>0</v>
      </c>
      <c r="AA1212" s="46">
        <v>0</v>
      </c>
      <c r="AB1212" s="47">
        <v>0</v>
      </c>
      <c r="AC1212" s="59"/>
      <c r="AD1212" s="60">
        <f t="shared" si="46"/>
        <v>50.47476666666666</v>
      </c>
      <c r="AE1212" s="59"/>
    </row>
    <row r="1213" spans="2:31" x14ac:dyDescent="0.3">
      <c r="B1213" s="14" t="s">
        <v>12</v>
      </c>
      <c r="C1213" s="14"/>
      <c r="D1213" s="14"/>
      <c r="E1213" s="46">
        <v>0</v>
      </c>
      <c r="F1213" s="47">
        <v>0</v>
      </c>
      <c r="G1213" s="46">
        <v>0</v>
      </c>
      <c r="H1213" s="47">
        <v>0</v>
      </c>
      <c r="I1213" s="46">
        <v>0</v>
      </c>
      <c r="J1213" s="47">
        <v>0</v>
      </c>
      <c r="K1213" s="46">
        <v>0</v>
      </c>
      <c r="L1213" s="47">
        <v>3.8833333333333338E-2</v>
      </c>
      <c r="M1213" s="46">
        <v>0.38599999999999995</v>
      </c>
      <c r="N1213" s="47">
        <v>2.8639999999999999</v>
      </c>
      <c r="O1213" s="46">
        <v>4.9545000000000003</v>
      </c>
      <c r="P1213" s="47">
        <v>7.0251666666666646</v>
      </c>
      <c r="Q1213" s="46">
        <v>6.7930000000000001</v>
      </c>
      <c r="R1213" s="47">
        <v>5.3109999999999991</v>
      </c>
      <c r="S1213" s="46">
        <v>2.2333333333333316E-2</v>
      </c>
      <c r="T1213" s="47">
        <v>0</v>
      </c>
      <c r="U1213" s="46">
        <v>0</v>
      </c>
      <c r="V1213" s="47">
        <v>0</v>
      </c>
      <c r="W1213" s="46">
        <v>1.8410666666666657</v>
      </c>
      <c r="X1213" s="47">
        <v>4.333333333333419E-3</v>
      </c>
      <c r="Y1213" s="46">
        <v>0</v>
      </c>
      <c r="Z1213" s="47">
        <v>0</v>
      </c>
      <c r="AA1213" s="46">
        <v>0</v>
      </c>
      <c r="AB1213" s="47">
        <v>0</v>
      </c>
      <c r="AC1213" s="59"/>
      <c r="AD1213" s="60">
        <f t="shared" si="46"/>
        <v>29.240233333333332</v>
      </c>
      <c r="AE1213" s="59"/>
    </row>
    <row r="1214" spans="2:31" x14ac:dyDescent="0.3">
      <c r="B1214" s="14" t="s">
        <v>13</v>
      </c>
      <c r="C1214" s="14"/>
      <c r="D1214" s="14"/>
      <c r="E1214" s="46">
        <v>0</v>
      </c>
      <c r="F1214" s="47">
        <v>0</v>
      </c>
      <c r="G1214" s="46">
        <v>0</v>
      </c>
      <c r="H1214" s="47">
        <v>0</v>
      </c>
      <c r="I1214" s="46">
        <v>0</v>
      </c>
      <c r="J1214" s="47">
        <v>0</v>
      </c>
      <c r="K1214" s="46">
        <v>0</v>
      </c>
      <c r="L1214" s="47">
        <v>3.1166666666666669E-2</v>
      </c>
      <c r="M1214" s="46">
        <v>0.16849999999999998</v>
      </c>
      <c r="N1214" s="47">
        <v>5.7188333333333325</v>
      </c>
      <c r="O1214" s="46">
        <v>10.38833333333333</v>
      </c>
      <c r="P1214" s="47">
        <v>8.843</v>
      </c>
      <c r="Q1214" s="46">
        <v>3.4073333333333338</v>
      </c>
      <c r="R1214" s="47">
        <v>4.8438333333333343</v>
      </c>
      <c r="S1214" s="46">
        <v>0.64699999999999991</v>
      </c>
      <c r="T1214" s="47">
        <v>0</v>
      </c>
      <c r="U1214" s="46">
        <v>0.1539999999999998</v>
      </c>
      <c r="V1214" s="47">
        <v>6.9723333333333253</v>
      </c>
      <c r="W1214" s="46">
        <v>13.279000000000003</v>
      </c>
      <c r="X1214" s="47">
        <v>0.23466666666666663</v>
      </c>
      <c r="Y1214" s="46">
        <v>0</v>
      </c>
      <c r="Z1214" s="47">
        <v>0</v>
      </c>
      <c r="AA1214" s="46">
        <v>0</v>
      </c>
      <c r="AB1214" s="47">
        <v>0</v>
      </c>
      <c r="AC1214" s="59"/>
      <c r="AD1214" s="60">
        <f t="shared" si="46"/>
        <v>54.687999999999988</v>
      </c>
      <c r="AE1214" s="59"/>
    </row>
    <row r="1215" spans="2:31" x14ac:dyDescent="0.3">
      <c r="B1215" s="14" t="s">
        <v>14</v>
      </c>
      <c r="C1215" s="14"/>
      <c r="D1215" s="14"/>
      <c r="E1215" s="46">
        <v>0</v>
      </c>
      <c r="F1215" s="47">
        <v>0</v>
      </c>
      <c r="G1215" s="46">
        <v>0</v>
      </c>
      <c r="H1215" s="47">
        <v>0</v>
      </c>
      <c r="I1215" s="46">
        <v>0</v>
      </c>
      <c r="J1215" s="47">
        <v>0</v>
      </c>
      <c r="K1215" s="46">
        <v>0</v>
      </c>
      <c r="L1215" s="47">
        <v>0</v>
      </c>
      <c r="M1215" s="46">
        <v>0</v>
      </c>
      <c r="N1215" s="47">
        <v>0</v>
      </c>
      <c r="O1215" s="46">
        <v>0</v>
      </c>
      <c r="P1215" s="47">
        <v>0</v>
      </c>
      <c r="Q1215" s="46">
        <v>0</v>
      </c>
      <c r="R1215" s="47">
        <v>0</v>
      </c>
      <c r="S1215" s="46">
        <v>0</v>
      </c>
      <c r="T1215" s="47">
        <v>0</v>
      </c>
      <c r="U1215" s="46">
        <v>0</v>
      </c>
      <c r="V1215" s="47">
        <v>0</v>
      </c>
      <c r="W1215" s="46">
        <v>0</v>
      </c>
      <c r="X1215" s="47">
        <v>0</v>
      </c>
      <c r="Y1215" s="46">
        <v>0</v>
      </c>
      <c r="Z1215" s="47">
        <v>0</v>
      </c>
      <c r="AA1215" s="46">
        <v>0</v>
      </c>
      <c r="AB1215" s="47">
        <v>0</v>
      </c>
      <c r="AC1215" s="59"/>
      <c r="AD1215" s="60">
        <f t="shared" si="46"/>
        <v>0</v>
      </c>
      <c r="AE1215" s="59"/>
    </row>
    <row r="1216" spans="2:31" x14ac:dyDescent="0.3">
      <c r="B1216" s="14" t="s">
        <v>15</v>
      </c>
      <c r="C1216" s="14"/>
      <c r="D1216" s="14"/>
      <c r="E1216" s="46">
        <v>0</v>
      </c>
      <c r="F1216" s="47">
        <v>0</v>
      </c>
      <c r="G1216" s="46">
        <v>0</v>
      </c>
      <c r="H1216" s="47">
        <v>0</v>
      </c>
      <c r="I1216" s="46">
        <v>0</v>
      </c>
      <c r="J1216" s="47">
        <v>0</v>
      </c>
      <c r="K1216" s="46">
        <v>0</v>
      </c>
      <c r="L1216" s="47">
        <v>0</v>
      </c>
      <c r="M1216" s="46">
        <v>2.3313333333333333</v>
      </c>
      <c r="N1216" s="47">
        <v>5.6021666666666654</v>
      </c>
      <c r="O1216" s="46">
        <v>4.3351666666666668</v>
      </c>
      <c r="P1216" s="47">
        <v>0</v>
      </c>
      <c r="Q1216" s="46">
        <v>0</v>
      </c>
      <c r="R1216" s="47">
        <v>4.8574999999999999</v>
      </c>
      <c r="S1216" s="46">
        <v>5.8151666666666673</v>
      </c>
      <c r="T1216" s="47">
        <v>8.3619999999999983</v>
      </c>
      <c r="U1216" s="46">
        <v>9.7508333333333344</v>
      </c>
      <c r="V1216" s="47">
        <v>11.176833333333333</v>
      </c>
      <c r="W1216" s="46">
        <v>15.64300000000002</v>
      </c>
      <c r="X1216" s="47">
        <v>0.35966666666666669</v>
      </c>
      <c r="Y1216" s="46">
        <v>0</v>
      </c>
      <c r="Z1216" s="47">
        <v>0</v>
      </c>
      <c r="AA1216" s="46">
        <v>0</v>
      </c>
      <c r="AB1216" s="47">
        <v>0</v>
      </c>
      <c r="AC1216" s="59"/>
      <c r="AD1216" s="60">
        <f t="shared" si="46"/>
        <v>68.233666666666679</v>
      </c>
      <c r="AE1216" s="59"/>
    </row>
    <row r="1217" spans="2:31" x14ac:dyDescent="0.3">
      <c r="B1217" s="14" t="s">
        <v>16</v>
      </c>
      <c r="C1217" s="14"/>
      <c r="D1217" s="14"/>
      <c r="E1217" s="46">
        <v>0</v>
      </c>
      <c r="F1217" s="47">
        <v>0</v>
      </c>
      <c r="G1217" s="46">
        <v>0</v>
      </c>
      <c r="H1217" s="47">
        <v>0</v>
      </c>
      <c r="I1217" s="46">
        <v>0</v>
      </c>
      <c r="J1217" s="47">
        <v>0</v>
      </c>
      <c r="K1217" s="46">
        <v>0</v>
      </c>
      <c r="L1217" s="47">
        <v>0</v>
      </c>
      <c r="M1217" s="46">
        <v>0</v>
      </c>
      <c r="N1217" s="47">
        <v>2.2530000000000001</v>
      </c>
      <c r="O1217" s="46">
        <v>3.1991666666666658</v>
      </c>
      <c r="P1217" s="47">
        <v>3.586333333333334</v>
      </c>
      <c r="Q1217" s="46">
        <v>3.2075000000000018</v>
      </c>
      <c r="R1217" s="47">
        <v>0.2960000000000001</v>
      </c>
      <c r="S1217" s="46">
        <v>0.99416666666666698</v>
      </c>
      <c r="T1217" s="47">
        <v>1.3188333333333333</v>
      </c>
      <c r="U1217" s="46">
        <v>1.0361666666666665</v>
      </c>
      <c r="V1217" s="47">
        <v>0</v>
      </c>
      <c r="W1217" s="46">
        <v>0.73153333333333281</v>
      </c>
      <c r="X1217" s="47">
        <v>0</v>
      </c>
      <c r="Y1217" s="46">
        <v>0</v>
      </c>
      <c r="Z1217" s="47">
        <v>0</v>
      </c>
      <c r="AA1217" s="46">
        <v>0</v>
      </c>
      <c r="AB1217" s="47">
        <v>0</v>
      </c>
      <c r="AC1217" s="59"/>
      <c r="AD1217" s="60">
        <f t="shared" si="46"/>
        <v>16.622699999999998</v>
      </c>
      <c r="AE1217" s="59"/>
    </row>
    <row r="1218" spans="2:31" x14ac:dyDescent="0.3">
      <c r="B1218" s="14" t="s">
        <v>17</v>
      </c>
      <c r="C1218" s="14"/>
      <c r="D1218" s="14"/>
      <c r="E1218" s="46">
        <v>0</v>
      </c>
      <c r="F1218" s="47">
        <v>0</v>
      </c>
      <c r="G1218" s="46">
        <v>0</v>
      </c>
      <c r="H1218" s="47">
        <v>0</v>
      </c>
      <c r="I1218" s="46">
        <v>0</v>
      </c>
      <c r="J1218" s="47">
        <v>0</v>
      </c>
      <c r="K1218" s="46">
        <v>0</v>
      </c>
      <c r="L1218" s="47">
        <v>2.9333333333333329E-2</v>
      </c>
      <c r="M1218" s="46">
        <v>0.7579999999999999</v>
      </c>
      <c r="N1218" s="47">
        <v>2.6399999999999979</v>
      </c>
      <c r="O1218" s="46">
        <v>3.1200000000000028</v>
      </c>
      <c r="P1218" s="47">
        <v>4.8100000000000014</v>
      </c>
      <c r="Q1218" s="46">
        <v>3.723333333333334</v>
      </c>
      <c r="R1218" s="47">
        <v>5.5149999999999988</v>
      </c>
      <c r="S1218" s="46">
        <v>11.897166666666662</v>
      </c>
      <c r="T1218" s="47">
        <v>17.126999999999999</v>
      </c>
      <c r="U1218" s="46">
        <v>10.1275</v>
      </c>
      <c r="V1218" s="47">
        <v>8.7413333333333352</v>
      </c>
      <c r="W1218" s="46">
        <v>12.36376666666667</v>
      </c>
      <c r="X1218" s="47">
        <v>0.11783333333333333</v>
      </c>
      <c r="Y1218" s="46">
        <v>0</v>
      </c>
      <c r="Z1218" s="47">
        <v>0</v>
      </c>
      <c r="AA1218" s="46">
        <v>0</v>
      </c>
      <c r="AB1218" s="47">
        <v>0</v>
      </c>
      <c r="AC1218" s="59"/>
      <c r="AD1218" s="60">
        <f t="shared" si="46"/>
        <v>80.97026666666666</v>
      </c>
      <c r="AE1218" s="59"/>
    </row>
    <row r="1219" spans="2:31" x14ac:dyDescent="0.3">
      <c r="B1219" s="14" t="s">
        <v>18</v>
      </c>
      <c r="C1219" s="14"/>
      <c r="D1219" s="14"/>
      <c r="E1219" s="46">
        <v>0</v>
      </c>
      <c r="F1219" s="47">
        <v>0</v>
      </c>
      <c r="G1219" s="46">
        <v>0</v>
      </c>
      <c r="H1219" s="47">
        <v>0</v>
      </c>
      <c r="I1219" s="46">
        <v>0</v>
      </c>
      <c r="J1219" s="47">
        <v>0</v>
      </c>
      <c r="K1219" s="46">
        <v>0</v>
      </c>
      <c r="L1219" s="47">
        <v>0</v>
      </c>
      <c r="M1219" s="46">
        <v>0.56166666666666687</v>
      </c>
      <c r="N1219" s="47">
        <v>3.5166666666666631E-2</v>
      </c>
      <c r="O1219" s="46">
        <v>0.70033333333333336</v>
      </c>
      <c r="P1219" s="47">
        <v>1.393</v>
      </c>
      <c r="Q1219" s="46">
        <v>1.0803333333333334</v>
      </c>
      <c r="R1219" s="47">
        <v>0.94816666666666649</v>
      </c>
      <c r="S1219" s="46">
        <v>4.1961666666666693</v>
      </c>
      <c r="T1219" s="47">
        <v>9.7309999999999981</v>
      </c>
      <c r="U1219" s="46">
        <v>19.649333333333328</v>
      </c>
      <c r="V1219" s="47">
        <v>25.221499999999999</v>
      </c>
      <c r="W1219" s="46">
        <v>29.1035</v>
      </c>
      <c r="X1219" s="47">
        <v>0.54633333333333334</v>
      </c>
      <c r="Y1219" s="46">
        <v>0</v>
      </c>
      <c r="Z1219" s="47">
        <v>0</v>
      </c>
      <c r="AA1219" s="46">
        <v>0</v>
      </c>
      <c r="AB1219" s="47">
        <v>0</v>
      </c>
      <c r="AC1219" s="59"/>
      <c r="AD1219" s="60">
        <f t="shared" si="46"/>
        <v>93.166499999999999</v>
      </c>
      <c r="AE1219" s="59"/>
    </row>
    <row r="1220" spans="2:31" x14ac:dyDescent="0.3">
      <c r="B1220" s="14" t="s">
        <v>19</v>
      </c>
      <c r="C1220" s="14"/>
      <c r="D1220" s="14"/>
      <c r="E1220" s="46">
        <v>0</v>
      </c>
      <c r="F1220" s="47">
        <v>0</v>
      </c>
      <c r="G1220" s="46">
        <v>0</v>
      </c>
      <c r="H1220" s="47">
        <v>0</v>
      </c>
      <c r="I1220" s="46">
        <v>0</v>
      </c>
      <c r="J1220" s="47">
        <v>0</v>
      </c>
      <c r="K1220" s="46">
        <v>0</v>
      </c>
      <c r="L1220" s="47">
        <v>0</v>
      </c>
      <c r="M1220" s="46">
        <v>1.2273333333333334</v>
      </c>
      <c r="N1220" s="47">
        <v>4.3918333333333335</v>
      </c>
      <c r="O1220" s="46">
        <v>3.04</v>
      </c>
      <c r="P1220" s="47">
        <v>3.0529999999999995</v>
      </c>
      <c r="Q1220" s="46">
        <v>4.714666666666667</v>
      </c>
      <c r="R1220" s="47">
        <v>7.4984999999999982</v>
      </c>
      <c r="S1220" s="46">
        <v>10.508833333333339</v>
      </c>
      <c r="T1220" s="47">
        <v>14.361166666666675</v>
      </c>
      <c r="U1220" s="46">
        <v>19.135500000000004</v>
      </c>
      <c r="V1220" s="47">
        <v>18.607000000000003</v>
      </c>
      <c r="W1220" s="46">
        <v>19.122426666666662</v>
      </c>
      <c r="X1220" s="47">
        <v>9.150000000000004E-2</v>
      </c>
      <c r="Y1220" s="46">
        <v>0</v>
      </c>
      <c r="Z1220" s="47">
        <v>0</v>
      </c>
      <c r="AA1220" s="46">
        <v>0</v>
      </c>
      <c r="AB1220" s="47">
        <v>0</v>
      </c>
      <c r="AC1220" s="59"/>
      <c r="AD1220" s="60">
        <f t="shared" si="46"/>
        <v>105.75176000000002</v>
      </c>
      <c r="AE1220" s="59"/>
    </row>
    <row r="1221" spans="2:31" x14ac:dyDescent="0.3">
      <c r="B1221" s="4" t="s">
        <v>20</v>
      </c>
      <c r="C1221" s="4"/>
      <c r="D1221" s="4"/>
      <c r="E1221" s="46">
        <v>0</v>
      </c>
      <c r="F1221" s="47">
        <v>0</v>
      </c>
      <c r="G1221" s="46">
        <v>0</v>
      </c>
      <c r="H1221" s="47">
        <v>0</v>
      </c>
      <c r="I1221" s="46">
        <v>0</v>
      </c>
      <c r="J1221" s="47">
        <v>0</v>
      </c>
      <c r="K1221" s="46">
        <v>0</v>
      </c>
      <c r="L1221" s="47">
        <v>0</v>
      </c>
      <c r="M1221" s="46">
        <v>0.34616666666666668</v>
      </c>
      <c r="N1221" s="47">
        <v>2.2845000000000013</v>
      </c>
      <c r="O1221" s="46">
        <v>2.9946666666666668</v>
      </c>
      <c r="P1221" s="47">
        <v>1.9316666666666673</v>
      </c>
      <c r="Q1221" s="46">
        <v>1.4113333333333331</v>
      </c>
      <c r="R1221" s="47">
        <v>3.5593333333333321</v>
      </c>
      <c r="S1221" s="46">
        <v>3.798</v>
      </c>
      <c r="T1221" s="47">
        <v>5.0228333333333328</v>
      </c>
      <c r="U1221" s="46">
        <v>7.0809999999999995</v>
      </c>
      <c r="V1221" s="47">
        <v>6.0563333333333356</v>
      </c>
      <c r="W1221" s="46">
        <v>4.3448666666666673</v>
      </c>
      <c r="X1221" s="47">
        <v>1.5499999999999995E-2</v>
      </c>
      <c r="Y1221" s="46">
        <v>0</v>
      </c>
      <c r="Z1221" s="47">
        <v>0</v>
      </c>
      <c r="AA1221" s="46">
        <v>0</v>
      </c>
      <c r="AB1221" s="47">
        <v>0</v>
      </c>
      <c r="AC1221" s="59"/>
      <c r="AD1221" s="60">
        <f t="shared" si="46"/>
        <v>38.84620000000001</v>
      </c>
      <c r="AE1221" s="59"/>
    </row>
    <row r="1222" spans="2:31" x14ac:dyDescent="0.3">
      <c r="B1222" s="4" t="s">
        <v>21</v>
      </c>
      <c r="C1222" s="4"/>
      <c r="D1222" s="4"/>
      <c r="E1222" s="46">
        <v>0</v>
      </c>
      <c r="F1222" s="47">
        <v>0</v>
      </c>
      <c r="G1222" s="46">
        <v>0</v>
      </c>
      <c r="H1222" s="47">
        <v>0</v>
      </c>
      <c r="I1222" s="46">
        <v>0</v>
      </c>
      <c r="J1222" s="47">
        <v>0</v>
      </c>
      <c r="K1222" s="46">
        <v>0</v>
      </c>
      <c r="L1222" s="47">
        <v>2.3333333333333426E-3</v>
      </c>
      <c r="M1222" s="46">
        <v>0</v>
      </c>
      <c r="N1222" s="47">
        <v>0.34933333333333327</v>
      </c>
      <c r="O1222" s="46">
        <v>2.8489999999999989</v>
      </c>
      <c r="P1222" s="47">
        <v>3.4718333333333331</v>
      </c>
      <c r="Q1222" s="46">
        <v>3.4119999999999999</v>
      </c>
      <c r="R1222" s="47">
        <v>3.8421666666666656</v>
      </c>
      <c r="S1222" s="46">
        <v>1.6240000000000003</v>
      </c>
      <c r="T1222" s="47">
        <v>4.4540000000000015</v>
      </c>
      <c r="U1222" s="46">
        <v>6.2143333333333324</v>
      </c>
      <c r="V1222" s="47">
        <v>6.3264999999999993</v>
      </c>
      <c r="W1222" s="46">
        <v>4.4685333333333315</v>
      </c>
      <c r="X1222" s="47">
        <v>6.1833333333333317E-2</v>
      </c>
      <c r="Y1222" s="46">
        <v>0</v>
      </c>
      <c r="Z1222" s="47">
        <v>0</v>
      </c>
      <c r="AA1222" s="46">
        <v>0</v>
      </c>
      <c r="AB1222" s="47">
        <v>0</v>
      </c>
      <c r="AC1222" s="59"/>
      <c r="AD1222" s="60">
        <f t="shared" si="46"/>
        <v>37.075866666666663</v>
      </c>
      <c r="AE1222" s="59"/>
    </row>
    <row r="1223" spans="2:31" x14ac:dyDescent="0.3">
      <c r="B1223" s="4" t="s">
        <v>22</v>
      </c>
      <c r="C1223" s="4"/>
      <c r="D1223" s="4"/>
      <c r="E1223" s="46">
        <v>0</v>
      </c>
      <c r="F1223" s="47">
        <v>0</v>
      </c>
      <c r="G1223" s="46">
        <v>0</v>
      </c>
      <c r="H1223" s="47">
        <v>0</v>
      </c>
      <c r="I1223" s="46">
        <v>0</v>
      </c>
      <c r="J1223" s="47">
        <v>0</v>
      </c>
      <c r="K1223" s="46">
        <v>0</v>
      </c>
      <c r="L1223" s="47">
        <v>6.1666666666666684E-3</v>
      </c>
      <c r="M1223" s="46">
        <v>0.18933333333333338</v>
      </c>
      <c r="N1223" s="47">
        <v>0.62899999999999989</v>
      </c>
      <c r="O1223" s="46">
        <v>1.0961666666666665</v>
      </c>
      <c r="P1223" s="47">
        <v>1.2156666666666667</v>
      </c>
      <c r="Q1223" s="46">
        <v>1.1068333333333333</v>
      </c>
      <c r="R1223" s="47">
        <v>1.4111666666666669</v>
      </c>
      <c r="S1223" s="46">
        <v>1.1016666666666666</v>
      </c>
      <c r="T1223" s="47">
        <v>1.4991666666666652</v>
      </c>
      <c r="U1223" s="46">
        <v>1.7024999999999995</v>
      </c>
      <c r="V1223" s="47">
        <v>1.9371666666666667</v>
      </c>
      <c r="W1223" s="46">
        <v>1.9138333333333335</v>
      </c>
      <c r="X1223" s="47">
        <v>3.7833333333333337E-2</v>
      </c>
      <c r="Y1223" s="46">
        <v>0</v>
      </c>
      <c r="Z1223" s="47">
        <v>0</v>
      </c>
      <c r="AA1223" s="46">
        <v>0</v>
      </c>
      <c r="AB1223" s="47">
        <v>0</v>
      </c>
      <c r="AC1223" s="59"/>
      <c r="AD1223" s="60">
        <f t="shared" si="46"/>
        <v>13.846499999999997</v>
      </c>
      <c r="AE1223" s="59"/>
    </row>
    <row r="1224" spans="2:31" x14ac:dyDescent="0.3">
      <c r="B1224" s="4" t="s">
        <v>23</v>
      </c>
      <c r="C1224" s="4"/>
      <c r="D1224" s="4"/>
      <c r="E1224" s="46">
        <v>0</v>
      </c>
      <c r="F1224" s="47">
        <v>0</v>
      </c>
      <c r="G1224" s="46">
        <v>0</v>
      </c>
      <c r="H1224" s="47">
        <v>0</v>
      </c>
      <c r="I1224" s="46">
        <v>0</v>
      </c>
      <c r="J1224" s="47">
        <v>0</v>
      </c>
      <c r="K1224" s="46">
        <v>0</v>
      </c>
      <c r="L1224" s="47">
        <v>9.1499999999999998E-2</v>
      </c>
      <c r="M1224" s="46">
        <v>0.89316666666666644</v>
      </c>
      <c r="N1224" s="47">
        <v>1.8600000000000005</v>
      </c>
      <c r="O1224" s="46">
        <v>1.7983333333333331</v>
      </c>
      <c r="P1224" s="47">
        <v>6.0283333333333342</v>
      </c>
      <c r="Q1224" s="46">
        <v>7.4413333333333336</v>
      </c>
      <c r="R1224" s="47">
        <v>8.1126666666666676</v>
      </c>
      <c r="S1224" s="46">
        <v>7.8680000000000012</v>
      </c>
      <c r="T1224" s="47">
        <v>9.7283333333333371</v>
      </c>
      <c r="U1224" s="46">
        <v>11.477166666666678</v>
      </c>
      <c r="V1224" s="47">
        <v>12.914333333333342</v>
      </c>
      <c r="W1224" s="46">
        <v>14.617999999999999</v>
      </c>
      <c r="X1224" s="47">
        <v>0.3091666666666667</v>
      </c>
      <c r="Y1224" s="46">
        <v>0</v>
      </c>
      <c r="Z1224" s="47">
        <v>0</v>
      </c>
      <c r="AA1224" s="46">
        <v>0</v>
      </c>
      <c r="AB1224" s="47">
        <v>0</v>
      </c>
      <c r="AC1224" s="59"/>
      <c r="AD1224" s="60">
        <f t="shared" si="46"/>
        <v>83.140333333333359</v>
      </c>
      <c r="AE1224" s="59"/>
    </row>
    <row r="1225" spans="2:31" x14ac:dyDescent="0.3">
      <c r="B1225" s="4" t="s">
        <v>24</v>
      </c>
      <c r="C1225" s="4"/>
      <c r="D1225" s="4"/>
      <c r="E1225" s="46">
        <v>0</v>
      </c>
      <c r="F1225" s="47">
        <v>0</v>
      </c>
      <c r="G1225" s="46">
        <v>0</v>
      </c>
      <c r="H1225" s="47">
        <v>0</v>
      </c>
      <c r="I1225" s="46">
        <v>0</v>
      </c>
      <c r="J1225" s="47">
        <v>0</v>
      </c>
      <c r="K1225" s="46">
        <v>0</v>
      </c>
      <c r="L1225" s="47">
        <v>0</v>
      </c>
      <c r="M1225" s="46">
        <v>0</v>
      </c>
      <c r="N1225" s="47">
        <v>0</v>
      </c>
      <c r="O1225" s="46">
        <v>2.6666666666666666E-3</v>
      </c>
      <c r="P1225" s="47">
        <v>1.783333333333333E-2</v>
      </c>
      <c r="Q1225" s="46">
        <v>0</v>
      </c>
      <c r="R1225" s="47">
        <v>0.27333333333333326</v>
      </c>
      <c r="S1225" s="46">
        <v>0.24183333333333326</v>
      </c>
      <c r="T1225" s="47">
        <v>2.7894999999999994</v>
      </c>
      <c r="U1225" s="46">
        <v>3.5256666666666687</v>
      </c>
      <c r="V1225" s="47">
        <v>4.1498333333333326</v>
      </c>
      <c r="W1225" s="46">
        <v>3.7444666666666664</v>
      </c>
      <c r="X1225" s="47">
        <v>8.7666666666666657E-2</v>
      </c>
      <c r="Y1225" s="46">
        <v>0</v>
      </c>
      <c r="Z1225" s="47">
        <v>0</v>
      </c>
      <c r="AA1225" s="46">
        <v>0</v>
      </c>
      <c r="AB1225" s="47">
        <v>0</v>
      </c>
      <c r="AC1225" s="59"/>
      <c r="AD1225" s="60">
        <f t="shared" si="46"/>
        <v>14.832800000000001</v>
      </c>
      <c r="AE1225" s="59"/>
    </row>
    <row r="1226" spans="2:31" x14ac:dyDescent="0.3">
      <c r="B1226" s="4" t="s">
        <v>25</v>
      </c>
      <c r="C1226" s="4"/>
      <c r="D1226" s="4"/>
      <c r="E1226" s="46">
        <v>0</v>
      </c>
      <c r="F1226" s="47">
        <v>0</v>
      </c>
      <c r="G1226" s="46">
        <v>0</v>
      </c>
      <c r="H1226" s="47">
        <v>0</v>
      </c>
      <c r="I1226" s="46">
        <v>0</v>
      </c>
      <c r="J1226" s="47">
        <v>0</v>
      </c>
      <c r="K1226" s="46">
        <v>0</v>
      </c>
      <c r="L1226" s="47">
        <v>1.4616666666666648E-2</v>
      </c>
      <c r="M1226" s="46">
        <v>1.6233999999999995</v>
      </c>
      <c r="N1226" s="47">
        <v>3.3916666666666662</v>
      </c>
      <c r="O1226" s="46">
        <v>2.6318333333333332</v>
      </c>
      <c r="P1226" s="47">
        <v>1.8871666666666662</v>
      </c>
      <c r="Q1226" s="46">
        <v>0.65620000000000001</v>
      </c>
      <c r="R1226" s="47">
        <v>3.1148333333333342</v>
      </c>
      <c r="S1226" s="46">
        <v>2.4848333333333326</v>
      </c>
      <c r="T1226" s="47">
        <v>2.1816666666666675</v>
      </c>
      <c r="U1226" s="46">
        <v>3.9626666666666677</v>
      </c>
      <c r="V1226" s="47">
        <v>5.4700666666666669</v>
      </c>
      <c r="W1226" s="46">
        <v>4.5601933333333342</v>
      </c>
      <c r="X1226" s="47">
        <v>0.16706666666666661</v>
      </c>
      <c r="Y1226" s="46">
        <v>0</v>
      </c>
      <c r="Z1226" s="47">
        <v>0</v>
      </c>
      <c r="AA1226" s="46">
        <v>0</v>
      </c>
      <c r="AB1226" s="47">
        <v>0</v>
      </c>
      <c r="AC1226" s="59"/>
      <c r="AD1226" s="60">
        <f t="shared" si="46"/>
        <v>32.146209999999996</v>
      </c>
      <c r="AE1226" s="59"/>
    </row>
    <row r="1227" spans="2:31" x14ac:dyDescent="0.3">
      <c r="B1227" s="4" t="s">
        <v>26</v>
      </c>
      <c r="C1227" s="4"/>
      <c r="D1227" s="4"/>
      <c r="E1227" s="46">
        <v>0</v>
      </c>
      <c r="F1227" s="47">
        <v>0</v>
      </c>
      <c r="G1227" s="46">
        <v>0</v>
      </c>
      <c r="H1227" s="47">
        <v>0</v>
      </c>
      <c r="I1227" s="46">
        <v>0</v>
      </c>
      <c r="J1227" s="47">
        <v>0</v>
      </c>
      <c r="K1227" s="46">
        <v>0</v>
      </c>
      <c r="L1227" s="47">
        <v>3.1066666666666669</v>
      </c>
      <c r="M1227" s="46">
        <v>4.1484999999999994</v>
      </c>
      <c r="N1227" s="47">
        <v>7.3128333333333346</v>
      </c>
      <c r="O1227" s="46">
        <v>13.703666666666667</v>
      </c>
      <c r="P1227" s="47">
        <v>16.044333333333324</v>
      </c>
      <c r="Q1227" s="46">
        <v>14.747833333333329</v>
      </c>
      <c r="R1227" s="47">
        <v>13.874333333333334</v>
      </c>
      <c r="S1227" s="46">
        <v>13.299999999999988</v>
      </c>
      <c r="T1227" s="47">
        <v>12.72333333333335</v>
      </c>
      <c r="U1227" s="46">
        <v>12.158666666666667</v>
      </c>
      <c r="V1227" s="47">
        <v>9.9464999999999968</v>
      </c>
      <c r="W1227" s="46">
        <v>7.1761533333333274</v>
      </c>
      <c r="X1227" s="47">
        <v>5.1000000000000038E-2</v>
      </c>
      <c r="Y1227" s="46">
        <v>0</v>
      </c>
      <c r="Z1227" s="47">
        <v>0</v>
      </c>
      <c r="AA1227" s="46">
        <v>0</v>
      </c>
      <c r="AB1227" s="47">
        <v>0</v>
      </c>
      <c r="AC1227" s="59"/>
      <c r="AD1227" s="60">
        <f t="shared" si="46"/>
        <v>128.29381999999998</v>
      </c>
      <c r="AE1227" s="59"/>
    </row>
    <row r="1228" spans="2:31" x14ac:dyDescent="0.3">
      <c r="B1228" s="4" t="s">
        <v>27</v>
      </c>
      <c r="C1228" s="4"/>
      <c r="D1228" s="4"/>
      <c r="E1228" s="46">
        <v>0</v>
      </c>
      <c r="F1228" s="47">
        <v>0</v>
      </c>
      <c r="G1228" s="46">
        <v>0</v>
      </c>
      <c r="H1228" s="47">
        <v>0</v>
      </c>
      <c r="I1228" s="46">
        <v>0</v>
      </c>
      <c r="J1228" s="47">
        <v>0</v>
      </c>
      <c r="K1228" s="46">
        <v>0</v>
      </c>
      <c r="L1228" s="47">
        <v>0</v>
      </c>
      <c r="M1228" s="46">
        <v>0.97333333333333438</v>
      </c>
      <c r="N1228" s="47">
        <v>13.464166666666674</v>
      </c>
      <c r="O1228" s="46">
        <v>2.4655000000000018</v>
      </c>
      <c r="P1228" s="47">
        <v>21.721999999999994</v>
      </c>
      <c r="Q1228" s="46">
        <v>25.301833333333338</v>
      </c>
      <c r="R1228" s="47">
        <v>20.84</v>
      </c>
      <c r="S1228" s="46">
        <v>16.214666666666666</v>
      </c>
      <c r="T1228" s="47">
        <v>11.946166666666668</v>
      </c>
      <c r="U1228" s="46">
        <v>3.0924999999999998</v>
      </c>
      <c r="V1228" s="47">
        <v>0</v>
      </c>
      <c r="W1228" s="46">
        <v>0</v>
      </c>
      <c r="X1228" s="47">
        <v>0</v>
      </c>
      <c r="Y1228" s="46">
        <v>0</v>
      </c>
      <c r="Z1228" s="47">
        <v>0</v>
      </c>
      <c r="AA1228" s="46">
        <v>0</v>
      </c>
      <c r="AB1228" s="47">
        <v>0</v>
      </c>
      <c r="AC1228" s="59"/>
      <c r="AD1228" s="60">
        <f t="shared" si="46"/>
        <v>116.02016666666668</v>
      </c>
      <c r="AE1228" s="59"/>
    </row>
    <row r="1229" spans="2:31" x14ac:dyDescent="0.3">
      <c r="B1229" s="4" t="s">
        <v>28</v>
      </c>
      <c r="C1229" s="4"/>
      <c r="D1229" s="4"/>
      <c r="E1229" s="46">
        <v>0</v>
      </c>
      <c r="F1229" s="47">
        <v>0</v>
      </c>
      <c r="G1229" s="46">
        <v>0</v>
      </c>
      <c r="H1229" s="47">
        <v>0</v>
      </c>
      <c r="I1229" s="46">
        <v>0</v>
      </c>
      <c r="J1229" s="47">
        <v>0</v>
      </c>
      <c r="K1229" s="46">
        <v>0</v>
      </c>
      <c r="L1229" s="47">
        <v>0.10066666666666665</v>
      </c>
      <c r="M1229" s="46">
        <v>0</v>
      </c>
      <c r="N1229" s="47">
        <v>19.34566666666667</v>
      </c>
      <c r="O1229" s="46">
        <v>29.231833333333338</v>
      </c>
      <c r="P1229" s="47">
        <v>25.736000000000004</v>
      </c>
      <c r="Q1229" s="46">
        <v>20.942499999999999</v>
      </c>
      <c r="R1229" s="47">
        <v>16.390499999999999</v>
      </c>
      <c r="S1229" s="46">
        <v>10.952500000000006</v>
      </c>
      <c r="T1229" s="47">
        <v>7.5241666666666704</v>
      </c>
      <c r="U1229" s="46">
        <v>10.299833333333334</v>
      </c>
      <c r="V1229" s="47">
        <v>9.2174999999999994</v>
      </c>
      <c r="W1229" s="46">
        <v>7.0930000000000035</v>
      </c>
      <c r="X1229" s="47">
        <v>0</v>
      </c>
      <c r="Y1229" s="46">
        <v>0</v>
      </c>
      <c r="Z1229" s="47">
        <v>0</v>
      </c>
      <c r="AA1229" s="46">
        <v>0</v>
      </c>
      <c r="AB1229" s="47">
        <v>0</v>
      </c>
      <c r="AC1229" s="59"/>
      <c r="AD1229" s="60">
        <f t="shared" si="46"/>
        <v>156.8341666666667</v>
      </c>
      <c r="AE1229" s="59"/>
    </row>
    <row r="1230" spans="2:31" x14ac:dyDescent="0.3">
      <c r="B1230" s="4" t="s">
        <v>107</v>
      </c>
      <c r="C1230" s="4"/>
      <c r="D1230" s="4"/>
      <c r="E1230" s="46">
        <v>0</v>
      </c>
      <c r="F1230" s="47">
        <v>0</v>
      </c>
      <c r="G1230" s="46">
        <v>0</v>
      </c>
      <c r="H1230" s="47">
        <v>0</v>
      </c>
      <c r="I1230" s="46">
        <v>0</v>
      </c>
      <c r="J1230" s="47">
        <v>0</v>
      </c>
      <c r="K1230" s="46">
        <v>0</v>
      </c>
      <c r="L1230" s="47">
        <v>0.15166666666666681</v>
      </c>
      <c r="M1230" s="46">
        <v>3.6658333333333339</v>
      </c>
      <c r="N1230" s="47">
        <v>12.44716666666667</v>
      </c>
      <c r="O1230" s="46">
        <v>6.4666666666666706E-2</v>
      </c>
      <c r="P1230" s="47">
        <v>6.4881666666666638</v>
      </c>
      <c r="Q1230" s="46">
        <v>6.6994999999999978</v>
      </c>
      <c r="R1230" s="47">
        <v>2.1091666666666691</v>
      </c>
      <c r="S1230" s="46">
        <v>2.7234999999999991</v>
      </c>
      <c r="T1230" s="47">
        <v>0</v>
      </c>
      <c r="U1230" s="46">
        <v>0</v>
      </c>
      <c r="V1230" s="47">
        <v>0</v>
      </c>
      <c r="W1230" s="46">
        <v>0</v>
      </c>
      <c r="X1230" s="47">
        <v>0</v>
      </c>
      <c r="Y1230" s="46">
        <v>0</v>
      </c>
      <c r="Z1230" s="47">
        <v>0</v>
      </c>
      <c r="AA1230" s="46">
        <v>0</v>
      </c>
      <c r="AB1230" s="47">
        <v>0</v>
      </c>
      <c r="AC1230" s="59"/>
      <c r="AD1230" s="60">
        <f t="shared" si="46"/>
        <v>34.349666666666671</v>
      </c>
      <c r="AE1230" s="59"/>
    </row>
    <row r="1231" spans="2:31" x14ac:dyDescent="0.3">
      <c r="B1231" s="4" t="s">
        <v>29</v>
      </c>
      <c r="C1231" s="4"/>
      <c r="D1231" s="4"/>
      <c r="E1231" s="46">
        <v>0</v>
      </c>
      <c r="F1231" s="47">
        <v>0</v>
      </c>
      <c r="G1231" s="46">
        <v>0</v>
      </c>
      <c r="H1231" s="47">
        <v>0</v>
      </c>
      <c r="I1231" s="46">
        <v>0</v>
      </c>
      <c r="J1231" s="47">
        <v>0</v>
      </c>
      <c r="K1231" s="46">
        <v>0</v>
      </c>
      <c r="L1231" s="47">
        <v>0.20416666666666666</v>
      </c>
      <c r="M1231" s="46">
        <v>3.524</v>
      </c>
      <c r="N1231" s="47">
        <v>15.844666666666667</v>
      </c>
      <c r="O1231" s="46">
        <v>2.3646666666666678</v>
      </c>
      <c r="P1231" s="47">
        <v>1.8833333333333315</v>
      </c>
      <c r="Q1231" s="46">
        <v>1.2266666666666661</v>
      </c>
      <c r="R1231" s="47">
        <v>0.13399999999999998</v>
      </c>
      <c r="S1231" s="46">
        <v>0.48716666666666603</v>
      </c>
      <c r="T1231" s="47">
        <v>0</v>
      </c>
      <c r="U1231" s="46">
        <v>3.7668333333333326</v>
      </c>
      <c r="V1231" s="47">
        <v>5.1445166666666635</v>
      </c>
      <c r="W1231" s="46">
        <v>7.0488600000000003</v>
      </c>
      <c r="X1231" s="47">
        <v>0</v>
      </c>
      <c r="Y1231" s="46">
        <v>0</v>
      </c>
      <c r="Z1231" s="47">
        <v>0</v>
      </c>
      <c r="AA1231" s="46">
        <v>0</v>
      </c>
      <c r="AB1231" s="47">
        <v>0</v>
      </c>
      <c r="AC1231" s="59"/>
      <c r="AD1231" s="60">
        <f t="shared" si="46"/>
        <v>41.628876666666663</v>
      </c>
      <c r="AE1231" s="59"/>
    </row>
    <row r="1232" spans="2:31" x14ac:dyDescent="0.3">
      <c r="B1232" s="4" t="s">
        <v>30</v>
      </c>
      <c r="C1232" s="4"/>
      <c r="D1232" s="4"/>
      <c r="E1232" s="46">
        <v>0</v>
      </c>
      <c r="F1232" s="47">
        <v>0</v>
      </c>
      <c r="G1232" s="46">
        <v>0</v>
      </c>
      <c r="H1232" s="47">
        <v>0</v>
      </c>
      <c r="I1232" s="46">
        <v>0</v>
      </c>
      <c r="J1232" s="47">
        <v>0</v>
      </c>
      <c r="K1232" s="46">
        <v>0</v>
      </c>
      <c r="L1232" s="47">
        <v>0.39266666666666672</v>
      </c>
      <c r="M1232" s="46">
        <v>2.9015000000000013</v>
      </c>
      <c r="N1232" s="47">
        <v>22.219166666666673</v>
      </c>
      <c r="O1232" s="46">
        <v>39.685833333333342</v>
      </c>
      <c r="P1232" s="47">
        <v>32.118500000000004</v>
      </c>
      <c r="Q1232" s="46">
        <v>28.372000000000003</v>
      </c>
      <c r="R1232" s="47">
        <v>23.069500000000005</v>
      </c>
      <c r="S1232" s="46">
        <v>20.809833333333337</v>
      </c>
      <c r="T1232" s="47">
        <v>21.136666666666674</v>
      </c>
      <c r="U1232" s="46">
        <v>28.854999999999993</v>
      </c>
      <c r="V1232" s="47">
        <v>9.5551666666666666</v>
      </c>
      <c r="W1232" s="46">
        <v>0.79813333333333369</v>
      </c>
      <c r="X1232" s="47">
        <v>0</v>
      </c>
      <c r="Y1232" s="46">
        <v>0</v>
      </c>
      <c r="Z1232" s="47">
        <v>0</v>
      </c>
      <c r="AA1232" s="46">
        <v>0</v>
      </c>
      <c r="AB1232" s="47">
        <v>0</v>
      </c>
      <c r="AC1232" s="59"/>
      <c r="AD1232" s="60">
        <f t="shared" si="46"/>
        <v>229.91396666666674</v>
      </c>
      <c r="AE1232" s="59"/>
    </row>
    <row r="1233" spans="2:31" x14ac:dyDescent="0.3">
      <c r="B1233" s="4" t="s">
        <v>31</v>
      </c>
      <c r="C1233" s="4"/>
      <c r="D1233" s="4"/>
      <c r="E1233" s="46">
        <v>0</v>
      </c>
      <c r="F1233" s="47">
        <v>0</v>
      </c>
      <c r="G1233" s="46">
        <v>0</v>
      </c>
      <c r="H1233" s="47">
        <v>0</v>
      </c>
      <c r="I1233" s="46">
        <v>0</v>
      </c>
      <c r="J1233" s="47">
        <v>0</v>
      </c>
      <c r="K1233" s="46">
        <v>0</v>
      </c>
      <c r="L1233" s="47">
        <v>0.44500000000000001</v>
      </c>
      <c r="M1233" s="46">
        <v>0</v>
      </c>
      <c r="N1233" s="47">
        <v>0</v>
      </c>
      <c r="O1233" s="46">
        <v>0</v>
      </c>
      <c r="P1233" s="47">
        <v>0</v>
      </c>
      <c r="Q1233" s="46">
        <v>0</v>
      </c>
      <c r="R1233" s="47">
        <v>0</v>
      </c>
      <c r="S1233" s="46">
        <v>0</v>
      </c>
      <c r="T1233" s="47">
        <v>0</v>
      </c>
      <c r="U1233" s="46">
        <v>0</v>
      </c>
      <c r="V1233" s="47">
        <v>0</v>
      </c>
      <c r="W1233" s="46">
        <v>0</v>
      </c>
      <c r="X1233" s="47">
        <v>0.28000000000000003</v>
      </c>
      <c r="Y1233" s="46">
        <v>0</v>
      </c>
      <c r="Z1233" s="47">
        <v>0</v>
      </c>
      <c r="AA1233" s="46">
        <v>0</v>
      </c>
      <c r="AB1233" s="47">
        <v>0</v>
      </c>
      <c r="AC1233" s="59"/>
      <c r="AD1233" s="60">
        <f t="shared" si="46"/>
        <v>0.72500000000000009</v>
      </c>
      <c r="AE1233" s="59"/>
    </row>
    <row r="1234" spans="2:31" x14ac:dyDescent="0.3">
      <c r="B1234" s="4" t="s">
        <v>32</v>
      </c>
      <c r="C1234" s="4"/>
      <c r="D1234" s="4"/>
      <c r="E1234" s="46">
        <v>0</v>
      </c>
      <c r="F1234" s="47">
        <v>0</v>
      </c>
      <c r="G1234" s="46">
        <v>0</v>
      </c>
      <c r="H1234" s="47">
        <v>0</v>
      </c>
      <c r="I1234" s="46">
        <v>0</v>
      </c>
      <c r="J1234" s="47">
        <v>0</v>
      </c>
      <c r="K1234" s="46">
        <v>0</v>
      </c>
      <c r="L1234" s="47">
        <v>0</v>
      </c>
      <c r="M1234" s="46">
        <v>9.2600000000000432E-2</v>
      </c>
      <c r="N1234" s="47">
        <v>0</v>
      </c>
      <c r="O1234" s="46">
        <v>20.272016666666669</v>
      </c>
      <c r="P1234" s="47">
        <v>18.916833333333333</v>
      </c>
      <c r="Q1234" s="46">
        <v>16.941500000000001</v>
      </c>
      <c r="R1234" s="47">
        <v>14.490666666666662</v>
      </c>
      <c r="S1234" s="46">
        <v>13.953666666666663</v>
      </c>
      <c r="T1234" s="47">
        <v>12.228499999999997</v>
      </c>
      <c r="U1234" s="46">
        <v>9.9444999999999979</v>
      </c>
      <c r="V1234" s="47">
        <v>0.79691333333333292</v>
      </c>
      <c r="W1234" s="46">
        <v>0</v>
      </c>
      <c r="X1234" s="47">
        <v>0</v>
      </c>
      <c r="Y1234" s="46">
        <v>0</v>
      </c>
      <c r="Z1234" s="47">
        <v>0</v>
      </c>
      <c r="AA1234" s="46">
        <v>0</v>
      </c>
      <c r="AB1234" s="47">
        <v>0</v>
      </c>
      <c r="AC1234" s="59"/>
      <c r="AD1234" s="60">
        <f t="shared" si="46"/>
        <v>107.63719666666667</v>
      </c>
      <c r="AE1234" s="59"/>
    </row>
    <row r="1235" spans="2:31" x14ac:dyDescent="0.3">
      <c r="B1235" s="4" t="s">
        <v>33</v>
      </c>
      <c r="C1235" s="4"/>
      <c r="D1235" s="4"/>
      <c r="E1235" s="46">
        <v>0</v>
      </c>
      <c r="F1235" s="47">
        <v>0</v>
      </c>
      <c r="G1235" s="46">
        <v>0</v>
      </c>
      <c r="H1235" s="47">
        <v>0</v>
      </c>
      <c r="I1235" s="46">
        <v>0</v>
      </c>
      <c r="J1235" s="47">
        <v>0</v>
      </c>
      <c r="K1235" s="46">
        <v>0</v>
      </c>
      <c r="L1235" s="47">
        <v>1.6284999999999989</v>
      </c>
      <c r="M1235" s="46">
        <v>4.8045</v>
      </c>
      <c r="N1235" s="47">
        <v>6.2566666666666686</v>
      </c>
      <c r="O1235" s="46">
        <v>10.012666666666668</v>
      </c>
      <c r="P1235" s="47">
        <v>11.755666666666659</v>
      </c>
      <c r="Q1235" s="46">
        <v>10.52</v>
      </c>
      <c r="R1235" s="47">
        <v>9.4486666666666697</v>
      </c>
      <c r="S1235" s="46">
        <v>8.2211666666666687</v>
      </c>
      <c r="T1235" s="47">
        <v>7.206333333333327</v>
      </c>
      <c r="U1235" s="46">
        <v>6.5600000000000005</v>
      </c>
      <c r="V1235" s="47">
        <v>5.2171666666666656</v>
      </c>
      <c r="W1235" s="46">
        <v>4.4393133333333346</v>
      </c>
      <c r="X1235" s="47">
        <v>0</v>
      </c>
      <c r="Y1235" s="46">
        <v>0</v>
      </c>
      <c r="Z1235" s="47">
        <v>0</v>
      </c>
      <c r="AA1235" s="46">
        <v>0</v>
      </c>
      <c r="AB1235" s="47">
        <v>0</v>
      </c>
      <c r="AC1235" s="59"/>
      <c r="AD1235" s="60">
        <f t="shared" si="46"/>
        <v>86.070646666666661</v>
      </c>
      <c r="AE1235" s="59"/>
    </row>
    <row r="1236" spans="2:31" x14ac:dyDescent="0.3">
      <c r="B1236" s="4" t="s">
        <v>34</v>
      </c>
      <c r="C1236" s="4"/>
      <c r="D1236" s="4"/>
      <c r="E1236" s="46">
        <v>0</v>
      </c>
      <c r="F1236" s="47">
        <v>0</v>
      </c>
      <c r="G1236" s="46">
        <v>0</v>
      </c>
      <c r="H1236" s="47">
        <v>0</v>
      </c>
      <c r="I1236" s="46">
        <v>0</v>
      </c>
      <c r="J1236" s="47">
        <v>0</v>
      </c>
      <c r="K1236" s="46">
        <v>0</v>
      </c>
      <c r="L1236" s="47">
        <v>0.47483333333333355</v>
      </c>
      <c r="M1236" s="46">
        <v>0.75816666666666721</v>
      </c>
      <c r="N1236" s="47">
        <v>0.38366666666666621</v>
      </c>
      <c r="O1236" s="46">
        <v>2.1576666666666666</v>
      </c>
      <c r="P1236" s="47">
        <v>3.5999999999999961</v>
      </c>
      <c r="Q1236" s="46">
        <v>3.3005000000000027</v>
      </c>
      <c r="R1236" s="47">
        <v>2.9786666666666664</v>
      </c>
      <c r="S1236" s="46">
        <v>2.6289999999999978</v>
      </c>
      <c r="T1236" s="47">
        <v>2.6366666666666649</v>
      </c>
      <c r="U1236" s="46">
        <v>2.6636666666666655</v>
      </c>
      <c r="V1236" s="47">
        <v>2.1061666666666663</v>
      </c>
      <c r="W1236" s="46">
        <v>1.8698333333333335</v>
      </c>
      <c r="X1236" s="47">
        <v>0</v>
      </c>
      <c r="Y1236" s="46">
        <v>0</v>
      </c>
      <c r="Z1236" s="47">
        <v>0</v>
      </c>
      <c r="AA1236" s="46">
        <v>0</v>
      </c>
      <c r="AB1236" s="47">
        <v>0</v>
      </c>
      <c r="AC1236" s="59"/>
      <c r="AD1236" s="60">
        <f t="shared" si="46"/>
        <v>25.558833333333325</v>
      </c>
      <c r="AE1236" s="59"/>
    </row>
    <row r="1237" spans="2:31" x14ac:dyDescent="0.3">
      <c r="B1237" s="4" t="s">
        <v>35</v>
      </c>
      <c r="C1237" s="4"/>
      <c r="D1237" s="4"/>
      <c r="E1237" s="46">
        <v>0</v>
      </c>
      <c r="F1237" s="47">
        <v>0</v>
      </c>
      <c r="G1237" s="46">
        <v>0</v>
      </c>
      <c r="H1237" s="47">
        <v>0</v>
      </c>
      <c r="I1237" s="46">
        <v>0</v>
      </c>
      <c r="J1237" s="47">
        <v>0</v>
      </c>
      <c r="K1237" s="46">
        <v>0</v>
      </c>
      <c r="L1237" s="47">
        <v>7.3499999999999996E-2</v>
      </c>
      <c r="M1237" s="46">
        <v>0.56400000000000006</v>
      </c>
      <c r="N1237" s="47">
        <v>0.93216666666666581</v>
      </c>
      <c r="O1237" s="46">
        <v>0.93999999999999939</v>
      </c>
      <c r="P1237" s="47">
        <v>1.140166666666667</v>
      </c>
      <c r="Q1237" s="46">
        <v>3.8333333333333323E-2</v>
      </c>
      <c r="R1237" s="47">
        <v>8.7833333333333291E-2</v>
      </c>
      <c r="S1237" s="46">
        <v>0.83950000000000025</v>
      </c>
      <c r="T1237" s="47">
        <v>3.0176666666666674</v>
      </c>
      <c r="U1237" s="46">
        <v>0.59216666666666662</v>
      </c>
      <c r="V1237" s="47">
        <v>9.8333333333333311E-3</v>
      </c>
      <c r="W1237" s="46">
        <v>0</v>
      </c>
      <c r="X1237" s="47">
        <v>0</v>
      </c>
      <c r="Y1237" s="46">
        <v>0</v>
      </c>
      <c r="Z1237" s="47">
        <v>0</v>
      </c>
      <c r="AA1237" s="46">
        <v>0</v>
      </c>
      <c r="AB1237" s="47">
        <v>0</v>
      </c>
      <c r="AC1237" s="59"/>
      <c r="AD1237" s="60">
        <f t="shared" si="46"/>
        <v>8.2351666666666663</v>
      </c>
      <c r="AE1237" s="59"/>
    </row>
    <row r="1238" spans="2:31" x14ac:dyDescent="0.3">
      <c r="B1238" s="4" t="s">
        <v>36</v>
      </c>
      <c r="C1238" s="4"/>
      <c r="D1238" s="4"/>
      <c r="E1238" s="46">
        <v>0</v>
      </c>
      <c r="F1238" s="47">
        <v>0</v>
      </c>
      <c r="G1238" s="46">
        <v>0</v>
      </c>
      <c r="H1238" s="47">
        <v>0</v>
      </c>
      <c r="I1238" s="46">
        <v>0</v>
      </c>
      <c r="J1238" s="47">
        <v>0</v>
      </c>
      <c r="K1238" s="46">
        <v>0</v>
      </c>
      <c r="L1238" s="47">
        <v>3.8833333333333338E-2</v>
      </c>
      <c r="M1238" s="46">
        <v>0.59</v>
      </c>
      <c r="N1238" s="47">
        <v>2.2413333333333325</v>
      </c>
      <c r="O1238" s="46">
        <v>2.0138333333333338</v>
      </c>
      <c r="P1238" s="47">
        <v>1.1466666666666661</v>
      </c>
      <c r="Q1238" s="46">
        <v>5.9666666666666673E-2</v>
      </c>
      <c r="R1238" s="47">
        <v>0.19950000000000001</v>
      </c>
      <c r="S1238" s="46">
        <v>0.39266666666666666</v>
      </c>
      <c r="T1238" s="47">
        <v>0.22333333333333336</v>
      </c>
      <c r="U1238" s="46">
        <v>0.30133333333333318</v>
      </c>
      <c r="V1238" s="47">
        <v>0.17649999999999999</v>
      </c>
      <c r="W1238" s="46">
        <v>0.22900000000000001</v>
      </c>
      <c r="X1238" s="47">
        <v>7.3333333333333323E-3</v>
      </c>
      <c r="Y1238" s="46">
        <v>0</v>
      </c>
      <c r="Z1238" s="47">
        <v>0</v>
      </c>
      <c r="AA1238" s="46">
        <v>0</v>
      </c>
      <c r="AB1238" s="47">
        <v>0</v>
      </c>
      <c r="AC1238" s="59"/>
      <c r="AD1238" s="60">
        <f t="shared" si="46"/>
        <v>7.620000000000001</v>
      </c>
      <c r="AE1238" s="59"/>
    </row>
    <row r="1239" spans="2:31" x14ac:dyDescent="0.3">
      <c r="B1239" s="4" t="s">
        <v>108</v>
      </c>
      <c r="C1239" s="4"/>
      <c r="D1239" s="4"/>
      <c r="E1239" s="46">
        <v>0</v>
      </c>
      <c r="F1239" s="47">
        <v>0</v>
      </c>
      <c r="G1239" s="46">
        <v>0</v>
      </c>
      <c r="H1239" s="47">
        <v>0</v>
      </c>
      <c r="I1239" s="46">
        <v>0</v>
      </c>
      <c r="J1239" s="47">
        <v>0</v>
      </c>
      <c r="K1239" s="46">
        <v>0</v>
      </c>
      <c r="L1239" s="47">
        <v>5.4499999999999993E-2</v>
      </c>
      <c r="M1239" s="46">
        <v>0.75650000000000006</v>
      </c>
      <c r="N1239" s="47">
        <v>2.8026666666666666</v>
      </c>
      <c r="O1239" s="46">
        <v>2.4370000000000003</v>
      </c>
      <c r="P1239" s="47">
        <v>0.76066666666666682</v>
      </c>
      <c r="Q1239" s="46">
        <v>0</v>
      </c>
      <c r="R1239" s="47">
        <v>0</v>
      </c>
      <c r="S1239" s="46">
        <v>0.38366666666666654</v>
      </c>
      <c r="T1239" s="47">
        <v>0.32533333333333331</v>
      </c>
      <c r="U1239" s="46">
        <v>0.51316666666666666</v>
      </c>
      <c r="V1239" s="47">
        <v>0.33666666666666661</v>
      </c>
      <c r="W1239" s="46">
        <v>9.3666666666666634E-2</v>
      </c>
      <c r="X1239" s="47">
        <v>7.1666666666666675E-3</v>
      </c>
      <c r="Y1239" s="46">
        <v>0</v>
      </c>
      <c r="Z1239" s="47">
        <v>0</v>
      </c>
      <c r="AA1239" s="46">
        <v>0</v>
      </c>
      <c r="AB1239" s="47">
        <v>0</v>
      </c>
      <c r="AC1239" s="59"/>
      <c r="AD1239" s="60">
        <f t="shared" si="46"/>
        <v>8.4710000000000001</v>
      </c>
      <c r="AE1239" s="59"/>
    </row>
    <row r="1240" spans="2:31" x14ac:dyDescent="0.3">
      <c r="B1240" s="4" t="s">
        <v>86</v>
      </c>
      <c r="C1240" s="4"/>
      <c r="D1240" s="4"/>
      <c r="E1240" s="46">
        <v>0</v>
      </c>
      <c r="F1240" s="47">
        <v>0</v>
      </c>
      <c r="G1240" s="46">
        <v>0</v>
      </c>
      <c r="H1240" s="47">
        <v>0</v>
      </c>
      <c r="I1240" s="46">
        <v>0</v>
      </c>
      <c r="J1240" s="47">
        <v>0</v>
      </c>
      <c r="K1240" s="46">
        <v>0</v>
      </c>
      <c r="L1240" s="47">
        <v>0</v>
      </c>
      <c r="M1240" s="46">
        <v>2.7286666666666681</v>
      </c>
      <c r="N1240" s="47">
        <v>3.7529999999999983</v>
      </c>
      <c r="O1240" s="46">
        <v>3.8468333333333322</v>
      </c>
      <c r="P1240" s="47">
        <v>5.7041666666666666</v>
      </c>
      <c r="Q1240" s="46">
        <v>4.5100000000000007</v>
      </c>
      <c r="R1240" s="47">
        <v>3.7401666666666666</v>
      </c>
      <c r="S1240" s="46">
        <v>3.7176666666666671</v>
      </c>
      <c r="T1240" s="47">
        <v>3.609</v>
      </c>
      <c r="U1240" s="46">
        <v>3.822833333333334</v>
      </c>
      <c r="V1240" s="47">
        <v>2.9271666666666674</v>
      </c>
      <c r="W1240" s="46">
        <v>3.8684333333333356</v>
      </c>
      <c r="X1240" s="47">
        <v>2.116666666666666E-2</v>
      </c>
      <c r="Y1240" s="46">
        <v>0</v>
      </c>
      <c r="Z1240" s="47">
        <v>0</v>
      </c>
      <c r="AA1240" s="46">
        <v>0</v>
      </c>
      <c r="AB1240" s="47">
        <v>0</v>
      </c>
      <c r="AC1240" s="59"/>
      <c r="AD1240" s="60">
        <f t="shared" si="46"/>
        <v>42.249099999999999</v>
      </c>
      <c r="AE1240" s="59"/>
    </row>
    <row r="1241" spans="2:31" x14ac:dyDescent="0.3">
      <c r="B1241" s="4" t="s">
        <v>87</v>
      </c>
      <c r="C1241" s="4"/>
      <c r="D1241" s="4"/>
      <c r="E1241" s="46">
        <v>0</v>
      </c>
      <c r="F1241" s="47">
        <v>0</v>
      </c>
      <c r="G1241" s="46">
        <v>0</v>
      </c>
      <c r="H1241" s="47">
        <v>0</v>
      </c>
      <c r="I1241" s="46">
        <v>0</v>
      </c>
      <c r="J1241" s="47">
        <v>0</v>
      </c>
      <c r="K1241" s="46">
        <v>0</v>
      </c>
      <c r="L1241" s="47">
        <v>0.85966666666666525</v>
      </c>
      <c r="M1241" s="46">
        <v>2.1878333333333302</v>
      </c>
      <c r="N1241" s="47">
        <v>9.2666666666666622</v>
      </c>
      <c r="O1241" s="46">
        <v>0</v>
      </c>
      <c r="P1241" s="47">
        <v>0</v>
      </c>
      <c r="Q1241" s="46">
        <v>34.340000000000011</v>
      </c>
      <c r="R1241" s="47">
        <v>28.573499999999999</v>
      </c>
      <c r="S1241" s="46">
        <v>22.428499999999993</v>
      </c>
      <c r="T1241" s="47">
        <v>17.18933333333333</v>
      </c>
      <c r="U1241" s="46">
        <v>17.468333333333337</v>
      </c>
      <c r="V1241" s="47">
        <v>13.476333333333333</v>
      </c>
      <c r="W1241" s="46">
        <v>9.13368</v>
      </c>
      <c r="X1241" s="47">
        <v>0</v>
      </c>
      <c r="Y1241" s="46">
        <v>0</v>
      </c>
      <c r="Z1241" s="47">
        <v>0</v>
      </c>
      <c r="AA1241" s="46">
        <v>0</v>
      </c>
      <c r="AB1241" s="47">
        <v>0</v>
      </c>
      <c r="AC1241" s="59"/>
      <c r="AD1241" s="60">
        <f t="shared" si="46"/>
        <v>154.92384666666666</v>
      </c>
      <c r="AE1241" s="59"/>
    </row>
    <row r="1242" spans="2:31" x14ac:dyDescent="0.3">
      <c r="B1242" s="4" t="s">
        <v>93</v>
      </c>
      <c r="C1242" s="4"/>
      <c r="D1242" s="4"/>
      <c r="E1242" s="46">
        <v>0</v>
      </c>
      <c r="F1242" s="46">
        <v>0</v>
      </c>
      <c r="G1242" s="46">
        <v>0</v>
      </c>
      <c r="H1242" s="46">
        <v>0</v>
      </c>
      <c r="I1242" s="46">
        <v>0</v>
      </c>
      <c r="J1242" s="46">
        <v>0</v>
      </c>
      <c r="K1242" s="46">
        <v>0</v>
      </c>
      <c r="L1242" s="46">
        <v>2.2333333333333271E-2</v>
      </c>
      <c r="M1242" s="46">
        <v>4.0233333333333325</v>
      </c>
      <c r="N1242" s="46">
        <v>3.9560000000000004</v>
      </c>
      <c r="O1242" s="46">
        <v>8.0768333333333384</v>
      </c>
      <c r="P1242" s="46">
        <v>13.676333333333345</v>
      </c>
      <c r="Q1242" s="46">
        <v>12.20000000000001</v>
      </c>
      <c r="R1242" s="46">
        <v>10.199999999999999</v>
      </c>
      <c r="S1242" s="46">
        <v>9.8000000000000025</v>
      </c>
      <c r="T1242" s="46">
        <v>9.0000000000000018</v>
      </c>
      <c r="U1242" s="46">
        <v>10.100000000000012</v>
      </c>
      <c r="V1242" s="46">
        <v>7.3100000000000014</v>
      </c>
      <c r="W1242" s="46">
        <v>5.4601666666666677</v>
      </c>
      <c r="X1242" s="46">
        <v>0</v>
      </c>
      <c r="Y1242" s="46">
        <v>0</v>
      </c>
      <c r="Z1242" s="46">
        <v>0</v>
      </c>
      <c r="AA1242" s="46">
        <v>0</v>
      </c>
      <c r="AB1242" s="46">
        <v>0</v>
      </c>
      <c r="AC1242" s="59"/>
      <c r="AD1242" s="60">
        <f t="shared" si="46"/>
        <v>93.825000000000045</v>
      </c>
      <c r="AE1242" s="59"/>
    </row>
    <row r="1243" spans="2:31" x14ac:dyDescent="0.3">
      <c r="B1243" s="4" t="s">
        <v>99</v>
      </c>
      <c r="C1243" s="4"/>
      <c r="D1243" s="4"/>
      <c r="E1243" s="46">
        <v>0</v>
      </c>
      <c r="F1243" s="46">
        <v>0</v>
      </c>
      <c r="G1243" s="46">
        <v>0</v>
      </c>
      <c r="H1243" s="46">
        <v>0</v>
      </c>
      <c r="I1243" s="46">
        <v>0</v>
      </c>
      <c r="J1243" s="46">
        <v>0</v>
      </c>
      <c r="K1243" s="46">
        <v>0</v>
      </c>
      <c r="L1243" s="46">
        <v>0.14549999999999993</v>
      </c>
      <c r="M1243" s="46">
        <v>2.3853333333333335</v>
      </c>
      <c r="N1243" s="46">
        <v>6.6138333333333312</v>
      </c>
      <c r="O1243" s="46">
        <v>4.4563333333333333</v>
      </c>
      <c r="P1243" s="46">
        <v>4.8811666666666644</v>
      </c>
      <c r="Q1243" s="46">
        <v>3.2486666666666646</v>
      </c>
      <c r="R1243" s="46">
        <v>0.42383333333333201</v>
      </c>
      <c r="S1243" s="46">
        <v>0.87566666666666726</v>
      </c>
      <c r="T1243" s="46">
        <v>0</v>
      </c>
      <c r="U1243" s="46">
        <v>2.116666666666666E-2</v>
      </c>
      <c r="V1243" s="46">
        <v>0.29533333333333278</v>
      </c>
      <c r="W1243" s="46">
        <v>1.1466666666666648E-2</v>
      </c>
      <c r="X1243" s="46">
        <v>4.000000000000033E-3</v>
      </c>
      <c r="Y1243" s="46">
        <v>0</v>
      </c>
      <c r="Z1243" s="46">
        <v>0</v>
      </c>
      <c r="AA1243" s="46">
        <v>0</v>
      </c>
      <c r="AB1243" s="46">
        <v>0</v>
      </c>
      <c r="AC1243" s="59"/>
      <c r="AD1243" s="60">
        <f t="shared" si="46"/>
        <v>23.362299999999991</v>
      </c>
      <c r="AE1243" s="59"/>
    </row>
    <row r="1244" spans="2:31" x14ac:dyDescent="0.3">
      <c r="B1244" s="4" t="s">
        <v>100</v>
      </c>
      <c r="C1244" s="4"/>
      <c r="D1244" s="4"/>
      <c r="E1244" s="46">
        <v>0</v>
      </c>
      <c r="F1244" s="46">
        <v>0</v>
      </c>
      <c r="G1244" s="46">
        <v>0</v>
      </c>
      <c r="H1244" s="46">
        <v>0</v>
      </c>
      <c r="I1244" s="46">
        <v>0</v>
      </c>
      <c r="J1244" s="46">
        <v>0</v>
      </c>
      <c r="K1244" s="46">
        <v>0</v>
      </c>
      <c r="L1244" s="46">
        <v>8.7666666666666657E-2</v>
      </c>
      <c r="M1244" s="46">
        <v>1.2340000000000002</v>
      </c>
      <c r="N1244" s="46">
        <v>4.4738333333333333</v>
      </c>
      <c r="O1244" s="46">
        <v>5.1728333333333314</v>
      </c>
      <c r="P1244" s="46">
        <v>12.774833333333321</v>
      </c>
      <c r="Q1244" s="46">
        <v>29.468166666666693</v>
      </c>
      <c r="R1244" s="46">
        <v>35.909166666666643</v>
      </c>
      <c r="S1244" s="46">
        <v>41.473666666666681</v>
      </c>
      <c r="T1244" s="46">
        <v>58.195</v>
      </c>
      <c r="U1244" s="46">
        <v>67.246333333333325</v>
      </c>
      <c r="V1244" s="46">
        <v>52.403166666666685</v>
      </c>
      <c r="W1244" s="46">
        <v>47.241833333333339</v>
      </c>
      <c r="X1244" s="46">
        <v>0.58883333333333332</v>
      </c>
      <c r="Y1244" s="46">
        <v>0</v>
      </c>
      <c r="Z1244" s="46">
        <v>0</v>
      </c>
      <c r="AA1244" s="46">
        <v>0</v>
      </c>
      <c r="AB1244" s="46">
        <v>0</v>
      </c>
      <c r="AC1244" s="59"/>
      <c r="AD1244" s="60">
        <f t="shared" si="46"/>
        <v>356.26933333333329</v>
      </c>
      <c r="AE1244" s="59"/>
    </row>
    <row r="1245" spans="2:31" x14ac:dyDescent="0.3">
      <c r="B1245" s="4" t="s">
        <v>101</v>
      </c>
      <c r="C1245" s="4"/>
      <c r="D1245" s="4"/>
      <c r="E1245" s="46">
        <v>0</v>
      </c>
      <c r="F1245" s="46">
        <v>0</v>
      </c>
      <c r="G1245" s="46">
        <v>0</v>
      </c>
      <c r="H1245" s="46">
        <v>0</v>
      </c>
      <c r="I1245" s="46">
        <v>0</v>
      </c>
      <c r="J1245" s="46">
        <v>0</v>
      </c>
      <c r="K1245" s="46">
        <v>0</v>
      </c>
      <c r="L1245" s="46">
        <v>0.01</v>
      </c>
      <c r="M1245" s="46">
        <v>0</v>
      </c>
      <c r="N1245" s="46">
        <v>2.6999999999999988</v>
      </c>
      <c r="O1245" s="46">
        <v>5.3999999999999977</v>
      </c>
      <c r="P1245" s="46">
        <v>8.8999999999999897</v>
      </c>
      <c r="Q1245" s="46">
        <v>22.958333333333318</v>
      </c>
      <c r="R1245" s="46">
        <v>39.028000000000006</v>
      </c>
      <c r="S1245" s="46">
        <v>34.095166666666671</v>
      </c>
      <c r="T1245" s="46">
        <v>50.538500000000006</v>
      </c>
      <c r="U1245" s="46">
        <v>82.38300000000001</v>
      </c>
      <c r="V1245" s="46">
        <v>79.47166666666665</v>
      </c>
      <c r="W1245" s="46">
        <v>71.374166666666682</v>
      </c>
      <c r="X1245" s="46">
        <v>0.65466666666666673</v>
      </c>
      <c r="Y1245" s="46">
        <v>0</v>
      </c>
      <c r="Z1245" s="46">
        <v>0</v>
      </c>
      <c r="AA1245" s="46">
        <v>0</v>
      </c>
      <c r="AB1245" s="46">
        <v>0</v>
      </c>
      <c r="AC1245" s="59"/>
      <c r="AD1245" s="60">
        <f t="shared" si="46"/>
        <v>397.51350000000002</v>
      </c>
      <c r="AE1245" s="59"/>
    </row>
    <row r="1246" spans="2:31" x14ac:dyDescent="0.3">
      <c r="B1246" s="4" t="s">
        <v>102</v>
      </c>
      <c r="C1246" s="4"/>
      <c r="D1246" s="4"/>
      <c r="E1246" s="46">
        <v>0</v>
      </c>
      <c r="F1246" s="46">
        <v>0</v>
      </c>
      <c r="G1246" s="46">
        <v>0</v>
      </c>
      <c r="H1246" s="46">
        <v>0</v>
      </c>
      <c r="I1246" s="46">
        <v>0</v>
      </c>
      <c r="J1246" s="46">
        <v>0</v>
      </c>
      <c r="K1246" s="46">
        <v>0</v>
      </c>
      <c r="L1246" s="46">
        <v>0</v>
      </c>
      <c r="M1246" s="46">
        <v>1.5438333333333338</v>
      </c>
      <c r="N1246" s="46">
        <v>5.6453333333333369</v>
      </c>
      <c r="O1246" s="46">
        <v>0</v>
      </c>
      <c r="P1246" s="46">
        <v>0</v>
      </c>
      <c r="Q1246" s="46">
        <v>0.14616666666666672</v>
      </c>
      <c r="R1246" s="46">
        <v>1.5139999999999993</v>
      </c>
      <c r="S1246" s="46">
        <v>0.64016666666666633</v>
      </c>
      <c r="T1246" s="46">
        <v>3.6381666666666641</v>
      </c>
      <c r="U1246" s="46">
        <v>4.1753333333333327</v>
      </c>
      <c r="V1246" s="46">
        <v>2.6116666666666677</v>
      </c>
      <c r="W1246" s="46">
        <v>2.2629866666666678</v>
      </c>
      <c r="X1246" s="46">
        <v>0.11266666666666664</v>
      </c>
      <c r="Y1246" s="46">
        <v>0</v>
      </c>
      <c r="Z1246" s="46">
        <v>0</v>
      </c>
      <c r="AA1246" s="46">
        <v>0</v>
      </c>
      <c r="AB1246" s="46">
        <v>0</v>
      </c>
      <c r="AC1246" s="59"/>
      <c r="AD1246" s="60">
        <f t="shared" si="46"/>
        <v>22.290319999999998</v>
      </c>
      <c r="AE1246" s="59"/>
    </row>
    <row r="1247" spans="2:31" x14ac:dyDescent="0.3">
      <c r="B1247" s="4" t="s">
        <v>109</v>
      </c>
      <c r="C1247" s="4"/>
      <c r="D1247" s="4"/>
      <c r="E1247" s="46">
        <v>0</v>
      </c>
      <c r="F1247" s="46">
        <v>0</v>
      </c>
      <c r="G1247" s="46">
        <v>0</v>
      </c>
      <c r="H1247" s="46">
        <v>0</v>
      </c>
      <c r="I1247" s="46">
        <v>0</v>
      </c>
      <c r="J1247" s="46">
        <v>0</v>
      </c>
      <c r="K1247" s="46">
        <v>0</v>
      </c>
      <c r="L1247" s="46">
        <v>0</v>
      </c>
      <c r="M1247" s="46">
        <v>0</v>
      </c>
      <c r="N1247" s="46">
        <v>18.457666666666668</v>
      </c>
      <c r="O1247" s="46">
        <v>17.855500000000003</v>
      </c>
      <c r="P1247" s="46">
        <v>5.1128333333333327</v>
      </c>
      <c r="Q1247" s="46">
        <v>0</v>
      </c>
      <c r="R1247" s="46">
        <v>0</v>
      </c>
      <c r="S1247" s="46">
        <v>0</v>
      </c>
      <c r="T1247" s="46">
        <v>0</v>
      </c>
      <c r="U1247" s="46">
        <v>2.1251666666666682</v>
      </c>
      <c r="V1247" s="46">
        <v>0</v>
      </c>
      <c r="W1247" s="46">
        <v>0</v>
      </c>
      <c r="X1247" s="46">
        <v>0</v>
      </c>
      <c r="Y1247" s="46">
        <v>0</v>
      </c>
      <c r="Z1247" s="46">
        <v>0</v>
      </c>
      <c r="AA1247" s="46">
        <v>0</v>
      </c>
      <c r="AB1247" s="46">
        <v>0</v>
      </c>
      <c r="AC1247" s="59"/>
      <c r="AD1247" s="60">
        <f t="shared" si="46"/>
        <v>43.551166666666674</v>
      </c>
      <c r="AE1247" s="59"/>
    </row>
    <row r="1248" spans="2:31" x14ac:dyDescent="0.3">
      <c r="B1248" s="4" t="s">
        <v>115</v>
      </c>
      <c r="C1248" s="4"/>
      <c r="D1248" s="4"/>
      <c r="E1248" s="47">
        <v>0</v>
      </c>
      <c r="F1248" s="47">
        <v>0</v>
      </c>
      <c r="G1248" s="47">
        <v>0</v>
      </c>
      <c r="H1248" s="47">
        <v>0</v>
      </c>
      <c r="I1248" s="47">
        <v>0</v>
      </c>
      <c r="J1248" s="47">
        <v>0</v>
      </c>
      <c r="K1248" s="47">
        <v>0</v>
      </c>
      <c r="L1248" s="47">
        <v>0</v>
      </c>
      <c r="M1248" s="47">
        <v>0</v>
      </c>
      <c r="N1248" s="47">
        <v>0.42133333333333367</v>
      </c>
      <c r="O1248" s="47">
        <v>2.2663333333333338</v>
      </c>
      <c r="P1248" s="47">
        <v>3.7408333333333328</v>
      </c>
      <c r="Q1248" s="47">
        <v>2.2959999999999998</v>
      </c>
      <c r="R1248" s="47">
        <v>1.2000000000000004E-2</v>
      </c>
      <c r="S1248" s="47">
        <v>0</v>
      </c>
      <c r="T1248" s="47">
        <v>0</v>
      </c>
      <c r="U1248" s="47">
        <v>0</v>
      </c>
      <c r="V1248" s="47">
        <v>0.68366666666666687</v>
      </c>
      <c r="W1248" s="47">
        <v>4.4719999999999986</v>
      </c>
      <c r="X1248" s="47">
        <v>0.1875</v>
      </c>
      <c r="Y1248" s="47">
        <v>0</v>
      </c>
      <c r="Z1248" s="47">
        <v>0</v>
      </c>
      <c r="AA1248" s="47">
        <v>0</v>
      </c>
      <c r="AB1248" s="47">
        <v>0</v>
      </c>
      <c r="AC1248" s="59"/>
      <c r="AD1248" s="60">
        <f t="shared" si="46"/>
        <v>14.079666666666665</v>
      </c>
      <c r="AE1248" s="59"/>
    </row>
    <row r="1249" spans="2:31" x14ac:dyDescent="0.3">
      <c r="B1249" s="4" t="s">
        <v>122</v>
      </c>
      <c r="C1249" s="4"/>
      <c r="D1249" s="4"/>
      <c r="E1249" s="47">
        <v>0</v>
      </c>
      <c r="F1249" s="47">
        <v>0</v>
      </c>
      <c r="G1249" s="47">
        <v>0</v>
      </c>
      <c r="H1249" s="47">
        <v>0</v>
      </c>
      <c r="I1249" s="47">
        <v>0</v>
      </c>
      <c r="J1249" s="47">
        <v>0</v>
      </c>
      <c r="K1249" s="47">
        <v>0</v>
      </c>
      <c r="L1249" s="47">
        <v>0.29733333333333339</v>
      </c>
      <c r="M1249" s="47">
        <v>0</v>
      </c>
      <c r="N1249" s="47">
        <v>5.7950000000000026</v>
      </c>
      <c r="O1249" s="47">
        <v>10.702500000000004</v>
      </c>
      <c r="P1249" s="47">
        <v>0.19616666666666555</v>
      </c>
      <c r="Q1249" s="47">
        <v>0</v>
      </c>
      <c r="R1249" s="47">
        <v>0</v>
      </c>
      <c r="S1249" s="47">
        <v>0</v>
      </c>
      <c r="T1249" s="47">
        <v>0</v>
      </c>
      <c r="U1249" s="47">
        <v>0</v>
      </c>
      <c r="V1249" s="47">
        <v>0</v>
      </c>
      <c r="W1249" s="47">
        <v>0</v>
      </c>
      <c r="X1249" s="47">
        <v>0</v>
      </c>
      <c r="Y1249" s="47">
        <v>0</v>
      </c>
      <c r="Z1249" s="47">
        <v>0</v>
      </c>
      <c r="AA1249" s="47">
        <v>0</v>
      </c>
      <c r="AB1249" s="47">
        <v>0</v>
      </c>
      <c r="AC1249" s="59"/>
      <c r="AD1249" s="60">
        <f t="shared" si="46"/>
        <v>16.991000000000007</v>
      </c>
      <c r="AE1249" s="59"/>
    </row>
    <row r="1250" spans="2:31" x14ac:dyDescent="0.3">
      <c r="B1250" s="12" t="s">
        <v>2</v>
      </c>
      <c r="C1250" s="12"/>
      <c r="D1250" s="12"/>
      <c r="E1250" s="13">
        <f>SUM(E1204:E1249)</f>
        <v>0</v>
      </c>
      <c r="F1250" s="13">
        <f t="shared" ref="F1250:AB1250" si="47">SUM(F1204:F1249)</f>
        <v>0</v>
      </c>
      <c r="G1250" s="13">
        <f t="shared" si="47"/>
        <v>0</v>
      </c>
      <c r="H1250" s="13">
        <f t="shared" si="47"/>
        <v>0</v>
      </c>
      <c r="I1250" s="13">
        <f t="shared" si="47"/>
        <v>0</v>
      </c>
      <c r="J1250" s="13">
        <f t="shared" si="47"/>
        <v>0</v>
      </c>
      <c r="K1250" s="13">
        <f t="shared" si="47"/>
        <v>0</v>
      </c>
      <c r="L1250" s="13">
        <f t="shared" si="47"/>
        <v>9.1178333333333317</v>
      </c>
      <c r="M1250" s="13">
        <f t="shared" si="47"/>
        <v>54.133600000000001</v>
      </c>
      <c r="N1250" s="13">
        <f t="shared" si="47"/>
        <v>232.00496666666658</v>
      </c>
      <c r="O1250" s="13">
        <f t="shared" si="47"/>
        <v>267.96966666666663</v>
      </c>
      <c r="P1250" s="13">
        <f t="shared" si="47"/>
        <v>312.58749999999998</v>
      </c>
      <c r="Q1250" s="13">
        <f t="shared" si="47"/>
        <v>400.62375000000003</v>
      </c>
      <c r="R1250" s="13">
        <f t="shared" si="47"/>
        <v>533.10783333333302</v>
      </c>
      <c r="S1250" s="13">
        <f t="shared" si="47"/>
        <v>501.1744833333334</v>
      </c>
      <c r="T1250" s="13">
        <f t="shared" si="47"/>
        <v>545.57233333333329</v>
      </c>
      <c r="U1250" s="13">
        <f t="shared" si="47"/>
        <v>634.7461666666668</v>
      </c>
      <c r="V1250" s="13">
        <f t="shared" si="47"/>
        <v>544.1694633333334</v>
      </c>
      <c r="W1250" s="13">
        <f t="shared" si="47"/>
        <v>519.97098000000017</v>
      </c>
      <c r="X1250" s="13">
        <f t="shared" si="47"/>
        <v>6.7684333333333351</v>
      </c>
      <c r="Y1250" s="13">
        <f t="shared" si="47"/>
        <v>0</v>
      </c>
      <c r="Z1250" s="13">
        <f t="shared" si="47"/>
        <v>0</v>
      </c>
      <c r="AA1250" s="13">
        <f t="shared" si="47"/>
        <v>0</v>
      </c>
      <c r="AB1250" s="13">
        <f t="shared" si="47"/>
        <v>0</v>
      </c>
      <c r="AC1250" s="97">
        <f>SUM(AC1204:AE1249)</f>
        <v>4561.947009999999</v>
      </c>
      <c r="AD1250" s="97"/>
      <c r="AE1250" s="97"/>
    </row>
    <row r="1253" spans="2:31" x14ac:dyDescent="0.3">
      <c r="B1253" s="8">
        <f>'Resumen-Mensual'!$AC$22</f>
        <v>45376</v>
      </c>
    </row>
    <row r="1254" spans="2:31" x14ac:dyDescent="0.3">
      <c r="B1254" s="8"/>
    </row>
    <row r="1255" spans="2:31" x14ac:dyDescent="0.3">
      <c r="B1255" s="9" t="s">
        <v>81</v>
      </c>
      <c r="C1255" s="10"/>
      <c r="D1255" s="10"/>
      <c r="E1255" s="11">
        <v>1</v>
      </c>
      <c r="F1255" s="11">
        <v>2</v>
      </c>
      <c r="G1255" s="11">
        <v>3</v>
      </c>
      <c r="H1255" s="11">
        <v>4</v>
      </c>
      <c r="I1255" s="11">
        <v>5</v>
      </c>
      <c r="J1255" s="11">
        <v>6</v>
      </c>
      <c r="K1255" s="11">
        <v>7</v>
      </c>
      <c r="L1255" s="11">
        <v>8</v>
      </c>
      <c r="M1255" s="11">
        <v>9</v>
      </c>
      <c r="N1255" s="11">
        <v>10</v>
      </c>
      <c r="O1255" s="11">
        <v>11</v>
      </c>
      <c r="P1255" s="11">
        <v>12</v>
      </c>
      <c r="Q1255" s="11">
        <v>13</v>
      </c>
      <c r="R1255" s="11">
        <v>14</v>
      </c>
      <c r="S1255" s="11">
        <v>15</v>
      </c>
      <c r="T1255" s="11">
        <v>16</v>
      </c>
      <c r="U1255" s="11">
        <v>17</v>
      </c>
      <c r="V1255" s="11">
        <v>18</v>
      </c>
      <c r="W1255" s="11">
        <v>19</v>
      </c>
      <c r="X1255" s="11">
        <v>20</v>
      </c>
      <c r="Y1255" s="11">
        <v>21</v>
      </c>
      <c r="Z1255" s="11">
        <v>22</v>
      </c>
      <c r="AA1255" s="11">
        <v>23</v>
      </c>
      <c r="AB1255" s="11">
        <v>24</v>
      </c>
      <c r="AC1255" s="88" t="s">
        <v>2</v>
      </c>
      <c r="AD1255" s="88"/>
      <c r="AE1255" s="88"/>
    </row>
    <row r="1256" spans="2:31" x14ac:dyDescent="0.3">
      <c r="B1256" s="14" t="s">
        <v>4</v>
      </c>
      <c r="C1256" s="50"/>
      <c r="D1256" s="50"/>
      <c r="E1256" s="46">
        <v>0</v>
      </c>
      <c r="F1256" s="47">
        <v>0</v>
      </c>
      <c r="G1256" s="46">
        <v>0</v>
      </c>
      <c r="H1256" s="47">
        <v>0</v>
      </c>
      <c r="I1256" s="46">
        <v>0</v>
      </c>
      <c r="J1256" s="47">
        <v>0</v>
      </c>
      <c r="K1256" s="46">
        <v>0</v>
      </c>
      <c r="L1256" s="47">
        <v>0</v>
      </c>
      <c r="M1256" s="46">
        <v>0</v>
      </c>
      <c r="N1256" s="47">
        <v>1.2939333333333332</v>
      </c>
      <c r="O1256" s="46">
        <v>4.4146166666666664</v>
      </c>
      <c r="P1256" s="47">
        <v>4.2175000000000011</v>
      </c>
      <c r="Q1256" s="46">
        <v>4.5109166666666649</v>
      </c>
      <c r="R1256" s="47">
        <v>0</v>
      </c>
      <c r="S1256" s="46">
        <v>3.2808333333333328</v>
      </c>
      <c r="T1256" s="47">
        <v>4.2270000000000003</v>
      </c>
      <c r="U1256" s="46">
        <v>1.0509166666666665</v>
      </c>
      <c r="V1256" s="47">
        <v>0</v>
      </c>
      <c r="W1256" s="46">
        <v>0</v>
      </c>
      <c r="X1256" s="47">
        <v>0</v>
      </c>
      <c r="Y1256" s="46">
        <v>0</v>
      </c>
      <c r="Z1256" s="47">
        <v>0</v>
      </c>
      <c r="AA1256" s="46">
        <v>0</v>
      </c>
      <c r="AB1256" s="47">
        <v>0</v>
      </c>
      <c r="AC1256" s="61"/>
      <c r="AD1256" s="62">
        <f>SUM(E1256:AB1256)</f>
        <v>22.995716666666663</v>
      </c>
      <c r="AE1256" s="61"/>
    </row>
    <row r="1257" spans="2:31" x14ac:dyDescent="0.3">
      <c r="B1257" s="14" t="s">
        <v>5</v>
      </c>
      <c r="C1257" s="14"/>
      <c r="D1257" s="14"/>
      <c r="E1257" s="46">
        <v>0</v>
      </c>
      <c r="F1257" s="47">
        <v>0</v>
      </c>
      <c r="G1257" s="46">
        <v>0</v>
      </c>
      <c r="H1257" s="47">
        <v>0</v>
      </c>
      <c r="I1257" s="46">
        <v>0</v>
      </c>
      <c r="J1257" s="47">
        <v>0</v>
      </c>
      <c r="K1257" s="46">
        <v>0</v>
      </c>
      <c r="L1257" s="47">
        <v>0</v>
      </c>
      <c r="M1257" s="46">
        <v>0</v>
      </c>
      <c r="N1257" s="47">
        <v>3.0059999999999989</v>
      </c>
      <c r="O1257" s="46">
        <v>2.8100000000000014</v>
      </c>
      <c r="P1257" s="47">
        <v>3.5998333333333337</v>
      </c>
      <c r="Q1257" s="46">
        <v>16.759833333333333</v>
      </c>
      <c r="R1257" s="47">
        <v>44.520166666666654</v>
      </c>
      <c r="S1257" s="46">
        <v>9.6786666666666754</v>
      </c>
      <c r="T1257" s="47">
        <v>8.323833333333333</v>
      </c>
      <c r="U1257" s="46">
        <v>4.1130000000000004</v>
      </c>
      <c r="V1257" s="47">
        <v>0</v>
      </c>
      <c r="W1257" s="46">
        <v>11.048066666666669</v>
      </c>
      <c r="X1257" s="47">
        <v>0</v>
      </c>
      <c r="Y1257" s="46">
        <v>0</v>
      </c>
      <c r="Z1257" s="47">
        <v>0</v>
      </c>
      <c r="AA1257" s="46">
        <v>0</v>
      </c>
      <c r="AB1257" s="47">
        <v>0</v>
      </c>
      <c r="AC1257" s="59"/>
      <c r="AD1257" s="60">
        <f>SUM(E1257:AB1257)</f>
        <v>103.85939999999999</v>
      </c>
      <c r="AE1257" s="59"/>
    </row>
    <row r="1258" spans="2:31" x14ac:dyDescent="0.3">
      <c r="B1258" s="14" t="s">
        <v>6</v>
      </c>
      <c r="C1258" s="14"/>
      <c r="D1258" s="14"/>
      <c r="E1258" s="46">
        <v>0</v>
      </c>
      <c r="F1258" s="47">
        <v>0</v>
      </c>
      <c r="G1258" s="46">
        <v>0</v>
      </c>
      <c r="H1258" s="47">
        <v>0</v>
      </c>
      <c r="I1258" s="46">
        <v>0</v>
      </c>
      <c r="J1258" s="47">
        <v>0</v>
      </c>
      <c r="K1258" s="46">
        <v>0</v>
      </c>
      <c r="L1258" s="47">
        <v>0</v>
      </c>
      <c r="M1258" s="46">
        <v>0</v>
      </c>
      <c r="N1258" s="47">
        <v>0.83451666666666668</v>
      </c>
      <c r="O1258" s="46">
        <v>4.6038333333333314</v>
      </c>
      <c r="P1258" s="47">
        <v>9.9661666666666626</v>
      </c>
      <c r="Q1258" s="46">
        <v>21.858833333333351</v>
      </c>
      <c r="R1258" s="47">
        <v>53.013000000000041</v>
      </c>
      <c r="S1258" s="46">
        <v>38.378333333333394</v>
      </c>
      <c r="T1258" s="47">
        <v>41.022833333333324</v>
      </c>
      <c r="U1258" s="46">
        <v>40.205166666666663</v>
      </c>
      <c r="V1258" s="47">
        <v>30.822199999999992</v>
      </c>
      <c r="W1258" s="46">
        <v>13.386670666666664</v>
      </c>
      <c r="X1258" s="47">
        <v>0</v>
      </c>
      <c r="Y1258" s="46">
        <v>0</v>
      </c>
      <c r="Z1258" s="47">
        <v>0</v>
      </c>
      <c r="AA1258" s="46">
        <v>0</v>
      </c>
      <c r="AB1258" s="47">
        <v>0</v>
      </c>
      <c r="AC1258" s="59"/>
      <c r="AD1258" s="60">
        <f t="shared" ref="AD1258:AD1301" si="48">SUM(E1258:AB1258)</f>
        <v>254.09155400000009</v>
      </c>
      <c r="AE1258" s="59"/>
    </row>
    <row r="1259" spans="2:31" x14ac:dyDescent="0.3">
      <c r="B1259" s="14" t="s">
        <v>106</v>
      </c>
      <c r="C1259" s="14"/>
      <c r="D1259" s="14"/>
      <c r="E1259" s="46">
        <v>0</v>
      </c>
      <c r="F1259" s="47">
        <v>0</v>
      </c>
      <c r="G1259" s="46">
        <v>0</v>
      </c>
      <c r="H1259" s="47">
        <v>0</v>
      </c>
      <c r="I1259" s="46">
        <v>0</v>
      </c>
      <c r="J1259" s="47">
        <v>0</v>
      </c>
      <c r="K1259" s="46">
        <v>0</v>
      </c>
      <c r="L1259" s="47">
        <v>0</v>
      </c>
      <c r="M1259" s="46">
        <v>0</v>
      </c>
      <c r="N1259" s="47">
        <v>0.21896666666666642</v>
      </c>
      <c r="O1259" s="46">
        <v>0.22799999999999987</v>
      </c>
      <c r="P1259" s="47">
        <v>1.9326666666666652</v>
      </c>
      <c r="Q1259" s="46">
        <v>11.312166666666661</v>
      </c>
      <c r="R1259" s="47">
        <v>49.813999999999993</v>
      </c>
      <c r="S1259" s="46">
        <v>25.030000000000008</v>
      </c>
      <c r="T1259" s="47">
        <v>52.500833333333318</v>
      </c>
      <c r="U1259" s="46">
        <v>59.458999999999961</v>
      </c>
      <c r="V1259" s="47">
        <v>43.71906666666667</v>
      </c>
      <c r="W1259" s="46">
        <v>24.120024000000004</v>
      </c>
      <c r="X1259" s="47">
        <v>0</v>
      </c>
      <c r="Y1259" s="46">
        <v>0</v>
      </c>
      <c r="Z1259" s="47">
        <v>0</v>
      </c>
      <c r="AA1259" s="46">
        <v>0</v>
      </c>
      <c r="AB1259" s="47">
        <v>0</v>
      </c>
      <c r="AC1259" s="59"/>
      <c r="AD1259" s="60">
        <f t="shared" si="48"/>
        <v>268.33472399999994</v>
      </c>
      <c r="AE1259" s="59"/>
    </row>
    <row r="1260" spans="2:31" x14ac:dyDescent="0.3">
      <c r="B1260" s="14" t="s">
        <v>7</v>
      </c>
      <c r="C1260" s="14"/>
      <c r="D1260" s="14"/>
      <c r="E1260" s="46">
        <v>0</v>
      </c>
      <c r="F1260" s="47">
        <v>0</v>
      </c>
      <c r="G1260" s="46">
        <v>0</v>
      </c>
      <c r="H1260" s="47">
        <v>0</v>
      </c>
      <c r="I1260" s="46">
        <v>0</v>
      </c>
      <c r="J1260" s="47">
        <v>0</v>
      </c>
      <c r="K1260" s="46">
        <v>0</v>
      </c>
      <c r="L1260" s="47">
        <v>0</v>
      </c>
      <c r="M1260" s="46">
        <v>0</v>
      </c>
      <c r="N1260" s="47">
        <v>0.39486666666666664</v>
      </c>
      <c r="O1260" s="46">
        <v>1.9551666666666669</v>
      </c>
      <c r="P1260" s="47">
        <v>12.08033333333333</v>
      </c>
      <c r="Q1260" s="46">
        <v>32.036833333333327</v>
      </c>
      <c r="R1260" s="47">
        <v>84.66466666666669</v>
      </c>
      <c r="S1260" s="46">
        <v>27.715333333333344</v>
      </c>
      <c r="T1260" s="47">
        <v>36.263166666666656</v>
      </c>
      <c r="U1260" s="46">
        <v>42.129666666666672</v>
      </c>
      <c r="V1260" s="47">
        <v>26.282566666666675</v>
      </c>
      <c r="W1260" s="46">
        <v>12.172799999999993</v>
      </c>
      <c r="X1260" s="47">
        <v>0</v>
      </c>
      <c r="Y1260" s="46">
        <v>0</v>
      </c>
      <c r="Z1260" s="47">
        <v>0</v>
      </c>
      <c r="AA1260" s="46">
        <v>0</v>
      </c>
      <c r="AB1260" s="47">
        <v>0</v>
      </c>
      <c r="AC1260" s="59"/>
      <c r="AD1260" s="60">
        <f t="shared" si="48"/>
        <v>275.69540000000001</v>
      </c>
      <c r="AE1260" s="59"/>
    </row>
    <row r="1261" spans="2:31" x14ac:dyDescent="0.3">
      <c r="B1261" s="14" t="s">
        <v>8</v>
      </c>
      <c r="C1261" s="14"/>
      <c r="D1261" s="14"/>
      <c r="E1261" s="46">
        <v>0</v>
      </c>
      <c r="F1261" s="47">
        <v>0</v>
      </c>
      <c r="G1261" s="46">
        <v>0</v>
      </c>
      <c r="H1261" s="47">
        <v>0</v>
      </c>
      <c r="I1261" s="46">
        <v>0</v>
      </c>
      <c r="J1261" s="47">
        <v>0</v>
      </c>
      <c r="K1261" s="46">
        <v>0</v>
      </c>
      <c r="L1261" s="47">
        <v>0</v>
      </c>
      <c r="M1261" s="46">
        <v>0</v>
      </c>
      <c r="N1261" s="47">
        <v>0.54866666666666719</v>
      </c>
      <c r="O1261" s="46">
        <v>0.17483333333333312</v>
      </c>
      <c r="P1261" s="47">
        <v>6.3853333333333326</v>
      </c>
      <c r="Q1261" s="46">
        <v>15.077833333333336</v>
      </c>
      <c r="R1261" s="47">
        <v>8.7159999999999993</v>
      </c>
      <c r="S1261" s="46">
        <v>12.044500000000001</v>
      </c>
      <c r="T1261" s="47">
        <v>15.684333333333326</v>
      </c>
      <c r="U1261" s="46">
        <v>21.557333333333325</v>
      </c>
      <c r="V1261" s="47">
        <v>19.616333333333319</v>
      </c>
      <c r="W1261" s="46">
        <v>10.675566666666667</v>
      </c>
      <c r="X1261" s="47">
        <v>0</v>
      </c>
      <c r="Y1261" s="46">
        <v>0</v>
      </c>
      <c r="Z1261" s="47">
        <v>0</v>
      </c>
      <c r="AA1261" s="46">
        <v>0</v>
      </c>
      <c r="AB1261" s="47">
        <v>0</v>
      </c>
      <c r="AC1261" s="59"/>
      <c r="AD1261" s="60">
        <f t="shared" si="48"/>
        <v>110.4807333333333</v>
      </c>
      <c r="AE1261" s="59"/>
    </row>
    <row r="1262" spans="2:31" x14ac:dyDescent="0.3">
      <c r="B1262" s="14" t="s">
        <v>9</v>
      </c>
      <c r="C1262" s="14"/>
      <c r="D1262" s="14"/>
      <c r="E1262" s="46">
        <v>0</v>
      </c>
      <c r="F1262" s="47">
        <v>0</v>
      </c>
      <c r="G1262" s="46">
        <v>0</v>
      </c>
      <c r="H1262" s="47">
        <v>0</v>
      </c>
      <c r="I1262" s="46">
        <v>0</v>
      </c>
      <c r="J1262" s="47">
        <v>0</v>
      </c>
      <c r="K1262" s="46">
        <v>0</v>
      </c>
      <c r="L1262" s="47">
        <v>0</v>
      </c>
      <c r="M1262" s="46">
        <v>0</v>
      </c>
      <c r="N1262" s="47">
        <v>9.8893333333333384</v>
      </c>
      <c r="O1262" s="46">
        <v>10.889166666666664</v>
      </c>
      <c r="P1262" s="47">
        <v>11.63966666666667</v>
      </c>
      <c r="Q1262" s="46">
        <v>13.897833333333342</v>
      </c>
      <c r="R1262" s="47">
        <v>16.6785</v>
      </c>
      <c r="S1262" s="46">
        <v>20.206833333333343</v>
      </c>
      <c r="T1262" s="47">
        <v>23.373666666666669</v>
      </c>
      <c r="U1262" s="46">
        <v>26.239333333333324</v>
      </c>
      <c r="V1262" s="47">
        <v>20.920166666666663</v>
      </c>
      <c r="W1262" s="46">
        <v>16.859433333333332</v>
      </c>
      <c r="X1262" s="47">
        <v>0</v>
      </c>
      <c r="Y1262" s="46">
        <v>0</v>
      </c>
      <c r="Z1262" s="47">
        <v>0</v>
      </c>
      <c r="AA1262" s="46">
        <v>0</v>
      </c>
      <c r="AB1262" s="47">
        <v>0</v>
      </c>
      <c r="AC1262" s="59"/>
      <c r="AD1262" s="60">
        <f t="shared" si="48"/>
        <v>170.59393333333335</v>
      </c>
      <c r="AE1262" s="59"/>
    </row>
    <row r="1263" spans="2:31" x14ac:dyDescent="0.3">
      <c r="B1263" s="14" t="s">
        <v>10</v>
      </c>
      <c r="C1263" s="14"/>
      <c r="D1263" s="14"/>
      <c r="E1263" s="46">
        <v>0</v>
      </c>
      <c r="F1263" s="47">
        <v>0</v>
      </c>
      <c r="G1263" s="46">
        <v>0</v>
      </c>
      <c r="H1263" s="47">
        <v>0</v>
      </c>
      <c r="I1263" s="46">
        <v>0</v>
      </c>
      <c r="J1263" s="47">
        <v>0</v>
      </c>
      <c r="K1263" s="46">
        <v>0</v>
      </c>
      <c r="L1263" s="47">
        <v>0</v>
      </c>
      <c r="M1263" s="46">
        <v>0</v>
      </c>
      <c r="N1263" s="47">
        <v>2.0996500000000005</v>
      </c>
      <c r="O1263" s="46">
        <v>2.82</v>
      </c>
      <c r="P1263" s="47">
        <v>3.8458333333333323</v>
      </c>
      <c r="Q1263" s="46">
        <v>5.6878333333333329</v>
      </c>
      <c r="R1263" s="47">
        <v>6.254999999999999</v>
      </c>
      <c r="S1263" s="46">
        <v>6.6499999999999995</v>
      </c>
      <c r="T1263" s="47">
        <v>7.2215000000000016</v>
      </c>
      <c r="U1263" s="46">
        <v>8.5911666666666644</v>
      </c>
      <c r="V1263" s="47">
        <v>12.145300000000002</v>
      </c>
      <c r="W1263" s="46">
        <v>12.621511999999997</v>
      </c>
      <c r="X1263" s="47">
        <v>0</v>
      </c>
      <c r="Y1263" s="46">
        <v>0</v>
      </c>
      <c r="Z1263" s="47">
        <v>0</v>
      </c>
      <c r="AA1263" s="46">
        <v>0</v>
      </c>
      <c r="AB1263" s="47">
        <v>0</v>
      </c>
      <c r="AC1263" s="59"/>
      <c r="AD1263" s="60">
        <f t="shared" si="48"/>
        <v>67.937795333333327</v>
      </c>
      <c r="AE1263" s="59"/>
    </row>
    <row r="1264" spans="2:31" x14ac:dyDescent="0.3">
      <c r="B1264" s="14" t="s">
        <v>11</v>
      </c>
      <c r="C1264" s="14"/>
      <c r="D1264" s="14"/>
      <c r="E1264" s="46">
        <v>0</v>
      </c>
      <c r="F1264" s="47">
        <v>0</v>
      </c>
      <c r="G1264" s="46">
        <v>0</v>
      </c>
      <c r="H1264" s="47">
        <v>0</v>
      </c>
      <c r="I1264" s="46">
        <v>0</v>
      </c>
      <c r="J1264" s="47">
        <v>0</v>
      </c>
      <c r="K1264" s="46">
        <v>0</v>
      </c>
      <c r="L1264" s="47">
        <v>0</v>
      </c>
      <c r="M1264" s="46">
        <v>0</v>
      </c>
      <c r="N1264" s="47">
        <v>2.5839999999999992</v>
      </c>
      <c r="O1264" s="46">
        <v>3.4199999999999959</v>
      </c>
      <c r="P1264" s="47">
        <v>5.1141666666666614</v>
      </c>
      <c r="Q1264" s="46">
        <v>8.8700000000000028</v>
      </c>
      <c r="R1264" s="47">
        <v>10.756000000000011</v>
      </c>
      <c r="S1264" s="46">
        <v>11.480999999999998</v>
      </c>
      <c r="T1264" s="47">
        <v>13.195833333333328</v>
      </c>
      <c r="U1264" s="46">
        <v>14.236499999999999</v>
      </c>
      <c r="V1264" s="47">
        <v>17.030999999999999</v>
      </c>
      <c r="W1264" s="46">
        <v>14.5503</v>
      </c>
      <c r="X1264" s="47">
        <v>0</v>
      </c>
      <c r="Y1264" s="46">
        <v>0</v>
      </c>
      <c r="Z1264" s="47">
        <v>0</v>
      </c>
      <c r="AA1264" s="46">
        <v>0</v>
      </c>
      <c r="AB1264" s="47">
        <v>0</v>
      </c>
      <c r="AC1264" s="59"/>
      <c r="AD1264" s="60">
        <f t="shared" si="48"/>
        <v>101.2388</v>
      </c>
      <c r="AE1264" s="59"/>
    </row>
    <row r="1265" spans="2:31" x14ac:dyDescent="0.3">
      <c r="B1265" s="14" t="s">
        <v>12</v>
      </c>
      <c r="C1265" s="14"/>
      <c r="D1265" s="14"/>
      <c r="E1265" s="46">
        <v>0</v>
      </c>
      <c r="F1265" s="47">
        <v>0</v>
      </c>
      <c r="G1265" s="46">
        <v>0</v>
      </c>
      <c r="H1265" s="47">
        <v>0</v>
      </c>
      <c r="I1265" s="46">
        <v>0</v>
      </c>
      <c r="J1265" s="47">
        <v>0</v>
      </c>
      <c r="K1265" s="46">
        <v>0</v>
      </c>
      <c r="L1265" s="47">
        <v>0</v>
      </c>
      <c r="M1265" s="46">
        <v>0</v>
      </c>
      <c r="N1265" s="47">
        <v>2.6778333333333348</v>
      </c>
      <c r="O1265" s="46">
        <v>3.2233333333333314</v>
      </c>
      <c r="P1265" s="47">
        <v>3.7768333333333328</v>
      </c>
      <c r="Q1265" s="46">
        <v>5.1168333333333331</v>
      </c>
      <c r="R1265" s="47">
        <v>5.7560000000000002</v>
      </c>
      <c r="S1265" s="46">
        <v>5.6563333333333334</v>
      </c>
      <c r="T1265" s="47">
        <v>6.1158333333333328</v>
      </c>
      <c r="U1265" s="46">
        <v>9.9306666666666654</v>
      </c>
      <c r="V1265" s="47">
        <v>15.439666666666659</v>
      </c>
      <c r="W1265" s="46">
        <v>18.026033333333334</v>
      </c>
      <c r="X1265" s="47">
        <v>0</v>
      </c>
      <c r="Y1265" s="46">
        <v>0</v>
      </c>
      <c r="Z1265" s="47">
        <v>0</v>
      </c>
      <c r="AA1265" s="46">
        <v>0</v>
      </c>
      <c r="AB1265" s="47">
        <v>0</v>
      </c>
      <c r="AC1265" s="59"/>
      <c r="AD1265" s="60">
        <f t="shared" si="48"/>
        <v>75.719366666666659</v>
      </c>
      <c r="AE1265" s="59"/>
    </row>
    <row r="1266" spans="2:31" x14ac:dyDescent="0.3">
      <c r="B1266" s="14" t="s">
        <v>13</v>
      </c>
      <c r="C1266" s="14"/>
      <c r="D1266" s="14"/>
      <c r="E1266" s="46">
        <v>0</v>
      </c>
      <c r="F1266" s="47">
        <v>0</v>
      </c>
      <c r="G1266" s="46">
        <v>0</v>
      </c>
      <c r="H1266" s="47">
        <v>0</v>
      </c>
      <c r="I1266" s="46">
        <v>0</v>
      </c>
      <c r="J1266" s="47">
        <v>0</v>
      </c>
      <c r="K1266" s="46">
        <v>0</v>
      </c>
      <c r="L1266" s="47">
        <v>0</v>
      </c>
      <c r="M1266" s="46">
        <v>0</v>
      </c>
      <c r="N1266" s="47">
        <v>4.41</v>
      </c>
      <c r="O1266" s="46">
        <v>9.4749999999999996</v>
      </c>
      <c r="P1266" s="47">
        <v>9.3541666666666643</v>
      </c>
      <c r="Q1266" s="46">
        <v>6.7504999999999997</v>
      </c>
      <c r="R1266" s="47">
        <v>9.6000000000000121</v>
      </c>
      <c r="S1266" s="46">
        <v>15</v>
      </c>
      <c r="T1266" s="47">
        <v>19.228333333333332</v>
      </c>
      <c r="U1266" s="46">
        <v>28.875999999999998</v>
      </c>
      <c r="V1266" s="47">
        <v>31.725666666666662</v>
      </c>
      <c r="W1266" s="46">
        <v>30.367833333333333</v>
      </c>
      <c r="X1266" s="47">
        <v>0</v>
      </c>
      <c r="Y1266" s="46">
        <v>0</v>
      </c>
      <c r="Z1266" s="47">
        <v>0</v>
      </c>
      <c r="AA1266" s="46">
        <v>0</v>
      </c>
      <c r="AB1266" s="47">
        <v>0</v>
      </c>
      <c r="AC1266" s="59"/>
      <c r="AD1266" s="60">
        <f t="shared" si="48"/>
        <v>164.78749999999999</v>
      </c>
      <c r="AE1266" s="59"/>
    </row>
    <row r="1267" spans="2:31" x14ac:dyDescent="0.3">
      <c r="B1267" s="14" t="s">
        <v>14</v>
      </c>
      <c r="C1267" s="14"/>
      <c r="D1267" s="14"/>
      <c r="E1267" s="46">
        <v>0</v>
      </c>
      <c r="F1267" s="47">
        <v>0</v>
      </c>
      <c r="G1267" s="46">
        <v>0</v>
      </c>
      <c r="H1267" s="47">
        <v>0</v>
      </c>
      <c r="I1267" s="46">
        <v>0</v>
      </c>
      <c r="J1267" s="47">
        <v>0</v>
      </c>
      <c r="K1267" s="46">
        <v>0</v>
      </c>
      <c r="L1267" s="47">
        <v>0</v>
      </c>
      <c r="M1267" s="46">
        <v>0</v>
      </c>
      <c r="N1267" s="47">
        <v>0</v>
      </c>
      <c r="O1267" s="46">
        <v>0</v>
      </c>
      <c r="P1267" s="47">
        <v>0</v>
      </c>
      <c r="Q1267" s="46">
        <v>0</v>
      </c>
      <c r="R1267" s="47">
        <v>0</v>
      </c>
      <c r="S1267" s="46">
        <v>0</v>
      </c>
      <c r="T1267" s="47">
        <v>0</v>
      </c>
      <c r="U1267" s="46">
        <v>0</v>
      </c>
      <c r="V1267" s="47">
        <v>0</v>
      </c>
      <c r="W1267" s="46">
        <v>0</v>
      </c>
      <c r="X1267" s="47">
        <v>0</v>
      </c>
      <c r="Y1267" s="46">
        <v>0</v>
      </c>
      <c r="Z1267" s="47">
        <v>0</v>
      </c>
      <c r="AA1267" s="46">
        <v>0</v>
      </c>
      <c r="AB1267" s="47">
        <v>0</v>
      </c>
      <c r="AC1267" s="59"/>
      <c r="AD1267" s="60">
        <f t="shared" si="48"/>
        <v>0</v>
      </c>
      <c r="AE1267" s="59"/>
    </row>
    <row r="1268" spans="2:31" x14ac:dyDescent="0.3">
      <c r="B1268" s="14" t="s">
        <v>15</v>
      </c>
      <c r="C1268" s="14"/>
      <c r="D1268" s="14"/>
      <c r="E1268" s="46">
        <v>0</v>
      </c>
      <c r="F1268" s="47">
        <v>0</v>
      </c>
      <c r="G1268" s="46">
        <v>0</v>
      </c>
      <c r="H1268" s="47">
        <v>0</v>
      </c>
      <c r="I1268" s="46">
        <v>0</v>
      </c>
      <c r="J1268" s="47">
        <v>0</v>
      </c>
      <c r="K1268" s="46">
        <v>0</v>
      </c>
      <c r="L1268" s="47">
        <v>0</v>
      </c>
      <c r="M1268" s="46">
        <v>0</v>
      </c>
      <c r="N1268" s="47">
        <v>0.1471666666666667</v>
      </c>
      <c r="O1268" s="46">
        <v>0.36883333333333312</v>
      </c>
      <c r="P1268" s="47">
        <v>0</v>
      </c>
      <c r="Q1268" s="46">
        <v>0</v>
      </c>
      <c r="R1268" s="47">
        <v>0.13199999999999992</v>
      </c>
      <c r="S1268" s="46">
        <v>0.20733333333333334</v>
      </c>
      <c r="T1268" s="47">
        <v>0.34733333333333327</v>
      </c>
      <c r="U1268" s="46">
        <v>5.2543333333333333</v>
      </c>
      <c r="V1268" s="47">
        <v>10.495833333333332</v>
      </c>
      <c r="W1268" s="46">
        <v>4.3571333333333326</v>
      </c>
      <c r="X1268" s="47">
        <v>0</v>
      </c>
      <c r="Y1268" s="46">
        <v>0</v>
      </c>
      <c r="Z1268" s="47">
        <v>0</v>
      </c>
      <c r="AA1268" s="46">
        <v>0</v>
      </c>
      <c r="AB1268" s="47">
        <v>0</v>
      </c>
      <c r="AC1268" s="59"/>
      <c r="AD1268" s="60">
        <f t="shared" si="48"/>
        <v>21.309966666666664</v>
      </c>
      <c r="AE1268" s="59"/>
    </row>
    <row r="1269" spans="2:31" x14ac:dyDescent="0.3">
      <c r="B1269" s="14" t="s">
        <v>16</v>
      </c>
      <c r="C1269" s="14"/>
      <c r="D1269" s="14"/>
      <c r="E1269" s="46">
        <v>0</v>
      </c>
      <c r="F1269" s="47">
        <v>0</v>
      </c>
      <c r="G1269" s="46">
        <v>0</v>
      </c>
      <c r="H1269" s="47">
        <v>0</v>
      </c>
      <c r="I1269" s="46">
        <v>0</v>
      </c>
      <c r="J1269" s="47">
        <v>0</v>
      </c>
      <c r="K1269" s="46">
        <v>0</v>
      </c>
      <c r="L1269" s="47">
        <v>0</v>
      </c>
      <c r="M1269" s="46">
        <v>0</v>
      </c>
      <c r="N1269" s="47">
        <v>0.89849999999999963</v>
      </c>
      <c r="O1269" s="46">
        <v>1.0598333333333332</v>
      </c>
      <c r="P1269" s="47">
        <v>0.8683333333333334</v>
      </c>
      <c r="Q1269" s="46">
        <v>0</v>
      </c>
      <c r="R1269" s="47">
        <v>0.12066666666666666</v>
      </c>
      <c r="S1269" s="46">
        <v>1.3504999999999994</v>
      </c>
      <c r="T1269" s="47">
        <v>1.9991666666666672</v>
      </c>
      <c r="U1269" s="46">
        <v>0.53933333333333322</v>
      </c>
      <c r="V1269" s="47">
        <v>0</v>
      </c>
      <c r="W1269" s="46">
        <v>1.2143333333333333</v>
      </c>
      <c r="X1269" s="47">
        <v>0</v>
      </c>
      <c r="Y1269" s="46">
        <v>0</v>
      </c>
      <c r="Z1269" s="47">
        <v>0</v>
      </c>
      <c r="AA1269" s="46">
        <v>0</v>
      </c>
      <c r="AB1269" s="47">
        <v>0</v>
      </c>
      <c r="AC1269" s="59"/>
      <c r="AD1269" s="60">
        <f t="shared" si="48"/>
        <v>8.0506666666666664</v>
      </c>
      <c r="AE1269" s="59"/>
    </row>
    <row r="1270" spans="2:31" x14ac:dyDescent="0.3">
      <c r="B1270" s="14" t="s">
        <v>17</v>
      </c>
      <c r="C1270" s="14"/>
      <c r="D1270" s="14"/>
      <c r="E1270" s="46">
        <v>0</v>
      </c>
      <c r="F1270" s="47">
        <v>0</v>
      </c>
      <c r="G1270" s="46">
        <v>0</v>
      </c>
      <c r="H1270" s="47">
        <v>0</v>
      </c>
      <c r="I1270" s="46">
        <v>0</v>
      </c>
      <c r="J1270" s="47">
        <v>0</v>
      </c>
      <c r="K1270" s="46">
        <v>0</v>
      </c>
      <c r="L1270" s="47">
        <v>0</v>
      </c>
      <c r="M1270" s="46">
        <v>0</v>
      </c>
      <c r="N1270" s="47">
        <v>0.70633333333333359</v>
      </c>
      <c r="O1270" s="46">
        <v>1.2399999999999998</v>
      </c>
      <c r="P1270" s="47">
        <v>3.1666666666666683E-2</v>
      </c>
      <c r="Q1270" s="46">
        <v>0</v>
      </c>
      <c r="R1270" s="47">
        <v>0.93550000000000055</v>
      </c>
      <c r="S1270" s="46">
        <v>4.9599999999999991</v>
      </c>
      <c r="T1270" s="47">
        <v>7.6513333333333318</v>
      </c>
      <c r="U1270" s="46">
        <v>6.8683333333333305</v>
      </c>
      <c r="V1270" s="47">
        <v>9.9216666666666689E-2</v>
      </c>
      <c r="W1270" s="46">
        <v>2.1886933333333323</v>
      </c>
      <c r="X1270" s="47">
        <v>0</v>
      </c>
      <c r="Y1270" s="46">
        <v>0</v>
      </c>
      <c r="Z1270" s="47">
        <v>0</v>
      </c>
      <c r="AA1270" s="46">
        <v>0</v>
      </c>
      <c r="AB1270" s="47">
        <v>0</v>
      </c>
      <c r="AC1270" s="59"/>
      <c r="AD1270" s="60">
        <f t="shared" si="48"/>
        <v>24.681076666666662</v>
      </c>
      <c r="AE1270" s="59"/>
    </row>
    <row r="1271" spans="2:31" x14ac:dyDescent="0.3">
      <c r="B1271" s="14" t="s">
        <v>18</v>
      </c>
      <c r="C1271" s="14"/>
      <c r="D1271" s="14"/>
      <c r="E1271" s="46">
        <v>0</v>
      </c>
      <c r="F1271" s="47">
        <v>0</v>
      </c>
      <c r="G1271" s="46">
        <v>0</v>
      </c>
      <c r="H1271" s="47">
        <v>0</v>
      </c>
      <c r="I1271" s="46">
        <v>0</v>
      </c>
      <c r="J1271" s="47">
        <v>0</v>
      </c>
      <c r="K1271" s="46">
        <v>0</v>
      </c>
      <c r="L1271" s="47">
        <v>0</v>
      </c>
      <c r="M1271" s="46">
        <v>0</v>
      </c>
      <c r="N1271" s="47">
        <v>0</v>
      </c>
      <c r="O1271" s="46">
        <v>1.1666666666666668E-3</v>
      </c>
      <c r="P1271" s="47">
        <v>0</v>
      </c>
      <c r="Q1271" s="46">
        <v>0</v>
      </c>
      <c r="R1271" s="47">
        <v>0</v>
      </c>
      <c r="S1271" s="46">
        <v>5.000000000000001E-3</v>
      </c>
      <c r="T1271" s="47">
        <v>0.84416666666666684</v>
      </c>
      <c r="U1271" s="46">
        <v>2.2933333333333334</v>
      </c>
      <c r="V1271" s="47">
        <v>4.4313333333333338</v>
      </c>
      <c r="W1271" s="46">
        <v>7.3027333333333333</v>
      </c>
      <c r="X1271" s="47">
        <v>0</v>
      </c>
      <c r="Y1271" s="46">
        <v>0</v>
      </c>
      <c r="Z1271" s="47">
        <v>0</v>
      </c>
      <c r="AA1271" s="46">
        <v>0</v>
      </c>
      <c r="AB1271" s="47">
        <v>0</v>
      </c>
      <c r="AC1271" s="59"/>
      <c r="AD1271" s="60">
        <f t="shared" si="48"/>
        <v>14.877733333333335</v>
      </c>
      <c r="AE1271" s="59"/>
    </row>
    <row r="1272" spans="2:31" x14ac:dyDescent="0.3">
      <c r="B1272" s="14" t="s">
        <v>19</v>
      </c>
      <c r="C1272" s="14"/>
      <c r="D1272" s="14"/>
      <c r="E1272" s="46">
        <v>0</v>
      </c>
      <c r="F1272" s="47">
        <v>0</v>
      </c>
      <c r="G1272" s="46">
        <v>0</v>
      </c>
      <c r="H1272" s="47">
        <v>0</v>
      </c>
      <c r="I1272" s="46">
        <v>0</v>
      </c>
      <c r="J1272" s="47">
        <v>0</v>
      </c>
      <c r="K1272" s="46">
        <v>0</v>
      </c>
      <c r="L1272" s="47">
        <v>0</v>
      </c>
      <c r="M1272" s="46">
        <v>0</v>
      </c>
      <c r="N1272" s="47">
        <v>0</v>
      </c>
      <c r="O1272" s="46">
        <v>1.9333333333333324E-2</v>
      </c>
      <c r="P1272" s="47">
        <v>9.9999999999999992E-2</v>
      </c>
      <c r="Q1272" s="46">
        <v>6.2666666666666648E-2</v>
      </c>
      <c r="R1272" s="47">
        <v>2.6666666666666692E-3</v>
      </c>
      <c r="S1272" s="46">
        <v>0.45616666666666694</v>
      </c>
      <c r="T1272" s="47">
        <v>2.0758333333333336</v>
      </c>
      <c r="U1272" s="46">
        <v>5.2411666666666674</v>
      </c>
      <c r="V1272" s="47">
        <v>9.9631666666666678</v>
      </c>
      <c r="W1272" s="46">
        <v>10.613773333333334</v>
      </c>
      <c r="X1272" s="47">
        <v>0</v>
      </c>
      <c r="Y1272" s="46">
        <v>0</v>
      </c>
      <c r="Z1272" s="47">
        <v>0</v>
      </c>
      <c r="AA1272" s="46">
        <v>0</v>
      </c>
      <c r="AB1272" s="47">
        <v>0</v>
      </c>
      <c r="AC1272" s="59"/>
      <c r="AD1272" s="60">
        <f t="shared" si="48"/>
        <v>28.534773333333337</v>
      </c>
      <c r="AE1272" s="59"/>
    </row>
    <row r="1273" spans="2:31" x14ac:dyDescent="0.3">
      <c r="B1273" s="4" t="s">
        <v>20</v>
      </c>
      <c r="C1273" s="4"/>
      <c r="D1273" s="4"/>
      <c r="E1273" s="46">
        <v>0</v>
      </c>
      <c r="F1273" s="47">
        <v>0</v>
      </c>
      <c r="G1273" s="46">
        <v>0</v>
      </c>
      <c r="H1273" s="47">
        <v>0</v>
      </c>
      <c r="I1273" s="46">
        <v>0</v>
      </c>
      <c r="J1273" s="47">
        <v>0</v>
      </c>
      <c r="K1273" s="46">
        <v>0</v>
      </c>
      <c r="L1273" s="47">
        <v>0</v>
      </c>
      <c r="M1273" s="46">
        <v>0</v>
      </c>
      <c r="N1273" s="47">
        <v>0.35116666666666663</v>
      </c>
      <c r="O1273" s="46">
        <v>0.80299999999999983</v>
      </c>
      <c r="P1273" s="47">
        <v>3.4833333333333334E-2</v>
      </c>
      <c r="Q1273" s="46">
        <v>2.5666666666666661E-2</v>
      </c>
      <c r="R1273" s="47">
        <v>4.4999999999999991E-2</v>
      </c>
      <c r="S1273" s="46">
        <v>2.5333333333333336E-2</v>
      </c>
      <c r="T1273" s="47">
        <v>1.8634999999999999</v>
      </c>
      <c r="U1273" s="46">
        <v>2.9273333333333338</v>
      </c>
      <c r="V1273" s="47">
        <v>3.1346666666666665</v>
      </c>
      <c r="W1273" s="46">
        <v>2.3873333333333338</v>
      </c>
      <c r="X1273" s="47">
        <v>0</v>
      </c>
      <c r="Y1273" s="46">
        <v>0</v>
      </c>
      <c r="Z1273" s="47">
        <v>0</v>
      </c>
      <c r="AA1273" s="46">
        <v>0</v>
      </c>
      <c r="AB1273" s="47">
        <v>0</v>
      </c>
      <c r="AC1273" s="59"/>
      <c r="AD1273" s="60">
        <f t="shared" si="48"/>
        <v>11.597833333333334</v>
      </c>
      <c r="AE1273" s="59"/>
    </row>
    <row r="1274" spans="2:31" x14ac:dyDescent="0.3">
      <c r="B1274" s="4" t="s">
        <v>21</v>
      </c>
      <c r="C1274" s="4"/>
      <c r="D1274" s="4"/>
      <c r="E1274" s="46">
        <v>0</v>
      </c>
      <c r="F1274" s="47">
        <v>0</v>
      </c>
      <c r="G1274" s="46">
        <v>0</v>
      </c>
      <c r="H1274" s="47">
        <v>0</v>
      </c>
      <c r="I1274" s="46">
        <v>0</v>
      </c>
      <c r="J1274" s="47">
        <v>0</v>
      </c>
      <c r="K1274" s="46">
        <v>0</v>
      </c>
      <c r="L1274" s="47">
        <v>0</v>
      </c>
      <c r="M1274" s="46">
        <v>0</v>
      </c>
      <c r="N1274" s="47">
        <v>0.17383333333333351</v>
      </c>
      <c r="O1274" s="46">
        <v>0.30399999999999999</v>
      </c>
      <c r="P1274" s="47">
        <v>0.52749999999999986</v>
      </c>
      <c r="Q1274" s="46">
        <v>0.43333333333333335</v>
      </c>
      <c r="R1274" s="47">
        <v>0.41883333333333334</v>
      </c>
      <c r="S1274" s="46">
        <v>0.33433333333333332</v>
      </c>
      <c r="T1274" s="47">
        <v>0.29350000000000009</v>
      </c>
      <c r="U1274" s="46">
        <v>0.66766666666666652</v>
      </c>
      <c r="V1274" s="47">
        <v>1.7931666666666657</v>
      </c>
      <c r="W1274" s="46">
        <v>2.5252333333333334</v>
      </c>
      <c r="X1274" s="47">
        <v>0</v>
      </c>
      <c r="Y1274" s="46">
        <v>0</v>
      </c>
      <c r="Z1274" s="47">
        <v>0</v>
      </c>
      <c r="AA1274" s="46">
        <v>0</v>
      </c>
      <c r="AB1274" s="47">
        <v>0</v>
      </c>
      <c r="AC1274" s="59"/>
      <c r="AD1274" s="60">
        <f t="shared" si="48"/>
        <v>7.4713999999999983</v>
      </c>
      <c r="AE1274" s="59"/>
    </row>
    <row r="1275" spans="2:31" x14ac:dyDescent="0.3">
      <c r="B1275" s="4" t="s">
        <v>22</v>
      </c>
      <c r="C1275" s="4"/>
      <c r="D1275" s="4"/>
      <c r="E1275" s="46">
        <v>0</v>
      </c>
      <c r="F1275" s="47">
        <v>0</v>
      </c>
      <c r="G1275" s="46">
        <v>0</v>
      </c>
      <c r="H1275" s="47">
        <v>0</v>
      </c>
      <c r="I1275" s="46">
        <v>0</v>
      </c>
      <c r="J1275" s="47">
        <v>0</v>
      </c>
      <c r="K1275" s="46">
        <v>0</v>
      </c>
      <c r="L1275" s="47">
        <v>0</v>
      </c>
      <c r="M1275" s="46">
        <v>0</v>
      </c>
      <c r="N1275" s="47">
        <v>5.300000000000004E-2</v>
      </c>
      <c r="O1275" s="46">
        <v>0.16916666666666658</v>
      </c>
      <c r="P1275" s="47">
        <v>0.28383333333333299</v>
      </c>
      <c r="Q1275" s="46">
        <v>0.37666666666666693</v>
      </c>
      <c r="R1275" s="47">
        <v>0.59650000000000003</v>
      </c>
      <c r="S1275" s="46">
        <v>0.65833333333333277</v>
      </c>
      <c r="T1275" s="47">
        <v>0.54833333333333356</v>
      </c>
      <c r="U1275" s="46">
        <v>0.53466666666666696</v>
      </c>
      <c r="V1275" s="47">
        <v>0.45066666666666644</v>
      </c>
      <c r="W1275" s="46">
        <v>0.30413333333333342</v>
      </c>
      <c r="X1275" s="47">
        <v>0</v>
      </c>
      <c r="Y1275" s="46">
        <v>0</v>
      </c>
      <c r="Z1275" s="47">
        <v>0</v>
      </c>
      <c r="AA1275" s="46">
        <v>0</v>
      </c>
      <c r="AB1275" s="47">
        <v>0</v>
      </c>
      <c r="AC1275" s="59"/>
      <c r="AD1275" s="60">
        <f t="shared" si="48"/>
        <v>3.9752999999999998</v>
      </c>
      <c r="AE1275" s="59"/>
    </row>
    <row r="1276" spans="2:31" x14ac:dyDescent="0.3">
      <c r="B1276" s="4" t="s">
        <v>23</v>
      </c>
      <c r="C1276" s="4"/>
      <c r="D1276" s="4"/>
      <c r="E1276" s="46">
        <v>0</v>
      </c>
      <c r="F1276" s="47">
        <v>0</v>
      </c>
      <c r="G1276" s="46">
        <v>0</v>
      </c>
      <c r="H1276" s="47">
        <v>0</v>
      </c>
      <c r="I1276" s="46">
        <v>0</v>
      </c>
      <c r="J1276" s="47">
        <v>0</v>
      </c>
      <c r="K1276" s="46">
        <v>0</v>
      </c>
      <c r="L1276" s="47">
        <v>0</v>
      </c>
      <c r="M1276" s="46">
        <v>0</v>
      </c>
      <c r="N1276" s="47">
        <v>0.37183333333333357</v>
      </c>
      <c r="O1276" s="46">
        <v>0.81866666666666688</v>
      </c>
      <c r="P1276" s="47">
        <v>0.92066666666666641</v>
      </c>
      <c r="Q1276" s="46">
        <v>1.0146666666666664</v>
      </c>
      <c r="R1276" s="47">
        <v>0.63433333333333308</v>
      </c>
      <c r="S1276" s="46">
        <v>0.3866666666666671</v>
      </c>
      <c r="T1276" s="47">
        <v>0.44000000000000039</v>
      </c>
      <c r="U1276" s="46">
        <v>1.0799999999999987</v>
      </c>
      <c r="V1276" s="47">
        <v>2.3409999999999997</v>
      </c>
      <c r="W1276" s="46">
        <v>3.160786666666668</v>
      </c>
      <c r="X1276" s="47">
        <v>0</v>
      </c>
      <c r="Y1276" s="46">
        <v>0</v>
      </c>
      <c r="Z1276" s="47">
        <v>0</v>
      </c>
      <c r="AA1276" s="46">
        <v>0</v>
      </c>
      <c r="AB1276" s="47">
        <v>0</v>
      </c>
      <c r="AC1276" s="59"/>
      <c r="AD1276" s="60">
        <f t="shared" si="48"/>
        <v>11.168620000000001</v>
      </c>
      <c r="AE1276" s="59"/>
    </row>
    <row r="1277" spans="2:31" x14ac:dyDescent="0.3">
      <c r="B1277" s="4" t="s">
        <v>24</v>
      </c>
      <c r="C1277" s="4"/>
      <c r="D1277" s="4"/>
      <c r="E1277" s="46">
        <v>0</v>
      </c>
      <c r="F1277" s="47">
        <v>0</v>
      </c>
      <c r="G1277" s="46">
        <v>0</v>
      </c>
      <c r="H1277" s="47">
        <v>0</v>
      </c>
      <c r="I1277" s="46">
        <v>0</v>
      </c>
      <c r="J1277" s="47">
        <v>0</v>
      </c>
      <c r="K1277" s="46">
        <v>0</v>
      </c>
      <c r="L1277" s="47">
        <v>0</v>
      </c>
      <c r="M1277" s="46">
        <v>0</v>
      </c>
      <c r="N1277" s="47">
        <v>2.1666666666666661E-3</v>
      </c>
      <c r="O1277" s="46">
        <v>0</v>
      </c>
      <c r="P1277" s="47">
        <v>0</v>
      </c>
      <c r="Q1277" s="46">
        <v>0.70150000000000012</v>
      </c>
      <c r="R1277" s="47">
        <v>6.4999999999999997E-3</v>
      </c>
      <c r="S1277" s="46">
        <v>2.2833333333333337E-2</v>
      </c>
      <c r="T1277" s="47">
        <v>1.1666666666666669E-2</v>
      </c>
      <c r="U1277" s="46">
        <v>0.42966666666666675</v>
      </c>
      <c r="V1277" s="47">
        <v>0.77916666666666634</v>
      </c>
      <c r="W1277" s="46">
        <v>0.69995333333333354</v>
      </c>
      <c r="X1277" s="47">
        <v>0</v>
      </c>
      <c r="Y1277" s="46">
        <v>0</v>
      </c>
      <c r="Z1277" s="47">
        <v>0</v>
      </c>
      <c r="AA1277" s="46">
        <v>0</v>
      </c>
      <c r="AB1277" s="47">
        <v>0</v>
      </c>
      <c r="AC1277" s="59"/>
      <c r="AD1277" s="60">
        <f t="shared" si="48"/>
        <v>2.6534533333333337</v>
      </c>
      <c r="AE1277" s="59"/>
    </row>
    <row r="1278" spans="2:31" x14ac:dyDescent="0.3">
      <c r="B1278" s="4" t="s">
        <v>25</v>
      </c>
      <c r="C1278" s="4"/>
      <c r="D1278" s="4"/>
      <c r="E1278" s="46">
        <v>0</v>
      </c>
      <c r="F1278" s="47">
        <v>0</v>
      </c>
      <c r="G1278" s="46">
        <v>0</v>
      </c>
      <c r="H1278" s="47">
        <v>0</v>
      </c>
      <c r="I1278" s="46">
        <v>0</v>
      </c>
      <c r="J1278" s="47">
        <v>0</v>
      </c>
      <c r="K1278" s="46">
        <v>0</v>
      </c>
      <c r="L1278" s="47">
        <v>0</v>
      </c>
      <c r="M1278" s="46">
        <v>0</v>
      </c>
      <c r="N1278" s="47">
        <v>1.1049333333333331</v>
      </c>
      <c r="O1278" s="46">
        <v>0.53599999999999959</v>
      </c>
      <c r="P1278" s="47">
        <v>1.0121666666666675</v>
      </c>
      <c r="Q1278" s="46">
        <v>5.9933333333333318E-2</v>
      </c>
      <c r="R1278" s="47">
        <v>0</v>
      </c>
      <c r="S1278" s="46">
        <v>0</v>
      </c>
      <c r="T1278" s="47">
        <v>0</v>
      </c>
      <c r="U1278" s="46">
        <v>0</v>
      </c>
      <c r="V1278" s="47">
        <v>0</v>
      </c>
      <c r="W1278" s="46">
        <v>0</v>
      </c>
      <c r="X1278" s="47">
        <v>0</v>
      </c>
      <c r="Y1278" s="46">
        <v>0</v>
      </c>
      <c r="Z1278" s="47">
        <v>0</v>
      </c>
      <c r="AA1278" s="46">
        <v>0</v>
      </c>
      <c r="AB1278" s="47">
        <v>0</v>
      </c>
      <c r="AC1278" s="59"/>
      <c r="AD1278" s="60">
        <f t="shared" si="48"/>
        <v>2.7130333333333336</v>
      </c>
      <c r="AE1278" s="59"/>
    </row>
    <row r="1279" spans="2:31" x14ac:dyDescent="0.3">
      <c r="B1279" s="4" t="s">
        <v>26</v>
      </c>
      <c r="C1279" s="4"/>
      <c r="D1279" s="4"/>
      <c r="E1279" s="46">
        <v>0</v>
      </c>
      <c r="F1279" s="47">
        <v>0</v>
      </c>
      <c r="G1279" s="46">
        <v>0</v>
      </c>
      <c r="H1279" s="47">
        <v>0</v>
      </c>
      <c r="I1279" s="46">
        <v>0</v>
      </c>
      <c r="J1279" s="47">
        <v>0</v>
      </c>
      <c r="K1279" s="46">
        <v>0</v>
      </c>
      <c r="L1279" s="47">
        <v>0</v>
      </c>
      <c r="M1279" s="46">
        <v>0</v>
      </c>
      <c r="N1279" s="47">
        <v>1.3398333333333341</v>
      </c>
      <c r="O1279" s="46">
        <v>2.4713333333333329</v>
      </c>
      <c r="P1279" s="47">
        <v>0.15133333333333329</v>
      </c>
      <c r="Q1279" s="46">
        <v>0.42900000000000021</v>
      </c>
      <c r="R1279" s="47">
        <v>0</v>
      </c>
      <c r="S1279" s="46">
        <v>0.2513333333333333</v>
      </c>
      <c r="T1279" s="47">
        <v>0</v>
      </c>
      <c r="U1279" s="46">
        <v>0</v>
      </c>
      <c r="V1279" s="47">
        <v>0</v>
      </c>
      <c r="W1279" s="46">
        <v>0</v>
      </c>
      <c r="X1279" s="47">
        <v>0</v>
      </c>
      <c r="Y1279" s="46">
        <v>0</v>
      </c>
      <c r="Z1279" s="47">
        <v>0</v>
      </c>
      <c r="AA1279" s="46">
        <v>0</v>
      </c>
      <c r="AB1279" s="47">
        <v>0</v>
      </c>
      <c r="AC1279" s="59"/>
      <c r="AD1279" s="60">
        <f t="shared" si="48"/>
        <v>4.6428333333333329</v>
      </c>
      <c r="AE1279" s="59"/>
    </row>
    <row r="1280" spans="2:31" x14ac:dyDescent="0.3">
      <c r="B1280" s="4" t="s">
        <v>27</v>
      </c>
      <c r="C1280" s="4"/>
      <c r="D1280" s="4"/>
      <c r="E1280" s="46">
        <v>0</v>
      </c>
      <c r="F1280" s="47">
        <v>0</v>
      </c>
      <c r="G1280" s="46">
        <v>0</v>
      </c>
      <c r="H1280" s="47">
        <v>0</v>
      </c>
      <c r="I1280" s="46">
        <v>0</v>
      </c>
      <c r="J1280" s="47">
        <v>0</v>
      </c>
      <c r="K1280" s="46">
        <v>0</v>
      </c>
      <c r="L1280" s="47">
        <v>0</v>
      </c>
      <c r="M1280" s="46">
        <v>0</v>
      </c>
      <c r="N1280" s="47">
        <v>0.12066666666666634</v>
      </c>
      <c r="O1280" s="46">
        <v>0</v>
      </c>
      <c r="P1280" s="47">
        <v>0</v>
      </c>
      <c r="Q1280" s="46">
        <v>0</v>
      </c>
      <c r="R1280" s="47">
        <v>2.0041666666666669</v>
      </c>
      <c r="S1280" s="46">
        <v>0.8161666666666666</v>
      </c>
      <c r="T1280" s="47">
        <v>0</v>
      </c>
      <c r="U1280" s="46">
        <v>0</v>
      </c>
      <c r="V1280" s="47">
        <v>0</v>
      </c>
      <c r="W1280" s="46">
        <v>0</v>
      </c>
      <c r="X1280" s="47">
        <v>0</v>
      </c>
      <c r="Y1280" s="46">
        <v>0</v>
      </c>
      <c r="Z1280" s="47">
        <v>0</v>
      </c>
      <c r="AA1280" s="46">
        <v>0</v>
      </c>
      <c r="AB1280" s="47">
        <v>0</v>
      </c>
      <c r="AC1280" s="59"/>
      <c r="AD1280" s="60">
        <f t="shared" si="48"/>
        <v>2.9409999999999998</v>
      </c>
      <c r="AE1280" s="59"/>
    </row>
    <row r="1281" spans="2:31" x14ac:dyDescent="0.3">
      <c r="B1281" s="4" t="s">
        <v>28</v>
      </c>
      <c r="C1281" s="4"/>
      <c r="D1281" s="4"/>
      <c r="E1281" s="46">
        <v>0</v>
      </c>
      <c r="F1281" s="47">
        <v>4.0246666666666657</v>
      </c>
      <c r="G1281" s="46">
        <v>2.3421666666666661</v>
      </c>
      <c r="H1281" s="47">
        <v>0</v>
      </c>
      <c r="I1281" s="46">
        <v>0</v>
      </c>
      <c r="J1281" s="47">
        <v>0</v>
      </c>
      <c r="K1281" s="46">
        <v>0</v>
      </c>
      <c r="L1281" s="47">
        <v>0</v>
      </c>
      <c r="M1281" s="46">
        <v>0</v>
      </c>
      <c r="N1281" s="47">
        <v>0</v>
      </c>
      <c r="O1281" s="46">
        <v>5.7006666666666623</v>
      </c>
      <c r="P1281" s="47">
        <v>4.1839999999999993</v>
      </c>
      <c r="Q1281" s="46">
        <v>1.1418333333333355</v>
      </c>
      <c r="R1281" s="47">
        <v>8.5910000000000011</v>
      </c>
      <c r="S1281" s="46">
        <v>0.9168333333333335</v>
      </c>
      <c r="T1281" s="47">
        <v>0</v>
      </c>
      <c r="U1281" s="46">
        <v>1.5000000000000568E-3</v>
      </c>
      <c r="V1281" s="47">
        <v>1.4340166666666676</v>
      </c>
      <c r="W1281" s="46">
        <v>1.581313333333334</v>
      </c>
      <c r="X1281" s="47">
        <v>0</v>
      </c>
      <c r="Y1281" s="46">
        <v>0</v>
      </c>
      <c r="Z1281" s="47">
        <v>0</v>
      </c>
      <c r="AA1281" s="46">
        <v>0</v>
      </c>
      <c r="AB1281" s="47">
        <v>0</v>
      </c>
      <c r="AC1281" s="59"/>
      <c r="AD1281" s="60">
        <f t="shared" si="48"/>
        <v>29.917996666666664</v>
      </c>
      <c r="AE1281" s="59"/>
    </row>
    <row r="1282" spans="2:31" x14ac:dyDescent="0.3">
      <c r="B1282" s="4" t="s">
        <v>107</v>
      </c>
      <c r="C1282" s="4"/>
      <c r="D1282" s="4"/>
      <c r="E1282" s="46">
        <v>0</v>
      </c>
      <c r="F1282" s="47">
        <v>0.24433333333333399</v>
      </c>
      <c r="G1282" s="46">
        <v>0</v>
      </c>
      <c r="H1282" s="47">
        <v>0</v>
      </c>
      <c r="I1282" s="46">
        <v>0</v>
      </c>
      <c r="J1282" s="47">
        <v>0</v>
      </c>
      <c r="K1282" s="46">
        <v>0</v>
      </c>
      <c r="L1282" s="47">
        <v>0</v>
      </c>
      <c r="M1282" s="46">
        <v>0</v>
      </c>
      <c r="N1282" s="47">
        <v>0</v>
      </c>
      <c r="O1282" s="46">
        <v>0</v>
      </c>
      <c r="P1282" s="47">
        <v>0</v>
      </c>
      <c r="Q1282" s="46">
        <v>0.22333333333333319</v>
      </c>
      <c r="R1282" s="47">
        <v>3.1738333333333331</v>
      </c>
      <c r="S1282" s="46">
        <v>1.4566666666666661</v>
      </c>
      <c r="T1282" s="47">
        <v>0</v>
      </c>
      <c r="U1282" s="46">
        <v>0</v>
      </c>
      <c r="V1282" s="47">
        <v>0</v>
      </c>
      <c r="W1282" s="46">
        <v>0</v>
      </c>
      <c r="X1282" s="47">
        <v>0</v>
      </c>
      <c r="Y1282" s="46">
        <v>0</v>
      </c>
      <c r="Z1282" s="47">
        <v>0</v>
      </c>
      <c r="AA1282" s="46">
        <v>0</v>
      </c>
      <c r="AB1282" s="47">
        <v>0</v>
      </c>
      <c r="AC1282" s="59"/>
      <c r="AD1282" s="60">
        <f t="shared" si="48"/>
        <v>5.0981666666666658</v>
      </c>
      <c r="AE1282" s="59"/>
    </row>
    <row r="1283" spans="2:31" x14ac:dyDescent="0.3">
      <c r="B1283" s="4" t="s">
        <v>29</v>
      </c>
      <c r="C1283" s="4"/>
      <c r="D1283" s="4"/>
      <c r="E1283" s="46">
        <v>0</v>
      </c>
      <c r="F1283" s="47">
        <v>0.199833333333333</v>
      </c>
      <c r="G1283" s="46">
        <v>0</v>
      </c>
      <c r="H1283" s="47">
        <v>0</v>
      </c>
      <c r="I1283" s="46">
        <v>0</v>
      </c>
      <c r="J1283" s="47">
        <v>0</v>
      </c>
      <c r="K1283" s="46">
        <v>0</v>
      </c>
      <c r="L1283" s="47">
        <v>0</v>
      </c>
      <c r="M1283" s="46">
        <v>0</v>
      </c>
      <c r="N1283" s="47">
        <v>0</v>
      </c>
      <c r="O1283" s="46">
        <v>0</v>
      </c>
      <c r="P1283" s="47">
        <v>0</v>
      </c>
      <c r="Q1283" s="46">
        <v>0</v>
      </c>
      <c r="R1283" s="47">
        <v>0.8806666666666676</v>
      </c>
      <c r="S1283" s="46">
        <v>0.22450000000000034</v>
      </c>
      <c r="T1283" s="47">
        <v>0</v>
      </c>
      <c r="U1283" s="46">
        <v>0</v>
      </c>
      <c r="V1283" s="47">
        <v>0</v>
      </c>
      <c r="W1283" s="46">
        <v>0</v>
      </c>
      <c r="X1283" s="47">
        <v>0</v>
      </c>
      <c r="Y1283" s="46">
        <v>0</v>
      </c>
      <c r="Z1283" s="47">
        <v>0</v>
      </c>
      <c r="AA1283" s="46">
        <v>0</v>
      </c>
      <c r="AB1283" s="47">
        <v>0</v>
      </c>
      <c r="AC1283" s="59"/>
      <c r="AD1283" s="60">
        <f t="shared" si="48"/>
        <v>1.305000000000001</v>
      </c>
      <c r="AE1283" s="59"/>
    </row>
    <row r="1284" spans="2:31" x14ac:dyDescent="0.3">
      <c r="B1284" s="4" t="s">
        <v>30</v>
      </c>
      <c r="C1284" s="4"/>
      <c r="D1284" s="4"/>
      <c r="E1284" s="46">
        <v>0</v>
      </c>
      <c r="F1284" s="47">
        <v>0.70733333333333703</v>
      </c>
      <c r="G1284" s="46">
        <v>1.2483333333333297</v>
      </c>
      <c r="H1284" s="47">
        <v>0</v>
      </c>
      <c r="I1284" s="46">
        <v>0</v>
      </c>
      <c r="J1284" s="47">
        <v>0</v>
      </c>
      <c r="K1284" s="46">
        <v>0</v>
      </c>
      <c r="L1284" s="47">
        <v>0</v>
      </c>
      <c r="M1284" s="46">
        <v>0</v>
      </c>
      <c r="N1284" s="47">
        <v>67.008499999999984</v>
      </c>
      <c r="O1284" s="46">
        <v>1.0201666666666667</v>
      </c>
      <c r="P1284" s="47">
        <v>0</v>
      </c>
      <c r="Q1284" s="46">
        <v>0</v>
      </c>
      <c r="R1284" s="47">
        <v>12.652333333333338</v>
      </c>
      <c r="S1284" s="46">
        <v>14.209666666666669</v>
      </c>
      <c r="T1284" s="47">
        <v>2.5393333333333308</v>
      </c>
      <c r="U1284" s="46">
        <v>0</v>
      </c>
      <c r="V1284" s="47">
        <v>0</v>
      </c>
      <c r="W1284" s="46">
        <v>24.868666666666662</v>
      </c>
      <c r="X1284" s="47">
        <v>0</v>
      </c>
      <c r="Y1284" s="46">
        <v>0</v>
      </c>
      <c r="Z1284" s="47">
        <v>0</v>
      </c>
      <c r="AA1284" s="46">
        <v>0</v>
      </c>
      <c r="AB1284" s="47">
        <v>0</v>
      </c>
      <c r="AC1284" s="59"/>
      <c r="AD1284" s="60">
        <f t="shared" si="48"/>
        <v>124.25433333333331</v>
      </c>
      <c r="AE1284" s="59"/>
    </row>
    <row r="1285" spans="2:31" x14ac:dyDescent="0.3">
      <c r="B1285" s="4" t="s">
        <v>31</v>
      </c>
      <c r="C1285" s="4"/>
      <c r="D1285" s="4"/>
      <c r="E1285" s="46">
        <v>0</v>
      </c>
      <c r="F1285" s="47">
        <v>2.870000000000001</v>
      </c>
      <c r="G1285" s="46">
        <v>6.903333333333336</v>
      </c>
      <c r="H1285" s="47">
        <v>0</v>
      </c>
      <c r="I1285" s="46">
        <v>0</v>
      </c>
      <c r="J1285" s="47">
        <v>0</v>
      </c>
      <c r="K1285" s="46">
        <v>0</v>
      </c>
      <c r="L1285" s="47">
        <v>0</v>
      </c>
      <c r="M1285" s="46">
        <v>0</v>
      </c>
      <c r="N1285" s="47">
        <v>0</v>
      </c>
      <c r="O1285" s="46">
        <v>0</v>
      </c>
      <c r="P1285" s="47">
        <v>0</v>
      </c>
      <c r="Q1285" s="46">
        <v>1.7399999999999984</v>
      </c>
      <c r="R1285" s="47">
        <v>2.879999999999999</v>
      </c>
      <c r="S1285" s="46">
        <v>1.3200000000000003</v>
      </c>
      <c r="T1285" s="47">
        <v>0</v>
      </c>
      <c r="U1285" s="46">
        <v>15.200000000000015</v>
      </c>
      <c r="V1285" s="47">
        <v>12.690000000000017</v>
      </c>
      <c r="W1285" s="46">
        <v>10.27986666666667</v>
      </c>
      <c r="X1285" s="47">
        <v>0</v>
      </c>
      <c r="Y1285" s="46">
        <v>0</v>
      </c>
      <c r="Z1285" s="47">
        <v>0</v>
      </c>
      <c r="AA1285" s="46">
        <v>0</v>
      </c>
      <c r="AB1285" s="47">
        <v>0</v>
      </c>
      <c r="AC1285" s="59"/>
      <c r="AD1285" s="60">
        <f t="shared" si="48"/>
        <v>53.883200000000038</v>
      </c>
      <c r="AE1285" s="59"/>
    </row>
    <row r="1286" spans="2:31" x14ac:dyDescent="0.3">
      <c r="B1286" s="4" t="s">
        <v>32</v>
      </c>
      <c r="C1286" s="4"/>
      <c r="D1286" s="4"/>
      <c r="E1286" s="46">
        <v>0</v>
      </c>
      <c r="F1286" s="47">
        <v>3.0227333333333344</v>
      </c>
      <c r="G1286" s="46">
        <v>1.8320166666666655</v>
      </c>
      <c r="H1286" s="47">
        <v>0</v>
      </c>
      <c r="I1286" s="46">
        <v>0</v>
      </c>
      <c r="J1286" s="47">
        <v>0</v>
      </c>
      <c r="K1286" s="46">
        <v>0</v>
      </c>
      <c r="L1286" s="47">
        <v>0</v>
      </c>
      <c r="M1286" s="46">
        <v>0</v>
      </c>
      <c r="N1286" s="47">
        <v>19.478833333333334</v>
      </c>
      <c r="O1286" s="46">
        <v>0.95455000000000045</v>
      </c>
      <c r="P1286" s="47">
        <v>0</v>
      </c>
      <c r="Q1286" s="46">
        <v>0</v>
      </c>
      <c r="R1286" s="47">
        <v>4.2018000000000013</v>
      </c>
      <c r="S1286" s="46">
        <v>0.87345000000000039</v>
      </c>
      <c r="T1286" s="47">
        <v>0</v>
      </c>
      <c r="U1286" s="46">
        <v>1.0699999999999932E-2</v>
      </c>
      <c r="V1286" s="47">
        <v>1.3022499999999984</v>
      </c>
      <c r="W1286" s="46">
        <v>17.519878666666663</v>
      </c>
      <c r="X1286" s="47">
        <v>0</v>
      </c>
      <c r="Y1286" s="46">
        <v>0</v>
      </c>
      <c r="Z1286" s="47">
        <v>0</v>
      </c>
      <c r="AA1286" s="46">
        <v>0</v>
      </c>
      <c r="AB1286" s="47">
        <v>0</v>
      </c>
      <c r="AC1286" s="59"/>
      <c r="AD1286" s="60">
        <f t="shared" si="48"/>
        <v>49.196212000000003</v>
      </c>
      <c r="AE1286" s="59"/>
    </row>
    <row r="1287" spans="2:31" x14ac:dyDescent="0.3">
      <c r="B1287" s="4" t="s">
        <v>33</v>
      </c>
      <c r="C1287" s="4"/>
      <c r="D1287" s="4"/>
      <c r="E1287" s="46">
        <v>0</v>
      </c>
      <c r="F1287" s="47">
        <v>0</v>
      </c>
      <c r="G1287" s="46">
        <v>0</v>
      </c>
      <c r="H1287" s="47">
        <v>0</v>
      </c>
      <c r="I1287" s="46">
        <v>0</v>
      </c>
      <c r="J1287" s="47">
        <v>0</v>
      </c>
      <c r="K1287" s="46">
        <v>0</v>
      </c>
      <c r="L1287" s="47">
        <v>0</v>
      </c>
      <c r="M1287" s="46">
        <v>0</v>
      </c>
      <c r="N1287" s="47">
        <v>5.8666666666666603E-2</v>
      </c>
      <c r="O1287" s="46">
        <v>2.9499999999999992E-2</v>
      </c>
      <c r="P1287" s="47">
        <v>0</v>
      </c>
      <c r="Q1287" s="46">
        <v>0</v>
      </c>
      <c r="R1287" s="47">
        <v>0.47400000000000014</v>
      </c>
      <c r="S1287" s="46">
        <v>0.88883333333333359</v>
      </c>
      <c r="T1287" s="47">
        <v>8.6666666666666888E-3</v>
      </c>
      <c r="U1287" s="46">
        <v>0</v>
      </c>
      <c r="V1287" s="47">
        <v>0</v>
      </c>
      <c r="W1287" s="46">
        <v>0</v>
      </c>
      <c r="X1287" s="47">
        <v>0</v>
      </c>
      <c r="Y1287" s="46">
        <v>0</v>
      </c>
      <c r="Z1287" s="47">
        <v>0</v>
      </c>
      <c r="AA1287" s="46">
        <v>0</v>
      </c>
      <c r="AB1287" s="47">
        <v>0</v>
      </c>
      <c r="AC1287" s="59"/>
      <c r="AD1287" s="60">
        <f t="shared" si="48"/>
        <v>1.4596666666666669</v>
      </c>
      <c r="AE1287" s="59"/>
    </row>
    <row r="1288" spans="2:31" x14ac:dyDescent="0.3">
      <c r="B1288" s="4" t="s">
        <v>34</v>
      </c>
      <c r="C1288" s="4"/>
      <c r="D1288" s="4"/>
      <c r="E1288" s="46">
        <v>0</v>
      </c>
      <c r="F1288" s="47">
        <v>0</v>
      </c>
      <c r="G1288" s="46">
        <v>0</v>
      </c>
      <c r="H1288" s="47">
        <v>0</v>
      </c>
      <c r="I1288" s="46">
        <v>0</v>
      </c>
      <c r="J1288" s="47">
        <v>0</v>
      </c>
      <c r="K1288" s="46">
        <v>0</v>
      </c>
      <c r="L1288" s="47">
        <v>0</v>
      </c>
      <c r="M1288" s="46">
        <v>0</v>
      </c>
      <c r="N1288" s="47">
        <v>0</v>
      </c>
      <c r="O1288" s="46">
        <v>0</v>
      </c>
      <c r="P1288" s="47">
        <v>0</v>
      </c>
      <c r="Q1288" s="46">
        <v>0</v>
      </c>
      <c r="R1288" s="47">
        <v>8.0000000000000227E-3</v>
      </c>
      <c r="S1288" s="46">
        <v>0.3546666666666668</v>
      </c>
      <c r="T1288" s="47">
        <v>0.33333333333333326</v>
      </c>
      <c r="U1288" s="46">
        <v>0.32599999999999979</v>
      </c>
      <c r="V1288" s="47">
        <v>0.25066666666666659</v>
      </c>
      <c r="W1288" s="46">
        <v>0.31523333333333337</v>
      </c>
      <c r="X1288" s="47">
        <v>0</v>
      </c>
      <c r="Y1288" s="46">
        <v>0</v>
      </c>
      <c r="Z1288" s="47">
        <v>0</v>
      </c>
      <c r="AA1288" s="46">
        <v>0</v>
      </c>
      <c r="AB1288" s="47">
        <v>0</v>
      </c>
      <c r="AC1288" s="59"/>
      <c r="AD1288" s="60">
        <f t="shared" si="48"/>
        <v>1.5878999999999999</v>
      </c>
      <c r="AE1288" s="59"/>
    </row>
    <row r="1289" spans="2:31" x14ac:dyDescent="0.3">
      <c r="B1289" s="4" t="s">
        <v>35</v>
      </c>
      <c r="C1289" s="4"/>
      <c r="D1289" s="4"/>
      <c r="E1289" s="46">
        <v>0</v>
      </c>
      <c r="F1289" s="47">
        <v>3.6555000000000009</v>
      </c>
      <c r="G1289" s="46">
        <v>2.2745000000000006</v>
      </c>
      <c r="H1289" s="47">
        <v>0</v>
      </c>
      <c r="I1289" s="46">
        <v>0</v>
      </c>
      <c r="J1289" s="47">
        <v>0</v>
      </c>
      <c r="K1289" s="46">
        <v>0</v>
      </c>
      <c r="L1289" s="47">
        <v>0</v>
      </c>
      <c r="M1289" s="46">
        <v>0</v>
      </c>
      <c r="N1289" s="47">
        <v>1.358833333333334</v>
      </c>
      <c r="O1289" s="46">
        <v>1.9164999999999996</v>
      </c>
      <c r="P1289" s="47">
        <v>1.4583333333333335</v>
      </c>
      <c r="Q1289" s="46">
        <v>1.7138333333333333</v>
      </c>
      <c r="R1289" s="47">
        <v>1.6626666666666674</v>
      </c>
      <c r="S1289" s="46">
        <v>2.8114999999999983</v>
      </c>
      <c r="T1289" s="47">
        <v>4.7211666666666661</v>
      </c>
      <c r="U1289" s="46">
        <v>2.5606666666666658</v>
      </c>
      <c r="V1289" s="47">
        <v>4.698500000000001</v>
      </c>
      <c r="W1289" s="46">
        <v>3.8139333333333334</v>
      </c>
      <c r="X1289" s="47">
        <v>0</v>
      </c>
      <c r="Y1289" s="46">
        <v>0</v>
      </c>
      <c r="Z1289" s="47">
        <v>0</v>
      </c>
      <c r="AA1289" s="46">
        <v>0</v>
      </c>
      <c r="AB1289" s="47">
        <v>0</v>
      </c>
      <c r="AC1289" s="59"/>
      <c r="AD1289" s="60">
        <f t="shared" si="48"/>
        <v>32.645933333333332</v>
      </c>
      <c r="AE1289" s="59"/>
    </row>
    <row r="1290" spans="2:31" x14ac:dyDescent="0.3">
      <c r="B1290" s="4" t="s">
        <v>36</v>
      </c>
      <c r="C1290" s="4"/>
      <c r="D1290" s="4"/>
      <c r="E1290" s="46">
        <v>0</v>
      </c>
      <c r="F1290" s="47">
        <v>0</v>
      </c>
      <c r="G1290" s="46">
        <v>0</v>
      </c>
      <c r="H1290" s="47">
        <v>0</v>
      </c>
      <c r="I1290" s="46">
        <v>0</v>
      </c>
      <c r="J1290" s="47">
        <v>0</v>
      </c>
      <c r="K1290" s="46">
        <v>0</v>
      </c>
      <c r="L1290" s="47">
        <v>0</v>
      </c>
      <c r="M1290" s="46">
        <v>0</v>
      </c>
      <c r="N1290" s="47">
        <v>0.46966666666666662</v>
      </c>
      <c r="O1290" s="46">
        <v>3.7121666666666675</v>
      </c>
      <c r="P1290" s="47">
        <v>2.4956666666666663</v>
      </c>
      <c r="Q1290" s="46">
        <v>3.0995000000000017</v>
      </c>
      <c r="R1290" s="47">
        <v>2.5493333333333341</v>
      </c>
      <c r="S1290" s="46">
        <v>1.7665000000000002</v>
      </c>
      <c r="T1290" s="47">
        <v>5.4429999999999987</v>
      </c>
      <c r="U1290" s="46">
        <v>4.921333333333334</v>
      </c>
      <c r="V1290" s="47">
        <v>5.992333333333332</v>
      </c>
      <c r="W1290" s="46">
        <v>2.3953666666666664</v>
      </c>
      <c r="X1290" s="47">
        <v>0</v>
      </c>
      <c r="Y1290" s="46">
        <v>0</v>
      </c>
      <c r="Z1290" s="47">
        <v>0</v>
      </c>
      <c r="AA1290" s="46">
        <v>0</v>
      </c>
      <c r="AB1290" s="47">
        <v>0</v>
      </c>
      <c r="AC1290" s="59"/>
      <c r="AD1290" s="60">
        <f t="shared" si="48"/>
        <v>32.844866666666661</v>
      </c>
      <c r="AE1290" s="59"/>
    </row>
    <row r="1291" spans="2:31" x14ac:dyDescent="0.3">
      <c r="B1291" s="4" t="s">
        <v>108</v>
      </c>
      <c r="C1291" s="4"/>
      <c r="D1291" s="4"/>
      <c r="E1291" s="46">
        <v>0</v>
      </c>
      <c r="F1291" s="47">
        <v>0</v>
      </c>
      <c r="G1291" s="46">
        <v>0</v>
      </c>
      <c r="H1291" s="47">
        <v>0</v>
      </c>
      <c r="I1291" s="46">
        <v>0</v>
      </c>
      <c r="J1291" s="47">
        <v>0</v>
      </c>
      <c r="K1291" s="46">
        <v>0</v>
      </c>
      <c r="L1291" s="47">
        <v>0</v>
      </c>
      <c r="M1291" s="46">
        <v>0</v>
      </c>
      <c r="N1291" s="47">
        <v>0.19183333333333322</v>
      </c>
      <c r="O1291" s="46">
        <v>2.4156666666666662</v>
      </c>
      <c r="P1291" s="47">
        <v>0.37450000000000033</v>
      </c>
      <c r="Q1291" s="46">
        <v>0</v>
      </c>
      <c r="R1291" s="47">
        <v>0</v>
      </c>
      <c r="S1291" s="46">
        <v>0.58049999999999946</v>
      </c>
      <c r="T1291" s="47">
        <v>1.1436666666666668</v>
      </c>
      <c r="U1291" s="46">
        <v>0.69199999999999973</v>
      </c>
      <c r="V1291" s="47">
        <v>4.42</v>
      </c>
      <c r="W1291" s="46">
        <v>0.61509999999999898</v>
      </c>
      <c r="X1291" s="47">
        <v>0</v>
      </c>
      <c r="Y1291" s="46">
        <v>0</v>
      </c>
      <c r="Z1291" s="47">
        <v>0</v>
      </c>
      <c r="AA1291" s="46">
        <v>0</v>
      </c>
      <c r="AB1291" s="47">
        <v>0</v>
      </c>
      <c r="AC1291" s="59"/>
      <c r="AD1291" s="60">
        <f t="shared" si="48"/>
        <v>10.433266666666665</v>
      </c>
      <c r="AE1291" s="59"/>
    </row>
    <row r="1292" spans="2:31" x14ac:dyDescent="0.3">
      <c r="B1292" s="4" t="s">
        <v>86</v>
      </c>
      <c r="C1292" s="4"/>
      <c r="D1292" s="4"/>
      <c r="E1292" s="46">
        <v>0</v>
      </c>
      <c r="F1292" s="47">
        <v>0</v>
      </c>
      <c r="G1292" s="46">
        <v>0</v>
      </c>
      <c r="H1292" s="47">
        <v>0</v>
      </c>
      <c r="I1292" s="46">
        <v>0</v>
      </c>
      <c r="J1292" s="47">
        <v>0</v>
      </c>
      <c r="K1292" s="46">
        <v>0</v>
      </c>
      <c r="L1292" s="47">
        <v>0</v>
      </c>
      <c r="M1292" s="46">
        <v>0</v>
      </c>
      <c r="N1292" s="47">
        <v>7.1666666666666918E-3</v>
      </c>
      <c r="O1292" s="46">
        <v>2.716666666666671E-2</v>
      </c>
      <c r="P1292" s="47">
        <v>0</v>
      </c>
      <c r="Q1292" s="46">
        <v>0</v>
      </c>
      <c r="R1292" s="47">
        <v>0.60149999999999959</v>
      </c>
      <c r="S1292" s="46">
        <v>3.4873333333333334</v>
      </c>
      <c r="T1292" s="47">
        <v>2.1900000000000004</v>
      </c>
      <c r="U1292" s="46">
        <v>1.9839999999999998</v>
      </c>
      <c r="V1292" s="47">
        <v>0.3013333333333329</v>
      </c>
      <c r="W1292" s="46">
        <v>1.0244666666666666</v>
      </c>
      <c r="X1292" s="47">
        <v>0</v>
      </c>
      <c r="Y1292" s="46">
        <v>0</v>
      </c>
      <c r="Z1292" s="47">
        <v>0</v>
      </c>
      <c r="AA1292" s="46">
        <v>0</v>
      </c>
      <c r="AB1292" s="47">
        <v>0</v>
      </c>
      <c r="AC1292" s="59"/>
      <c r="AD1292" s="60">
        <f t="shared" si="48"/>
        <v>9.6229666666666649</v>
      </c>
      <c r="AE1292" s="59"/>
    </row>
    <row r="1293" spans="2:31" x14ac:dyDescent="0.3">
      <c r="B1293" s="4" t="s">
        <v>87</v>
      </c>
      <c r="C1293" s="4"/>
      <c r="D1293" s="4"/>
      <c r="E1293" s="46">
        <v>0</v>
      </c>
      <c r="F1293" s="47">
        <v>0</v>
      </c>
      <c r="G1293" s="46">
        <v>0</v>
      </c>
      <c r="H1293" s="47">
        <v>0</v>
      </c>
      <c r="I1293" s="46">
        <v>0</v>
      </c>
      <c r="J1293" s="47">
        <v>0</v>
      </c>
      <c r="K1293" s="46">
        <v>0</v>
      </c>
      <c r="L1293" s="47">
        <v>0</v>
      </c>
      <c r="M1293" s="46">
        <v>0</v>
      </c>
      <c r="N1293" s="47">
        <v>16.304166666666671</v>
      </c>
      <c r="O1293" s="46">
        <v>11.781166666666669</v>
      </c>
      <c r="P1293" s="47">
        <v>11.71616666666667</v>
      </c>
      <c r="Q1293" s="46">
        <v>15.221499999999999</v>
      </c>
      <c r="R1293" s="47">
        <v>18.808666666666667</v>
      </c>
      <c r="S1293" s="46">
        <v>18.76733333333333</v>
      </c>
      <c r="T1293" s="47">
        <v>9.4221666666666675</v>
      </c>
      <c r="U1293" s="46">
        <v>7.6213333333333404</v>
      </c>
      <c r="V1293" s="47">
        <v>7.9206666666666665</v>
      </c>
      <c r="W1293" s="46">
        <v>7.6439133333333338</v>
      </c>
      <c r="X1293" s="47">
        <v>0</v>
      </c>
      <c r="Y1293" s="46">
        <v>0</v>
      </c>
      <c r="Z1293" s="47">
        <v>0</v>
      </c>
      <c r="AA1293" s="46">
        <v>0</v>
      </c>
      <c r="AB1293" s="47">
        <v>0</v>
      </c>
      <c r="AC1293" s="59"/>
      <c r="AD1293" s="60">
        <f t="shared" si="48"/>
        <v>125.20708</v>
      </c>
      <c r="AE1293" s="59"/>
    </row>
    <row r="1294" spans="2:31" x14ac:dyDescent="0.3">
      <c r="B1294" s="4" t="s">
        <v>93</v>
      </c>
      <c r="C1294" s="4"/>
      <c r="D1294" s="4"/>
      <c r="E1294" s="46">
        <v>0</v>
      </c>
      <c r="F1294" s="47">
        <v>0</v>
      </c>
      <c r="G1294" s="46">
        <v>0</v>
      </c>
      <c r="H1294" s="47">
        <v>0</v>
      </c>
      <c r="I1294" s="46">
        <v>0</v>
      </c>
      <c r="J1294" s="47">
        <v>0</v>
      </c>
      <c r="K1294" s="46">
        <v>0</v>
      </c>
      <c r="L1294" s="47">
        <v>0</v>
      </c>
      <c r="M1294" s="46">
        <v>0</v>
      </c>
      <c r="N1294" s="47">
        <v>0</v>
      </c>
      <c r="O1294" s="46">
        <v>0</v>
      </c>
      <c r="P1294" s="47">
        <v>0</v>
      </c>
      <c r="Q1294" s="46">
        <v>0</v>
      </c>
      <c r="R1294" s="47">
        <v>3.6788333333333343</v>
      </c>
      <c r="S1294" s="46">
        <v>12.905500000000002</v>
      </c>
      <c r="T1294" s="47">
        <v>9.3000000000000043</v>
      </c>
      <c r="U1294" s="46">
        <v>12.352833333333319</v>
      </c>
      <c r="V1294" s="47">
        <v>8.7781666666666673</v>
      </c>
      <c r="W1294" s="46">
        <v>5.8531666666666684</v>
      </c>
      <c r="X1294" s="47">
        <v>0</v>
      </c>
      <c r="Y1294" s="46">
        <v>0</v>
      </c>
      <c r="Z1294" s="47">
        <v>0</v>
      </c>
      <c r="AA1294" s="46">
        <v>0</v>
      </c>
      <c r="AB1294" s="47">
        <v>0</v>
      </c>
      <c r="AC1294" s="59"/>
      <c r="AD1294" s="60">
        <f t="shared" si="48"/>
        <v>52.868499999999997</v>
      </c>
      <c r="AE1294" s="59"/>
    </row>
    <row r="1295" spans="2:31" x14ac:dyDescent="0.3">
      <c r="B1295" s="4" t="s">
        <v>99</v>
      </c>
      <c r="C1295" s="4"/>
      <c r="D1295" s="4"/>
      <c r="E1295" s="46">
        <v>0</v>
      </c>
      <c r="F1295" s="47">
        <v>0</v>
      </c>
      <c r="G1295" s="46">
        <v>0</v>
      </c>
      <c r="H1295" s="47">
        <v>0</v>
      </c>
      <c r="I1295" s="46">
        <v>0</v>
      </c>
      <c r="J1295" s="47">
        <v>0</v>
      </c>
      <c r="K1295" s="46">
        <v>0</v>
      </c>
      <c r="L1295" s="47">
        <v>0</v>
      </c>
      <c r="M1295" s="46">
        <v>0</v>
      </c>
      <c r="N1295" s="47">
        <v>3.7833333333333385E-2</v>
      </c>
      <c r="O1295" s="46">
        <v>0.60583333333333311</v>
      </c>
      <c r="P1295" s="47">
        <v>0</v>
      </c>
      <c r="Q1295" s="46">
        <v>4.9479999999999995</v>
      </c>
      <c r="R1295" s="47">
        <v>6.1876666666666678</v>
      </c>
      <c r="S1295" s="46">
        <v>11.388666666666671</v>
      </c>
      <c r="T1295" s="47">
        <v>9.9299999999999979</v>
      </c>
      <c r="U1295" s="46">
        <v>9.33</v>
      </c>
      <c r="V1295" s="47">
        <v>9.58</v>
      </c>
      <c r="W1295" s="46">
        <v>6.3660333333333323</v>
      </c>
      <c r="X1295" s="47">
        <v>0</v>
      </c>
      <c r="Y1295" s="46">
        <v>0</v>
      </c>
      <c r="Z1295" s="47">
        <v>0</v>
      </c>
      <c r="AA1295" s="46">
        <v>0</v>
      </c>
      <c r="AB1295" s="47">
        <v>0</v>
      </c>
      <c r="AC1295" s="59"/>
      <c r="AD1295" s="60">
        <f t="shared" si="48"/>
        <v>58.374033333333337</v>
      </c>
      <c r="AE1295" s="59"/>
    </row>
    <row r="1296" spans="2:31" x14ac:dyDescent="0.3">
      <c r="B1296" s="4" t="s">
        <v>100</v>
      </c>
      <c r="C1296" s="4"/>
      <c r="D1296" s="4"/>
      <c r="E1296" s="46">
        <v>0</v>
      </c>
      <c r="F1296" s="47">
        <v>4.7698333333333345</v>
      </c>
      <c r="G1296" s="46">
        <v>1.7598333333333329</v>
      </c>
      <c r="H1296" s="47">
        <v>0</v>
      </c>
      <c r="I1296" s="46">
        <v>0</v>
      </c>
      <c r="J1296" s="47">
        <v>0</v>
      </c>
      <c r="K1296" s="46">
        <v>0</v>
      </c>
      <c r="L1296" s="47">
        <v>0</v>
      </c>
      <c r="M1296" s="46">
        <v>0</v>
      </c>
      <c r="N1296" s="47">
        <v>5.693500000000002</v>
      </c>
      <c r="O1296" s="46">
        <v>5.0728333333333309</v>
      </c>
      <c r="P1296" s="47">
        <v>3.9884999999999953</v>
      </c>
      <c r="Q1296" s="46">
        <v>3.476833333333333</v>
      </c>
      <c r="R1296" s="47">
        <v>4.2736666666666707</v>
      </c>
      <c r="S1296" s="46">
        <v>4.2798333333333316</v>
      </c>
      <c r="T1296" s="47">
        <v>4.5699999999999958</v>
      </c>
      <c r="U1296" s="46">
        <v>5.3633333333333395</v>
      </c>
      <c r="V1296" s="47">
        <v>7.0000000000000062</v>
      </c>
      <c r="W1296" s="46">
        <v>5.2589000000000006</v>
      </c>
      <c r="X1296" s="47">
        <v>0</v>
      </c>
      <c r="Y1296" s="46">
        <v>0</v>
      </c>
      <c r="Z1296" s="47">
        <v>0</v>
      </c>
      <c r="AA1296" s="46">
        <v>0</v>
      </c>
      <c r="AB1296" s="47">
        <v>0</v>
      </c>
      <c r="AC1296" s="59"/>
      <c r="AD1296" s="60">
        <f t="shared" si="48"/>
        <v>55.50706666666666</v>
      </c>
      <c r="AE1296" s="59"/>
    </row>
    <row r="1297" spans="2:31" x14ac:dyDescent="0.3">
      <c r="B1297" s="4" t="s">
        <v>101</v>
      </c>
      <c r="C1297" s="4"/>
      <c r="D1297" s="4"/>
      <c r="E1297" s="46">
        <v>0</v>
      </c>
      <c r="F1297" s="47">
        <v>0</v>
      </c>
      <c r="G1297" s="46">
        <v>0</v>
      </c>
      <c r="H1297" s="47">
        <v>0</v>
      </c>
      <c r="I1297" s="46">
        <v>0</v>
      </c>
      <c r="J1297" s="47">
        <v>0</v>
      </c>
      <c r="K1297" s="46">
        <v>0</v>
      </c>
      <c r="L1297" s="47">
        <v>0</v>
      </c>
      <c r="M1297" s="46">
        <v>0</v>
      </c>
      <c r="N1297" s="47">
        <v>0</v>
      </c>
      <c r="O1297" s="46">
        <v>0</v>
      </c>
      <c r="P1297" s="47">
        <v>0</v>
      </c>
      <c r="Q1297" s="46">
        <v>0</v>
      </c>
      <c r="R1297" s="47">
        <v>0</v>
      </c>
      <c r="S1297" s="46">
        <v>0</v>
      </c>
      <c r="T1297" s="47">
        <v>0</v>
      </c>
      <c r="U1297" s="46">
        <v>0</v>
      </c>
      <c r="V1297" s="47">
        <v>0</v>
      </c>
      <c r="W1297" s="46">
        <v>28.898499999999988</v>
      </c>
      <c r="X1297" s="47">
        <v>0</v>
      </c>
      <c r="Y1297" s="46">
        <v>0</v>
      </c>
      <c r="Z1297" s="47">
        <v>0</v>
      </c>
      <c r="AA1297" s="46">
        <v>0</v>
      </c>
      <c r="AB1297" s="47">
        <v>0</v>
      </c>
      <c r="AC1297" s="59"/>
      <c r="AD1297" s="60">
        <f t="shared" si="48"/>
        <v>28.898499999999988</v>
      </c>
      <c r="AE1297" s="59"/>
    </row>
    <row r="1298" spans="2:31" x14ac:dyDescent="0.3">
      <c r="B1298" s="4" t="s">
        <v>102</v>
      </c>
      <c r="C1298" s="4"/>
      <c r="D1298" s="4"/>
      <c r="E1298" s="46">
        <v>0</v>
      </c>
      <c r="F1298" s="47">
        <v>0</v>
      </c>
      <c r="G1298" s="46">
        <v>0</v>
      </c>
      <c r="H1298" s="47">
        <v>0</v>
      </c>
      <c r="I1298" s="46">
        <v>0</v>
      </c>
      <c r="J1298" s="47">
        <v>0</v>
      </c>
      <c r="K1298" s="46">
        <v>0</v>
      </c>
      <c r="L1298" s="47">
        <v>0</v>
      </c>
      <c r="M1298" s="46">
        <v>0</v>
      </c>
      <c r="N1298" s="47">
        <v>3.4961666666666664</v>
      </c>
      <c r="O1298" s="46">
        <v>0</v>
      </c>
      <c r="P1298" s="47">
        <v>0</v>
      </c>
      <c r="Q1298" s="46">
        <v>0</v>
      </c>
      <c r="R1298" s="47">
        <v>3.9999999999999741E-3</v>
      </c>
      <c r="S1298" s="46">
        <v>1.0748333333333335</v>
      </c>
      <c r="T1298" s="47">
        <v>0.2644999999999994</v>
      </c>
      <c r="U1298" s="46">
        <v>0</v>
      </c>
      <c r="V1298" s="47">
        <v>0</v>
      </c>
      <c r="W1298" s="46">
        <v>0</v>
      </c>
      <c r="X1298" s="47">
        <v>0</v>
      </c>
      <c r="Y1298" s="46">
        <v>0</v>
      </c>
      <c r="Z1298" s="47">
        <v>0</v>
      </c>
      <c r="AA1298" s="46">
        <v>0</v>
      </c>
      <c r="AB1298" s="47">
        <v>0</v>
      </c>
      <c r="AC1298" s="59"/>
      <c r="AD1298" s="60">
        <f t="shared" si="48"/>
        <v>4.8394999999999992</v>
      </c>
      <c r="AE1298" s="59"/>
    </row>
    <row r="1299" spans="2:31" x14ac:dyDescent="0.3">
      <c r="B1299" s="4" t="s">
        <v>109</v>
      </c>
      <c r="C1299" s="4"/>
      <c r="D1299" s="4"/>
      <c r="E1299" s="46">
        <v>0</v>
      </c>
      <c r="F1299" s="47">
        <v>0</v>
      </c>
      <c r="G1299" s="46">
        <v>0</v>
      </c>
      <c r="H1299" s="47">
        <v>0</v>
      </c>
      <c r="I1299" s="46">
        <v>0</v>
      </c>
      <c r="J1299" s="47">
        <v>0</v>
      </c>
      <c r="K1299" s="46">
        <v>0</v>
      </c>
      <c r="L1299" s="47">
        <v>0</v>
      </c>
      <c r="M1299" s="46">
        <v>0</v>
      </c>
      <c r="N1299" s="47">
        <v>0</v>
      </c>
      <c r="O1299" s="46">
        <v>0</v>
      </c>
      <c r="P1299" s="47">
        <v>0</v>
      </c>
      <c r="Q1299" s="46">
        <v>0</v>
      </c>
      <c r="R1299" s="47">
        <v>0</v>
      </c>
      <c r="S1299" s="46">
        <v>0</v>
      </c>
      <c r="T1299" s="47">
        <v>0</v>
      </c>
      <c r="U1299" s="46">
        <v>0</v>
      </c>
      <c r="V1299" s="47">
        <v>0</v>
      </c>
      <c r="W1299" s="46">
        <v>0</v>
      </c>
      <c r="X1299" s="47">
        <v>0</v>
      </c>
      <c r="Y1299" s="46">
        <v>0</v>
      </c>
      <c r="Z1299" s="47">
        <v>0</v>
      </c>
      <c r="AA1299" s="46">
        <v>0</v>
      </c>
      <c r="AB1299" s="47">
        <v>0</v>
      </c>
      <c r="AC1299" s="59"/>
      <c r="AD1299" s="60">
        <f t="shared" si="48"/>
        <v>0</v>
      </c>
      <c r="AE1299" s="59"/>
    </row>
    <row r="1300" spans="2:31" x14ac:dyDescent="0.3">
      <c r="B1300" s="4" t="s">
        <v>115</v>
      </c>
      <c r="C1300" s="4"/>
      <c r="D1300" s="4"/>
      <c r="E1300" s="46">
        <v>0</v>
      </c>
      <c r="F1300" s="47">
        <v>0</v>
      </c>
      <c r="G1300" s="46">
        <v>0</v>
      </c>
      <c r="H1300" s="47">
        <v>0</v>
      </c>
      <c r="I1300" s="46">
        <v>0</v>
      </c>
      <c r="J1300" s="47">
        <v>0</v>
      </c>
      <c r="K1300" s="46">
        <v>0</v>
      </c>
      <c r="L1300" s="47">
        <v>0</v>
      </c>
      <c r="M1300" s="46">
        <v>0</v>
      </c>
      <c r="N1300" s="47">
        <v>3.2666666666666684E-2</v>
      </c>
      <c r="O1300" s="46">
        <v>1.0331666666666663</v>
      </c>
      <c r="P1300" s="47">
        <v>3.2981666666666651</v>
      </c>
      <c r="Q1300" s="46">
        <v>6.4451666666666663</v>
      </c>
      <c r="R1300" s="47">
        <v>10.338833333333335</v>
      </c>
      <c r="S1300" s="46">
        <v>15.727833333333335</v>
      </c>
      <c r="T1300" s="47">
        <v>25.363333333333333</v>
      </c>
      <c r="U1300" s="46">
        <v>38.680166666666658</v>
      </c>
      <c r="V1300" s="47">
        <v>44.879000000000012</v>
      </c>
      <c r="W1300" s="46">
        <v>43.254633333333324</v>
      </c>
      <c r="X1300" s="47">
        <v>0</v>
      </c>
      <c r="Y1300" s="46">
        <v>0</v>
      </c>
      <c r="Z1300" s="47">
        <v>0</v>
      </c>
      <c r="AA1300" s="46">
        <v>0</v>
      </c>
      <c r="AB1300" s="47">
        <v>0</v>
      </c>
      <c r="AC1300" s="59"/>
      <c r="AD1300" s="60">
        <f t="shared" si="48"/>
        <v>189.05296666666666</v>
      </c>
      <c r="AE1300" s="59"/>
    </row>
    <row r="1301" spans="2:31" x14ac:dyDescent="0.3">
      <c r="B1301" s="4" t="s">
        <v>122</v>
      </c>
      <c r="C1301" s="4"/>
      <c r="D1301" s="4"/>
      <c r="E1301" s="46">
        <v>0</v>
      </c>
      <c r="F1301" s="47">
        <v>0</v>
      </c>
      <c r="G1301" s="46">
        <v>0</v>
      </c>
      <c r="H1301" s="47">
        <v>0</v>
      </c>
      <c r="I1301" s="46">
        <v>0</v>
      </c>
      <c r="J1301" s="47">
        <v>0</v>
      </c>
      <c r="K1301" s="46">
        <v>0</v>
      </c>
      <c r="L1301" s="47">
        <v>0</v>
      </c>
      <c r="M1301" s="46">
        <v>0</v>
      </c>
      <c r="N1301" s="47">
        <v>0</v>
      </c>
      <c r="O1301" s="46">
        <v>0</v>
      </c>
      <c r="P1301" s="47">
        <v>0</v>
      </c>
      <c r="Q1301" s="46">
        <v>0</v>
      </c>
      <c r="R1301" s="47">
        <v>0</v>
      </c>
      <c r="S1301" s="46">
        <v>0</v>
      </c>
      <c r="T1301" s="47">
        <v>0</v>
      </c>
      <c r="U1301" s="46">
        <v>0</v>
      </c>
      <c r="V1301" s="47">
        <v>0</v>
      </c>
      <c r="W1301" s="46">
        <v>0</v>
      </c>
      <c r="X1301" s="47">
        <v>0</v>
      </c>
      <c r="Y1301" s="46">
        <v>0</v>
      </c>
      <c r="Z1301" s="47">
        <v>0</v>
      </c>
      <c r="AA1301" s="46">
        <v>0</v>
      </c>
      <c r="AB1301" s="47">
        <v>0</v>
      </c>
      <c r="AC1301" s="59"/>
      <c r="AD1301" s="60">
        <f t="shared" si="48"/>
        <v>0</v>
      </c>
      <c r="AE1301" s="59"/>
    </row>
    <row r="1302" spans="2:31" x14ac:dyDescent="0.3">
      <c r="B1302" s="12" t="s">
        <v>2</v>
      </c>
      <c r="C1302" s="12"/>
      <c r="D1302" s="12"/>
      <c r="E1302" s="13">
        <f>SUM(E1256:E1301)</f>
        <v>0</v>
      </c>
      <c r="F1302" s="13">
        <f t="shared" ref="F1302:AA1302" si="49">SUM(F1256:F1301)</f>
        <v>19.494233333333341</v>
      </c>
      <c r="G1302" s="13">
        <f t="shared" si="49"/>
        <v>16.360183333333332</v>
      </c>
      <c r="H1302" s="13">
        <f t="shared" si="49"/>
        <v>0</v>
      </c>
      <c r="I1302" s="13">
        <f t="shared" si="49"/>
        <v>0</v>
      </c>
      <c r="J1302" s="13">
        <f t="shared" si="49"/>
        <v>0</v>
      </c>
      <c r="K1302" s="13">
        <f t="shared" si="49"/>
        <v>0</v>
      </c>
      <c r="L1302" s="13">
        <f t="shared" si="49"/>
        <v>0</v>
      </c>
      <c r="M1302" s="13">
        <f t="shared" si="49"/>
        <v>0</v>
      </c>
      <c r="N1302" s="13">
        <f t="shared" si="49"/>
        <v>147.36503333333332</v>
      </c>
      <c r="O1302" s="13">
        <f t="shared" si="49"/>
        <v>86.074666666666673</v>
      </c>
      <c r="P1302" s="13">
        <f t="shared" si="49"/>
        <v>103.35816666666665</v>
      </c>
      <c r="Q1302" s="13">
        <f t="shared" si="49"/>
        <v>182.99285000000003</v>
      </c>
      <c r="R1302" s="13">
        <f t="shared" si="49"/>
        <v>375.63630000000012</v>
      </c>
      <c r="S1302" s="13">
        <f t="shared" si="49"/>
        <v>277.63028333333341</v>
      </c>
      <c r="T1302" s="13">
        <f t="shared" si="49"/>
        <v>318.4611666666666</v>
      </c>
      <c r="U1302" s="13">
        <f t="shared" si="49"/>
        <v>381.26844999999992</v>
      </c>
      <c r="V1302" s="13">
        <f t="shared" si="49"/>
        <v>360.43711666666672</v>
      </c>
      <c r="W1302" s="13">
        <f t="shared" si="49"/>
        <v>358.27131866666673</v>
      </c>
      <c r="X1302" s="13">
        <f t="shared" si="49"/>
        <v>0</v>
      </c>
      <c r="Y1302" s="13">
        <f t="shared" si="49"/>
        <v>0</v>
      </c>
      <c r="Z1302" s="13">
        <f t="shared" si="49"/>
        <v>0</v>
      </c>
      <c r="AA1302" s="13">
        <f t="shared" si="49"/>
        <v>0</v>
      </c>
      <c r="AB1302" s="13">
        <f>SUM(AB1256:AB1301)</f>
        <v>0</v>
      </c>
      <c r="AC1302" s="97">
        <f>SUM(AC1256:AE1301)</f>
        <v>2627.3497686666669</v>
      </c>
      <c r="AD1302" s="97"/>
      <c r="AE1302" s="97"/>
    </row>
    <row r="1305" spans="2:31" x14ac:dyDescent="0.3">
      <c r="B1305" s="8">
        <f>'Resumen-Mensual'!$AD$22</f>
        <v>45377</v>
      </c>
    </row>
    <row r="1306" spans="2:31" x14ac:dyDescent="0.3">
      <c r="B1306" s="8"/>
    </row>
    <row r="1307" spans="2:31" x14ac:dyDescent="0.3">
      <c r="B1307" s="9" t="s">
        <v>81</v>
      </c>
      <c r="C1307" s="10"/>
      <c r="D1307" s="10"/>
      <c r="E1307" s="11">
        <v>1</v>
      </c>
      <c r="F1307" s="11">
        <v>2</v>
      </c>
      <c r="G1307" s="11">
        <v>3</v>
      </c>
      <c r="H1307" s="11">
        <v>4</v>
      </c>
      <c r="I1307" s="11">
        <v>5</v>
      </c>
      <c r="J1307" s="11">
        <v>6</v>
      </c>
      <c r="K1307" s="11">
        <v>7</v>
      </c>
      <c r="L1307" s="11">
        <v>8</v>
      </c>
      <c r="M1307" s="11">
        <v>9</v>
      </c>
      <c r="N1307" s="11">
        <v>10</v>
      </c>
      <c r="O1307" s="11">
        <v>11</v>
      </c>
      <c r="P1307" s="11">
        <v>12</v>
      </c>
      <c r="Q1307" s="11">
        <v>13</v>
      </c>
      <c r="R1307" s="11">
        <v>14</v>
      </c>
      <c r="S1307" s="11">
        <v>15</v>
      </c>
      <c r="T1307" s="11">
        <v>16</v>
      </c>
      <c r="U1307" s="11">
        <v>17</v>
      </c>
      <c r="V1307" s="11">
        <v>18</v>
      </c>
      <c r="W1307" s="11">
        <v>19</v>
      </c>
      <c r="X1307" s="11">
        <v>20</v>
      </c>
      <c r="Y1307" s="11">
        <v>21</v>
      </c>
      <c r="Z1307" s="11">
        <v>22</v>
      </c>
      <c r="AA1307" s="11">
        <v>23</v>
      </c>
      <c r="AB1307" s="11">
        <v>24</v>
      </c>
      <c r="AC1307" s="88" t="s">
        <v>2</v>
      </c>
      <c r="AD1307" s="88"/>
      <c r="AE1307" s="88"/>
    </row>
    <row r="1308" spans="2:31" x14ac:dyDescent="0.3">
      <c r="B1308" s="14" t="s">
        <v>4</v>
      </c>
      <c r="C1308" s="50"/>
      <c r="D1308" s="50"/>
      <c r="E1308" s="46">
        <v>0</v>
      </c>
      <c r="F1308" s="47">
        <v>0</v>
      </c>
      <c r="G1308" s="46">
        <v>0</v>
      </c>
      <c r="H1308" s="47">
        <v>0</v>
      </c>
      <c r="I1308" s="46">
        <v>0</v>
      </c>
      <c r="J1308" s="47">
        <v>0</v>
      </c>
      <c r="K1308" s="46">
        <v>0</v>
      </c>
      <c r="L1308" s="47">
        <v>0</v>
      </c>
      <c r="M1308" s="46">
        <v>0</v>
      </c>
      <c r="N1308" s="47">
        <v>0</v>
      </c>
      <c r="O1308" s="46">
        <v>0.23313333333333328</v>
      </c>
      <c r="P1308" s="47">
        <v>2.761166666666667</v>
      </c>
      <c r="Q1308" s="46">
        <v>3.814449999999999</v>
      </c>
      <c r="R1308" s="47">
        <v>1.4481333333333335</v>
      </c>
      <c r="S1308" s="46">
        <v>3.6194999999999991</v>
      </c>
      <c r="T1308" s="47">
        <v>7.9814999999999996</v>
      </c>
      <c r="U1308" s="46">
        <v>12.252666666666661</v>
      </c>
      <c r="V1308" s="47">
        <v>7.6870966666666671</v>
      </c>
      <c r="W1308" s="46">
        <v>0</v>
      </c>
      <c r="X1308" s="47">
        <v>0</v>
      </c>
      <c r="Y1308" s="46">
        <v>0</v>
      </c>
      <c r="Z1308" s="47">
        <v>0</v>
      </c>
      <c r="AA1308" s="46">
        <v>0</v>
      </c>
      <c r="AB1308" s="47">
        <v>0</v>
      </c>
      <c r="AC1308" s="61"/>
      <c r="AD1308" s="62">
        <f>SUM(E1308:AB1308)</f>
        <v>39.797646666666658</v>
      </c>
      <c r="AE1308" s="61"/>
    </row>
    <row r="1309" spans="2:31" x14ac:dyDescent="0.3">
      <c r="B1309" s="14" t="s">
        <v>5</v>
      </c>
      <c r="C1309" s="14"/>
      <c r="D1309" s="14"/>
      <c r="E1309" s="46">
        <v>0</v>
      </c>
      <c r="F1309" s="47">
        <v>0</v>
      </c>
      <c r="G1309" s="46">
        <v>0</v>
      </c>
      <c r="H1309" s="47">
        <v>0</v>
      </c>
      <c r="I1309" s="46">
        <v>0</v>
      </c>
      <c r="J1309" s="47">
        <v>0</v>
      </c>
      <c r="K1309" s="46">
        <v>0</v>
      </c>
      <c r="L1309" s="47">
        <v>0</v>
      </c>
      <c r="M1309" s="46">
        <v>0</v>
      </c>
      <c r="N1309" s="47">
        <v>0</v>
      </c>
      <c r="O1309" s="46">
        <v>2.8059999999999987</v>
      </c>
      <c r="P1309" s="47">
        <v>5.3600000000000083</v>
      </c>
      <c r="Q1309" s="46">
        <v>15.633833333333337</v>
      </c>
      <c r="R1309" s="47">
        <v>39.483166666666648</v>
      </c>
      <c r="S1309" s="46">
        <v>27.603999999999996</v>
      </c>
      <c r="T1309" s="47">
        <v>38.259166666666673</v>
      </c>
      <c r="U1309" s="46">
        <v>42.278500000000001</v>
      </c>
      <c r="V1309" s="47">
        <v>2.9143333333333334</v>
      </c>
      <c r="W1309" s="46">
        <v>0</v>
      </c>
      <c r="X1309" s="47">
        <v>0</v>
      </c>
      <c r="Y1309" s="46">
        <v>0</v>
      </c>
      <c r="Z1309" s="47">
        <v>0</v>
      </c>
      <c r="AA1309" s="46">
        <v>0</v>
      </c>
      <c r="AB1309" s="47">
        <v>0</v>
      </c>
      <c r="AC1309" s="59"/>
      <c r="AD1309" s="60">
        <f>SUM(E1309:AB1309)</f>
        <v>174.339</v>
      </c>
      <c r="AE1309" s="59"/>
    </row>
    <row r="1310" spans="2:31" x14ac:dyDescent="0.3">
      <c r="B1310" s="14" t="s">
        <v>6</v>
      </c>
      <c r="C1310" s="14"/>
      <c r="D1310" s="14"/>
      <c r="E1310" s="46">
        <v>0</v>
      </c>
      <c r="F1310" s="47">
        <v>0</v>
      </c>
      <c r="G1310" s="46">
        <v>0</v>
      </c>
      <c r="H1310" s="47">
        <v>0</v>
      </c>
      <c r="I1310" s="46">
        <v>0</v>
      </c>
      <c r="J1310" s="47">
        <v>0</v>
      </c>
      <c r="K1310" s="46">
        <v>0</v>
      </c>
      <c r="L1310" s="47">
        <v>0</v>
      </c>
      <c r="M1310" s="46">
        <v>0</v>
      </c>
      <c r="N1310" s="47">
        <v>0</v>
      </c>
      <c r="O1310" s="46">
        <v>4.7123999999999997</v>
      </c>
      <c r="P1310" s="47">
        <v>10.099500000000008</v>
      </c>
      <c r="Q1310" s="46">
        <v>24.899833333333337</v>
      </c>
      <c r="R1310" s="47">
        <v>46.139500000000019</v>
      </c>
      <c r="S1310" s="46">
        <v>55.387333333333366</v>
      </c>
      <c r="T1310" s="47">
        <v>60.491666666666639</v>
      </c>
      <c r="U1310" s="46">
        <v>62.973500000000016</v>
      </c>
      <c r="V1310" s="47">
        <v>54.386633333333371</v>
      </c>
      <c r="W1310" s="46">
        <v>27.429473333333316</v>
      </c>
      <c r="X1310" s="47">
        <v>0</v>
      </c>
      <c r="Y1310" s="46">
        <v>0</v>
      </c>
      <c r="Z1310" s="47">
        <v>0</v>
      </c>
      <c r="AA1310" s="46">
        <v>0</v>
      </c>
      <c r="AB1310" s="47">
        <v>0</v>
      </c>
      <c r="AC1310" s="59"/>
      <c r="AD1310" s="60">
        <f t="shared" ref="AD1310:AD1353" si="50">SUM(E1310:AB1310)</f>
        <v>346.51984000000004</v>
      </c>
      <c r="AE1310" s="59"/>
    </row>
    <row r="1311" spans="2:31" x14ac:dyDescent="0.3">
      <c r="B1311" s="14" t="s">
        <v>106</v>
      </c>
      <c r="C1311" s="14"/>
      <c r="D1311" s="14"/>
      <c r="E1311" s="46">
        <v>0</v>
      </c>
      <c r="F1311" s="47">
        <v>0</v>
      </c>
      <c r="G1311" s="46">
        <v>0</v>
      </c>
      <c r="H1311" s="47">
        <v>0</v>
      </c>
      <c r="I1311" s="46">
        <v>0</v>
      </c>
      <c r="J1311" s="47">
        <v>0</v>
      </c>
      <c r="K1311" s="46">
        <v>0</v>
      </c>
      <c r="L1311" s="47">
        <v>0</v>
      </c>
      <c r="M1311" s="46">
        <v>0</v>
      </c>
      <c r="N1311" s="47">
        <v>0</v>
      </c>
      <c r="O1311" s="46">
        <v>0</v>
      </c>
      <c r="P1311" s="47">
        <v>0</v>
      </c>
      <c r="Q1311" s="46">
        <v>0</v>
      </c>
      <c r="R1311" s="47">
        <v>0</v>
      </c>
      <c r="S1311" s="46">
        <v>0</v>
      </c>
      <c r="T1311" s="47">
        <v>0</v>
      </c>
      <c r="U1311" s="46">
        <v>0</v>
      </c>
      <c r="V1311" s="47">
        <v>0</v>
      </c>
      <c r="W1311" s="46">
        <v>16.550745333333339</v>
      </c>
      <c r="X1311" s="47">
        <v>0</v>
      </c>
      <c r="Y1311" s="46">
        <v>0</v>
      </c>
      <c r="Z1311" s="47">
        <v>0</v>
      </c>
      <c r="AA1311" s="46">
        <v>0</v>
      </c>
      <c r="AB1311" s="47">
        <v>0</v>
      </c>
      <c r="AC1311" s="59"/>
      <c r="AD1311" s="60">
        <f t="shared" si="50"/>
        <v>16.550745333333339</v>
      </c>
      <c r="AE1311" s="59"/>
    </row>
    <row r="1312" spans="2:31" x14ac:dyDescent="0.3">
      <c r="B1312" s="14" t="s">
        <v>7</v>
      </c>
      <c r="C1312" s="14"/>
      <c r="D1312" s="14"/>
      <c r="E1312" s="46">
        <v>0</v>
      </c>
      <c r="F1312" s="47">
        <v>0</v>
      </c>
      <c r="G1312" s="46">
        <v>0</v>
      </c>
      <c r="H1312" s="47">
        <v>0</v>
      </c>
      <c r="I1312" s="46">
        <v>0</v>
      </c>
      <c r="J1312" s="47">
        <v>0</v>
      </c>
      <c r="K1312" s="46">
        <v>0</v>
      </c>
      <c r="L1312" s="47">
        <v>0</v>
      </c>
      <c r="M1312" s="46">
        <v>0</v>
      </c>
      <c r="N1312" s="47">
        <v>0</v>
      </c>
      <c r="O1312" s="46">
        <v>8.0550000000000015</v>
      </c>
      <c r="P1312" s="47">
        <v>10.95533333333333</v>
      </c>
      <c r="Q1312" s="46">
        <v>34.57766666666668</v>
      </c>
      <c r="R1312" s="47">
        <v>77.04316666666665</v>
      </c>
      <c r="S1312" s="46">
        <v>44.507833333333338</v>
      </c>
      <c r="T1312" s="47">
        <v>46.385833333333316</v>
      </c>
      <c r="U1312" s="46">
        <v>51.511500000000005</v>
      </c>
      <c r="V1312" s="47">
        <v>36.643999999999998</v>
      </c>
      <c r="W1312" s="46">
        <v>13.478257333333337</v>
      </c>
      <c r="X1312" s="47">
        <v>0</v>
      </c>
      <c r="Y1312" s="46">
        <v>0</v>
      </c>
      <c r="Z1312" s="47">
        <v>0</v>
      </c>
      <c r="AA1312" s="46">
        <v>0</v>
      </c>
      <c r="AB1312" s="47">
        <v>0</v>
      </c>
      <c r="AC1312" s="59"/>
      <c r="AD1312" s="60">
        <f t="shared" si="50"/>
        <v>323.15859066666667</v>
      </c>
      <c r="AE1312" s="59"/>
    </row>
    <row r="1313" spans="2:31" x14ac:dyDescent="0.3">
      <c r="B1313" s="14" t="s">
        <v>8</v>
      </c>
      <c r="C1313" s="14"/>
      <c r="D1313" s="14"/>
      <c r="E1313" s="46">
        <v>0</v>
      </c>
      <c r="F1313" s="47">
        <v>0</v>
      </c>
      <c r="G1313" s="46">
        <v>0</v>
      </c>
      <c r="H1313" s="47">
        <v>0</v>
      </c>
      <c r="I1313" s="46">
        <v>0</v>
      </c>
      <c r="J1313" s="47">
        <v>0</v>
      </c>
      <c r="K1313" s="46">
        <v>0</v>
      </c>
      <c r="L1313" s="47">
        <v>0</v>
      </c>
      <c r="M1313" s="46">
        <v>0</v>
      </c>
      <c r="N1313" s="47">
        <v>0</v>
      </c>
      <c r="O1313" s="46">
        <v>5.3599999999999985</v>
      </c>
      <c r="P1313" s="47">
        <v>5.3490000000000002</v>
      </c>
      <c r="Q1313" s="46">
        <v>5.334833333333334</v>
      </c>
      <c r="R1313" s="47">
        <v>7.9938333333333418</v>
      </c>
      <c r="S1313" s="46">
        <v>22.896500000000003</v>
      </c>
      <c r="T1313" s="47">
        <v>27.633333333333322</v>
      </c>
      <c r="U1313" s="46">
        <v>31.220000000000024</v>
      </c>
      <c r="V1313" s="47">
        <v>2.1513833333333325</v>
      </c>
      <c r="W1313" s="46">
        <v>1.3697733333333331</v>
      </c>
      <c r="X1313" s="47">
        <v>0</v>
      </c>
      <c r="Y1313" s="46">
        <v>0</v>
      </c>
      <c r="Z1313" s="47">
        <v>0</v>
      </c>
      <c r="AA1313" s="46">
        <v>0</v>
      </c>
      <c r="AB1313" s="47">
        <v>0</v>
      </c>
      <c r="AC1313" s="59"/>
      <c r="AD1313" s="60">
        <f t="shared" si="50"/>
        <v>109.30865666666668</v>
      </c>
      <c r="AE1313" s="59"/>
    </row>
    <row r="1314" spans="2:31" x14ac:dyDescent="0.3">
      <c r="B1314" s="14" t="s">
        <v>9</v>
      </c>
      <c r="C1314" s="14"/>
      <c r="D1314" s="14"/>
      <c r="E1314" s="46">
        <v>0</v>
      </c>
      <c r="F1314" s="47">
        <v>0</v>
      </c>
      <c r="G1314" s="46">
        <v>0</v>
      </c>
      <c r="H1314" s="47">
        <v>0</v>
      </c>
      <c r="I1314" s="46">
        <v>0</v>
      </c>
      <c r="J1314" s="47">
        <v>0</v>
      </c>
      <c r="K1314" s="46">
        <v>0</v>
      </c>
      <c r="L1314" s="47">
        <v>0</v>
      </c>
      <c r="M1314" s="46">
        <v>0</v>
      </c>
      <c r="N1314" s="47">
        <v>0</v>
      </c>
      <c r="O1314" s="46">
        <v>9.7189999999999994</v>
      </c>
      <c r="P1314" s="47">
        <v>6.8228333333333353</v>
      </c>
      <c r="Q1314" s="46">
        <v>13.443833333333336</v>
      </c>
      <c r="R1314" s="47">
        <v>18.20933333333334</v>
      </c>
      <c r="S1314" s="46">
        <v>22.781166666666664</v>
      </c>
      <c r="T1314" s="47">
        <v>26.505499999999998</v>
      </c>
      <c r="U1314" s="46">
        <v>31.153666666666656</v>
      </c>
      <c r="V1314" s="47">
        <v>34.429333333333332</v>
      </c>
      <c r="W1314" s="46">
        <v>30.466999999999999</v>
      </c>
      <c r="X1314" s="47">
        <v>0</v>
      </c>
      <c r="Y1314" s="46">
        <v>0</v>
      </c>
      <c r="Z1314" s="47">
        <v>0</v>
      </c>
      <c r="AA1314" s="46">
        <v>0</v>
      </c>
      <c r="AB1314" s="47">
        <v>0</v>
      </c>
      <c r="AC1314" s="59"/>
      <c r="AD1314" s="60">
        <f t="shared" si="50"/>
        <v>193.53166666666664</v>
      </c>
      <c r="AE1314" s="59"/>
    </row>
    <row r="1315" spans="2:31" x14ac:dyDescent="0.3">
      <c r="B1315" s="14" t="s">
        <v>10</v>
      </c>
      <c r="C1315" s="14"/>
      <c r="D1315" s="14"/>
      <c r="E1315" s="46">
        <v>0</v>
      </c>
      <c r="F1315" s="47">
        <v>0</v>
      </c>
      <c r="G1315" s="46">
        <v>0</v>
      </c>
      <c r="H1315" s="47">
        <v>0</v>
      </c>
      <c r="I1315" s="46">
        <v>0</v>
      </c>
      <c r="J1315" s="47">
        <v>0</v>
      </c>
      <c r="K1315" s="46">
        <v>0</v>
      </c>
      <c r="L1315" s="47">
        <v>0</v>
      </c>
      <c r="M1315" s="46">
        <v>0</v>
      </c>
      <c r="N1315" s="47">
        <v>0</v>
      </c>
      <c r="O1315" s="46">
        <v>2.1630666666666669</v>
      </c>
      <c r="P1315" s="47">
        <v>0</v>
      </c>
      <c r="Q1315" s="46">
        <v>0</v>
      </c>
      <c r="R1315" s="47">
        <v>0.83136666666666659</v>
      </c>
      <c r="S1315" s="46">
        <v>5.9599999999999982</v>
      </c>
      <c r="T1315" s="47">
        <v>7.1520000000000001</v>
      </c>
      <c r="U1315" s="46">
        <v>9.5048333333333321</v>
      </c>
      <c r="V1315" s="47">
        <v>9.6493333333333347</v>
      </c>
      <c r="W1315" s="46">
        <v>7.8618399999999999</v>
      </c>
      <c r="X1315" s="47">
        <v>0</v>
      </c>
      <c r="Y1315" s="46">
        <v>0</v>
      </c>
      <c r="Z1315" s="47">
        <v>0</v>
      </c>
      <c r="AA1315" s="46">
        <v>0</v>
      </c>
      <c r="AB1315" s="47">
        <v>0</v>
      </c>
      <c r="AC1315" s="59"/>
      <c r="AD1315" s="60">
        <f t="shared" si="50"/>
        <v>43.122439999999997</v>
      </c>
      <c r="AE1315" s="59"/>
    </row>
    <row r="1316" spans="2:31" x14ac:dyDescent="0.3">
      <c r="B1316" s="14" t="s">
        <v>11</v>
      </c>
      <c r="C1316" s="14"/>
      <c r="D1316" s="14"/>
      <c r="E1316" s="46">
        <v>0</v>
      </c>
      <c r="F1316" s="47">
        <v>0</v>
      </c>
      <c r="G1316" s="46">
        <v>0</v>
      </c>
      <c r="H1316" s="47">
        <v>0</v>
      </c>
      <c r="I1316" s="46">
        <v>0</v>
      </c>
      <c r="J1316" s="47">
        <v>0</v>
      </c>
      <c r="K1316" s="46">
        <v>0</v>
      </c>
      <c r="L1316" s="47">
        <v>0</v>
      </c>
      <c r="M1316" s="46">
        <v>0</v>
      </c>
      <c r="N1316" s="47">
        <v>0</v>
      </c>
      <c r="O1316" s="46">
        <v>1.3253333333333344</v>
      </c>
      <c r="P1316" s="47">
        <v>1.9905000000000008</v>
      </c>
      <c r="Q1316" s="46">
        <v>0.45116666666666672</v>
      </c>
      <c r="R1316" s="47">
        <v>4.8158333333333339</v>
      </c>
      <c r="S1316" s="46">
        <v>6.070499999999992</v>
      </c>
      <c r="T1316" s="47">
        <v>8.7799999999999887</v>
      </c>
      <c r="U1316" s="46">
        <v>9.7524999999999995</v>
      </c>
      <c r="V1316" s="47">
        <v>7.0551666666666728</v>
      </c>
      <c r="W1316" s="46">
        <v>5.965166666666665</v>
      </c>
      <c r="X1316" s="47">
        <v>0</v>
      </c>
      <c r="Y1316" s="46">
        <v>0</v>
      </c>
      <c r="Z1316" s="47">
        <v>0</v>
      </c>
      <c r="AA1316" s="46">
        <v>0</v>
      </c>
      <c r="AB1316" s="47">
        <v>0</v>
      </c>
      <c r="AC1316" s="59"/>
      <c r="AD1316" s="60">
        <f t="shared" si="50"/>
        <v>46.206166666666647</v>
      </c>
      <c r="AE1316" s="59"/>
    </row>
    <row r="1317" spans="2:31" x14ac:dyDescent="0.3">
      <c r="B1317" s="14" t="s">
        <v>12</v>
      </c>
      <c r="C1317" s="14"/>
      <c r="D1317" s="14"/>
      <c r="E1317" s="46">
        <v>0</v>
      </c>
      <c r="F1317" s="47">
        <v>0</v>
      </c>
      <c r="G1317" s="46">
        <v>0</v>
      </c>
      <c r="H1317" s="47">
        <v>0</v>
      </c>
      <c r="I1317" s="46">
        <v>0</v>
      </c>
      <c r="J1317" s="47">
        <v>0</v>
      </c>
      <c r="K1317" s="46">
        <v>0</v>
      </c>
      <c r="L1317" s="47">
        <v>0</v>
      </c>
      <c r="M1317" s="46">
        <v>0</v>
      </c>
      <c r="N1317" s="47">
        <v>0</v>
      </c>
      <c r="O1317" s="46">
        <v>3.2899999999999996</v>
      </c>
      <c r="P1317" s="47">
        <v>4.5426666666666673</v>
      </c>
      <c r="Q1317" s="46">
        <v>5.5658333333333347</v>
      </c>
      <c r="R1317" s="47">
        <v>5.7331666666666665</v>
      </c>
      <c r="S1317" s="46">
        <v>6.3306666666666684</v>
      </c>
      <c r="T1317" s="47">
        <v>8.0391666666666683</v>
      </c>
      <c r="U1317" s="46">
        <v>11.4</v>
      </c>
      <c r="V1317" s="47">
        <v>14.655500000000002</v>
      </c>
      <c r="W1317" s="46">
        <v>14.036200000000003</v>
      </c>
      <c r="X1317" s="47">
        <v>0</v>
      </c>
      <c r="Y1317" s="46">
        <v>0</v>
      </c>
      <c r="Z1317" s="47">
        <v>0</v>
      </c>
      <c r="AA1317" s="46">
        <v>0</v>
      </c>
      <c r="AB1317" s="47">
        <v>0</v>
      </c>
      <c r="AC1317" s="59"/>
      <c r="AD1317" s="60">
        <f t="shared" si="50"/>
        <v>73.59320000000001</v>
      </c>
      <c r="AE1317" s="59"/>
    </row>
    <row r="1318" spans="2:31" x14ac:dyDescent="0.3">
      <c r="B1318" s="14" t="s">
        <v>13</v>
      </c>
      <c r="C1318" s="14"/>
      <c r="D1318" s="14"/>
      <c r="E1318" s="46">
        <v>0</v>
      </c>
      <c r="F1318" s="47">
        <v>0</v>
      </c>
      <c r="G1318" s="46">
        <v>0</v>
      </c>
      <c r="H1318" s="47">
        <v>0</v>
      </c>
      <c r="I1318" s="46">
        <v>0</v>
      </c>
      <c r="J1318" s="47">
        <v>0</v>
      </c>
      <c r="K1318" s="46">
        <v>0</v>
      </c>
      <c r="L1318" s="47">
        <v>0</v>
      </c>
      <c r="M1318" s="46">
        <v>0</v>
      </c>
      <c r="N1318" s="47">
        <v>0</v>
      </c>
      <c r="O1318" s="46">
        <v>4.6900000000000004</v>
      </c>
      <c r="P1318" s="47">
        <v>0.31549999999999995</v>
      </c>
      <c r="Q1318" s="46">
        <v>2.8225000000000002</v>
      </c>
      <c r="R1318" s="47">
        <v>7.1000000000000068</v>
      </c>
      <c r="S1318" s="46">
        <v>11.899999999999986</v>
      </c>
      <c r="T1318" s="47">
        <v>14.899999999999984</v>
      </c>
      <c r="U1318" s="46">
        <v>22.200000000000024</v>
      </c>
      <c r="V1318" s="47">
        <v>23.327166666666674</v>
      </c>
      <c r="W1318" s="46">
        <v>22.380333333333329</v>
      </c>
      <c r="X1318" s="47">
        <v>0</v>
      </c>
      <c r="Y1318" s="46">
        <v>0</v>
      </c>
      <c r="Z1318" s="47">
        <v>0</v>
      </c>
      <c r="AA1318" s="46">
        <v>0</v>
      </c>
      <c r="AB1318" s="47">
        <v>0</v>
      </c>
      <c r="AC1318" s="59"/>
      <c r="AD1318" s="60">
        <f t="shared" si="50"/>
        <v>109.63550000000001</v>
      </c>
      <c r="AE1318" s="59"/>
    </row>
    <row r="1319" spans="2:31" x14ac:dyDescent="0.3">
      <c r="B1319" s="14" t="s">
        <v>14</v>
      </c>
      <c r="C1319" s="14"/>
      <c r="D1319" s="14"/>
      <c r="E1319" s="46">
        <v>0</v>
      </c>
      <c r="F1319" s="47">
        <v>0</v>
      </c>
      <c r="G1319" s="46">
        <v>0</v>
      </c>
      <c r="H1319" s="47">
        <v>0</v>
      </c>
      <c r="I1319" s="46">
        <v>0</v>
      </c>
      <c r="J1319" s="47">
        <v>0</v>
      </c>
      <c r="K1319" s="46">
        <v>0</v>
      </c>
      <c r="L1319" s="47">
        <v>0</v>
      </c>
      <c r="M1319" s="46">
        <v>0</v>
      </c>
      <c r="N1319" s="47">
        <v>0</v>
      </c>
      <c r="O1319" s="46">
        <v>0</v>
      </c>
      <c r="P1319" s="47">
        <v>0</v>
      </c>
      <c r="Q1319" s="46">
        <v>0</v>
      </c>
      <c r="R1319" s="47">
        <v>0</v>
      </c>
      <c r="S1319" s="46">
        <v>0</v>
      </c>
      <c r="T1319" s="47">
        <v>0</v>
      </c>
      <c r="U1319" s="46">
        <v>0</v>
      </c>
      <c r="V1319" s="47">
        <v>0</v>
      </c>
      <c r="W1319" s="46">
        <v>0</v>
      </c>
      <c r="X1319" s="47">
        <v>0</v>
      </c>
      <c r="Y1319" s="46">
        <v>0</v>
      </c>
      <c r="Z1319" s="47">
        <v>0</v>
      </c>
      <c r="AA1319" s="46">
        <v>0</v>
      </c>
      <c r="AB1319" s="47">
        <v>0</v>
      </c>
      <c r="AC1319" s="59"/>
      <c r="AD1319" s="60">
        <f t="shared" si="50"/>
        <v>0</v>
      </c>
      <c r="AE1319" s="59"/>
    </row>
    <row r="1320" spans="2:31" x14ac:dyDescent="0.3">
      <c r="B1320" s="14" t="s">
        <v>15</v>
      </c>
      <c r="C1320" s="14"/>
      <c r="D1320" s="14"/>
      <c r="E1320" s="46">
        <v>0</v>
      </c>
      <c r="F1320" s="47">
        <v>0</v>
      </c>
      <c r="G1320" s="46">
        <v>0</v>
      </c>
      <c r="H1320" s="47">
        <v>0</v>
      </c>
      <c r="I1320" s="46">
        <v>0</v>
      </c>
      <c r="J1320" s="47">
        <v>0</v>
      </c>
      <c r="K1320" s="46">
        <v>0</v>
      </c>
      <c r="L1320" s="47">
        <v>0</v>
      </c>
      <c r="M1320" s="46">
        <v>0</v>
      </c>
      <c r="N1320" s="47">
        <v>0</v>
      </c>
      <c r="O1320" s="46">
        <v>7.1666666666666667E-3</v>
      </c>
      <c r="P1320" s="47">
        <v>0</v>
      </c>
      <c r="Q1320" s="46">
        <v>0</v>
      </c>
      <c r="R1320" s="47">
        <v>6.5499999999999989E-2</v>
      </c>
      <c r="S1320" s="46">
        <v>0.23016666666666671</v>
      </c>
      <c r="T1320" s="47">
        <v>0.51066666666666705</v>
      </c>
      <c r="U1320" s="46">
        <v>0.45916666666666667</v>
      </c>
      <c r="V1320" s="47">
        <v>9.8833333333333356E-2</v>
      </c>
      <c r="W1320" s="46">
        <v>0.71016666666666661</v>
      </c>
      <c r="X1320" s="47">
        <v>0</v>
      </c>
      <c r="Y1320" s="46">
        <v>0</v>
      </c>
      <c r="Z1320" s="47">
        <v>0</v>
      </c>
      <c r="AA1320" s="46">
        <v>0</v>
      </c>
      <c r="AB1320" s="47">
        <v>0</v>
      </c>
      <c r="AC1320" s="59"/>
      <c r="AD1320" s="60">
        <f t="shared" si="50"/>
        <v>2.081666666666667</v>
      </c>
      <c r="AE1320" s="59"/>
    </row>
    <row r="1321" spans="2:31" x14ac:dyDescent="0.3">
      <c r="B1321" s="14" t="s">
        <v>16</v>
      </c>
      <c r="C1321" s="14"/>
      <c r="D1321" s="14"/>
      <c r="E1321" s="46">
        <v>0</v>
      </c>
      <c r="F1321" s="47">
        <v>0</v>
      </c>
      <c r="G1321" s="46">
        <v>0</v>
      </c>
      <c r="H1321" s="47">
        <v>0</v>
      </c>
      <c r="I1321" s="46">
        <v>0</v>
      </c>
      <c r="J1321" s="47">
        <v>0</v>
      </c>
      <c r="K1321" s="46">
        <v>0</v>
      </c>
      <c r="L1321" s="47">
        <v>0</v>
      </c>
      <c r="M1321" s="46">
        <v>0</v>
      </c>
      <c r="N1321" s="47">
        <v>0</v>
      </c>
      <c r="O1321" s="46">
        <v>0.90716666666666657</v>
      </c>
      <c r="P1321" s="47">
        <v>0.88349999999999962</v>
      </c>
      <c r="Q1321" s="46">
        <v>0.87066666666666703</v>
      </c>
      <c r="R1321" s="47">
        <v>0.74116666666666675</v>
      </c>
      <c r="S1321" s="46">
        <v>0</v>
      </c>
      <c r="T1321" s="47">
        <v>0</v>
      </c>
      <c r="U1321" s="46">
        <v>0</v>
      </c>
      <c r="V1321" s="47">
        <v>1.5751333333333335</v>
      </c>
      <c r="W1321" s="46">
        <v>3.0257333333333332</v>
      </c>
      <c r="X1321" s="47">
        <v>0</v>
      </c>
      <c r="Y1321" s="46">
        <v>0</v>
      </c>
      <c r="Z1321" s="47">
        <v>0</v>
      </c>
      <c r="AA1321" s="46">
        <v>0</v>
      </c>
      <c r="AB1321" s="47">
        <v>0</v>
      </c>
      <c r="AC1321" s="59"/>
      <c r="AD1321" s="60">
        <f t="shared" si="50"/>
        <v>8.0033666666666665</v>
      </c>
      <c r="AE1321" s="59"/>
    </row>
    <row r="1322" spans="2:31" x14ac:dyDescent="0.3">
      <c r="B1322" s="14" t="s">
        <v>17</v>
      </c>
      <c r="C1322" s="14"/>
      <c r="D1322" s="14"/>
      <c r="E1322" s="46">
        <v>0</v>
      </c>
      <c r="F1322" s="47">
        <v>0</v>
      </c>
      <c r="G1322" s="46">
        <v>0</v>
      </c>
      <c r="H1322" s="47">
        <v>0</v>
      </c>
      <c r="I1322" s="46">
        <v>0</v>
      </c>
      <c r="J1322" s="47">
        <v>0</v>
      </c>
      <c r="K1322" s="46">
        <v>0</v>
      </c>
      <c r="L1322" s="47">
        <v>0</v>
      </c>
      <c r="M1322" s="46">
        <v>0</v>
      </c>
      <c r="N1322" s="47">
        <v>0</v>
      </c>
      <c r="O1322" s="46">
        <v>0.49466666666666703</v>
      </c>
      <c r="P1322" s="47">
        <v>0.88000000000000078</v>
      </c>
      <c r="Q1322" s="46">
        <v>0.6533333333333331</v>
      </c>
      <c r="R1322" s="47">
        <v>2.8294999999999981</v>
      </c>
      <c r="S1322" s="46">
        <v>1.9715000000000003</v>
      </c>
      <c r="T1322" s="47">
        <v>0</v>
      </c>
      <c r="U1322" s="46">
        <v>2.0429999999999997</v>
      </c>
      <c r="V1322" s="47">
        <v>2.8890166666666675</v>
      </c>
      <c r="W1322" s="46">
        <v>8.6409666666666656</v>
      </c>
      <c r="X1322" s="47">
        <v>0</v>
      </c>
      <c r="Y1322" s="46">
        <v>0</v>
      </c>
      <c r="Z1322" s="47">
        <v>0</v>
      </c>
      <c r="AA1322" s="46">
        <v>0</v>
      </c>
      <c r="AB1322" s="47">
        <v>0</v>
      </c>
      <c r="AC1322" s="59"/>
      <c r="AD1322" s="60">
        <f t="shared" si="50"/>
        <v>20.401983333333334</v>
      </c>
      <c r="AE1322" s="59"/>
    </row>
    <row r="1323" spans="2:31" x14ac:dyDescent="0.3">
      <c r="B1323" s="14" t="s">
        <v>18</v>
      </c>
      <c r="C1323" s="14"/>
      <c r="D1323" s="14"/>
      <c r="E1323" s="46">
        <v>0</v>
      </c>
      <c r="F1323" s="47">
        <v>0</v>
      </c>
      <c r="G1323" s="46">
        <v>0</v>
      </c>
      <c r="H1323" s="47">
        <v>0</v>
      </c>
      <c r="I1323" s="46">
        <v>0</v>
      </c>
      <c r="J1323" s="47">
        <v>0</v>
      </c>
      <c r="K1323" s="46">
        <v>0</v>
      </c>
      <c r="L1323" s="47">
        <v>0</v>
      </c>
      <c r="M1323" s="46">
        <v>0</v>
      </c>
      <c r="N1323" s="47">
        <v>0</v>
      </c>
      <c r="O1323" s="46">
        <v>6.5000000000000014E-3</v>
      </c>
      <c r="P1323" s="47">
        <v>0</v>
      </c>
      <c r="Q1323" s="46">
        <v>0</v>
      </c>
      <c r="R1323" s="47">
        <v>3.0000000000000005E-3</v>
      </c>
      <c r="S1323" s="46">
        <v>0</v>
      </c>
      <c r="T1323" s="47">
        <v>0</v>
      </c>
      <c r="U1323" s="46">
        <v>0</v>
      </c>
      <c r="V1323" s="47">
        <v>0.5169999999999999</v>
      </c>
      <c r="W1323" s="46">
        <v>0.67499999999999993</v>
      </c>
      <c r="X1323" s="47">
        <v>0</v>
      </c>
      <c r="Y1323" s="46">
        <v>0</v>
      </c>
      <c r="Z1323" s="47">
        <v>0</v>
      </c>
      <c r="AA1323" s="46">
        <v>0</v>
      </c>
      <c r="AB1323" s="47">
        <v>0</v>
      </c>
      <c r="AC1323" s="59"/>
      <c r="AD1323" s="60">
        <f t="shared" si="50"/>
        <v>1.2014999999999998</v>
      </c>
      <c r="AE1323" s="59"/>
    </row>
    <row r="1324" spans="2:31" x14ac:dyDescent="0.3">
      <c r="B1324" s="14" t="s">
        <v>19</v>
      </c>
      <c r="C1324" s="14"/>
      <c r="D1324" s="14"/>
      <c r="E1324" s="46">
        <v>0</v>
      </c>
      <c r="F1324" s="47">
        <v>0</v>
      </c>
      <c r="G1324" s="46">
        <v>0</v>
      </c>
      <c r="H1324" s="47">
        <v>0</v>
      </c>
      <c r="I1324" s="46">
        <v>0</v>
      </c>
      <c r="J1324" s="47">
        <v>0</v>
      </c>
      <c r="K1324" s="46">
        <v>0</v>
      </c>
      <c r="L1324" s="47">
        <v>0</v>
      </c>
      <c r="M1324" s="46">
        <v>0</v>
      </c>
      <c r="N1324" s="47">
        <v>0</v>
      </c>
      <c r="O1324" s="46">
        <v>0.10150000000000012</v>
      </c>
      <c r="P1324" s="47">
        <v>0.32266666666666649</v>
      </c>
      <c r="Q1324" s="46">
        <v>0.30016666666666642</v>
      </c>
      <c r="R1324" s="47">
        <v>0.65716666666666668</v>
      </c>
      <c r="S1324" s="46">
        <v>1.7016666666666667</v>
      </c>
      <c r="T1324" s="47">
        <v>2.5988333333333324</v>
      </c>
      <c r="U1324" s="46">
        <v>4.4000000000000012</v>
      </c>
      <c r="V1324" s="47">
        <v>6.4721666666666682</v>
      </c>
      <c r="W1324" s="46">
        <v>6.0836333333333306</v>
      </c>
      <c r="X1324" s="47">
        <v>0</v>
      </c>
      <c r="Y1324" s="46">
        <v>0</v>
      </c>
      <c r="Z1324" s="47">
        <v>0</v>
      </c>
      <c r="AA1324" s="46">
        <v>0</v>
      </c>
      <c r="AB1324" s="47">
        <v>0</v>
      </c>
      <c r="AC1324" s="59"/>
      <c r="AD1324" s="60">
        <f t="shared" si="50"/>
        <v>22.637799999999999</v>
      </c>
      <c r="AE1324" s="59"/>
    </row>
    <row r="1325" spans="2:31" x14ac:dyDescent="0.3">
      <c r="B1325" s="4" t="s">
        <v>20</v>
      </c>
      <c r="C1325" s="4"/>
      <c r="D1325" s="4"/>
      <c r="E1325" s="46">
        <v>0</v>
      </c>
      <c r="F1325" s="47">
        <v>0</v>
      </c>
      <c r="G1325" s="46">
        <v>0</v>
      </c>
      <c r="H1325" s="47">
        <v>0</v>
      </c>
      <c r="I1325" s="46">
        <v>0</v>
      </c>
      <c r="J1325" s="47">
        <v>0</v>
      </c>
      <c r="K1325" s="46">
        <v>0</v>
      </c>
      <c r="L1325" s="47">
        <v>0</v>
      </c>
      <c r="M1325" s="46">
        <v>0</v>
      </c>
      <c r="N1325" s="47">
        <v>0</v>
      </c>
      <c r="O1325" s="46">
        <v>0.30600000000000005</v>
      </c>
      <c r="P1325" s="47">
        <v>0.42283333333333323</v>
      </c>
      <c r="Q1325" s="46">
        <v>0.63833333333333342</v>
      </c>
      <c r="R1325" s="47">
        <v>0.84183333333333388</v>
      </c>
      <c r="S1325" s="46">
        <v>0.6376666666666666</v>
      </c>
      <c r="T1325" s="47">
        <v>1.7516666666666667</v>
      </c>
      <c r="U1325" s="46">
        <v>2.0793333333333335</v>
      </c>
      <c r="V1325" s="47">
        <v>1.8939999999999999</v>
      </c>
      <c r="W1325" s="46">
        <v>0.46610000000000013</v>
      </c>
      <c r="X1325" s="47">
        <v>0</v>
      </c>
      <c r="Y1325" s="46">
        <v>0</v>
      </c>
      <c r="Z1325" s="47">
        <v>0</v>
      </c>
      <c r="AA1325" s="46">
        <v>0</v>
      </c>
      <c r="AB1325" s="47">
        <v>0</v>
      </c>
      <c r="AC1325" s="59"/>
      <c r="AD1325" s="60">
        <f t="shared" si="50"/>
        <v>9.0377666666666681</v>
      </c>
      <c r="AE1325" s="59"/>
    </row>
    <row r="1326" spans="2:31" x14ac:dyDescent="0.3">
      <c r="B1326" s="4" t="s">
        <v>21</v>
      </c>
      <c r="C1326" s="4"/>
      <c r="D1326" s="4"/>
      <c r="E1326" s="46">
        <v>0</v>
      </c>
      <c r="F1326" s="47">
        <v>0</v>
      </c>
      <c r="G1326" s="46">
        <v>0</v>
      </c>
      <c r="H1326" s="47">
        <v>0</v>
      </c>
      <c r="I1326" s="46">
        <v>0</v>
      </c>
      <c r="J1326" s="47">
        <v>0</v>
      </c>
      <c r="K1326" s="46">
        <v>0</v>
      </c>
      <c r="L1326" s="47">
        <v>0</v>
      </c>
      <c r="M1326" s="46">
        <v>0</v>
      </c>
      <c r="N1326" s="47">
        <v>0</v>
      </c>
      <c r="O1326" s="46">
        <v>0.13966666666666669</v>
      </c>
      <c r="P1326" s="47">
        <v>0.34483333333333344</v>
      </c>
      <c r="Q1326" s="46">
        <v>0.38750000000000001</v>
      </c>
      <c r="R1326" s="47">
        <v>0.27766666666666667</v>
      </c>
      <c r="S1326" s="46">
        <v>0.16583333333333342</v>
      </c>
      <c r="T1326" s="47">
        <v>0.28466666666666662</v>
      </c>
      <c r="U1326" s="46">
        <v>0.68383333333333363</v>
      </c>
      <c r="V1326" s="47">
        <v>1.5930000000000006</v>
      </c>
      <c r="W1326" s="46">
        <v>2.0623333333333336</v>
      </c>
      <c r="X1326" s="47">
        <v>0</v>
      </c>
      <c r="Y1326" s="46">
        <v>0</v>
      </c>
      <c r="Z1326" s="47">
        <v>0</v>
      </c>
      <c r="AA1326" s="46">
        <v>0</v>
      </c>
      <c r="AB1326" s="47">
        <v>0</v>
      </c>
      <c r="AC1326" s="59"/>
      <c r="AD1326" s="60">
        <f t="shared" si="50"/>
        <v>5.9393333333333356</v>
      </c>
      <c r="AE1326" s="59"/>
    </row>
    <row r="1327" spans="2:31" x14ac:dyDescent="0.3">
      <c r="B1327" s="4" t="s">
        <v>22</v>
      </c>
      <c r="C1327" s="4"/>
      <c r="D1327" s="4"/>
      <c r="E1327" s="46">
        <v>0</v>
      </c>
      <c r="F1327" s="47">
        <v>0</v>
      </c>
      <c r="G1327" s="46">
        <v>0</v>
      </c>
      <c r="H1327" s="47">
        <v>0</v>
      </c>
      <c r="I1327" s="46">
        <v>0</v>
      </c>
      <c r="J1327" s="47">
        <v>0</v>
      </c>
      <c r="K1327" s="46">
        <v>0</v>
      </c>
      <c r="L1327" s="47">
        <v>0</v>
      </c>
      <c r="M1327" s="46">
        <v>0</v>
      </c>
      <c r="N1327" s="47">
        <v>0</v>
      </c>
      <c r="O1327" s="46">
        <v>0</v>
      </c>
      <c r="P1327" s="47">
        <v>0</v>
      </c>
      <c r="Q1327" s="46">
        <v>0</v>
      </c>
      <c r="R1327" s="47">
        <v>0</v>
      </c>
      <c r="S1327" s="46">
        <v>0</v>
      </c>
      <c r="T1327" s="47">
        <v>0</v>
      </c>
      <c r="U1327" s="46">
        <v>0</v>
      </c>
      <c r="V1327" s="47">
        <v>0</v>
      </c>
      <c r="W1327" s="46">
        <v>0.51766666666666672</v>
      </c>
      <c r="X1327" s="47">
        <v>0</v>
      </c>
      <c r="Y1327" s="46">
        <v>0</v>
      </c>
      <c r="Z1327" s="47">
        <v>0</v>
      </c>
      <c r="AA1327" s="46">
        <v>0</v>
      </c>
      <c r="AB1327" s="47">
        <v>0</v>
      </c>
      <c r="AC1327" s="59"/>
      <c r="AD1327" s="60">
        <f t="shared" si="50"/>
        <v>0.51766666666666672</v>
      </c>
      <c r="AE1327" s="59"/>
    </row>
    <row r="1328" spans="2:31" x14ac:dyDescent="0.3">
      <c r="B1328" s="4" t="s">
        <v>23</v>
      </c>
      <c r="C1328" s="4"/>
      <c r="D1328" s="4"/>
      <c r="E1328" s="46">
        <v>0</v>
      </c>
      <c r="F1328" s="47">
        <v>0</v>
      </c>
      <c r="G1328" s="46">
        <v>0</v>
      </c>
      <c r="H1328" s="47">
        <v>0</v>
      </c>
      <c r="I1328" s="46">
        <v>0</v>
      </c>
      <c r="J1328" s="47">
        <v>0</v>
      </c>
      <c r="K1328" s="46">
        <v>0</v>
      </c>
      <c r="L1328" s="47">
        <v>0</v>
      </c>
      <c r="M1328" s="46">
        <v>0</v>
      </c>
      <c r="N1328" s="47">
        <v>0</v>
      </c>
      <c r="O1328" s="46">
        <v>0</v>
      </c>
      <c r="P1328" s="47">
        <v>0.81250000000000011</v>
      </c>
      <c r="Q1328" s="46">
        <v>1.6814999999999993</v>
      </c>
      <c r="R1328" s="47">
        <v>1.6400000000000003</v>
      </c>
      <c r="S1328" s="46">
        <v>1.4899999999999989</v>
      </c>
      <c r="T1328" s="47">
        <v>1.7699999999999994</v>
      </c>
      <c r="U1328" s="46">
        <v>2.1599999999999975</v>
      </c>
      <c r="V1328" s="47">
        <v>3.1069999999999998</v>
      </c>
      <c r="W1328" s="46">
        <v>3.801200000000001</v>
      </c>
      <c r="X1328" s="47">
        <v>0</v>
      </c>
      <c r="Y1328" s="46">
        <v>0</v>
      </c>
      <c r="Z1328" s="47">
        <v>0</v>
      </c>
      <c r="AA1328" s="46">
        <v>0</v>
      </c>
      <c r="AB1328" s="47">
        <v>0</v>
      </c>
      <c r="AC1328" s="59"/>
      <c r="AD1328" s="60">
        <f t="shared" si="50"/>
        <v>16.462199999999996</v>
      </c>
      <c r="AE1328" s="59"/>
    </row>
    <row r="1329" spans="2:31" x14ac:dyDescent="0.3">
      <c r="B1329" s="4" t="s">
        <v>24</v>
      </c>
      <c r="C1329" s="4"/>
      <c r="D1329" s="4"/>
      <c r="E1329" s="46">
        <v>0</v>
      </c>
      <c r="F1329" s="47">
        <v>0</v>
      </c>
      <c r="G1329" s="46">
        <v>0</v>
      </c>
      <c r="H1329" s="47">
        <v>0</v>
      </c>
      <c r="I1329" s="46">
        <v>0</v>
      </c>
      <c r="J1329" s="47">
        <v>0</v>
      </c>
      <c r="K1329" s="46">
        <v>0</v>
      </c>
      <c r="L1329" s="47">
        <v>0</v>
      </c>
      <c r="M1329" s="46">
        <v>0</v>
      </c>
      <c r="N1329" s="47">
        <v>0</v>
      </c>
      <c r="O1329" s="46">
        <v>3.1666666666666662E-3</v>
      </c>
      <c r="P1329" s="47">
        <v>1.4999999999999994E-3</v>
      </c>
      <c r="Q1329" s="46">
        <v>0</v>
      </c>
      <c r="R1329" s="47">
        <v>1E-3</v>
      </c>
      <c r="S1329" s="46">
        <v>0</v>
      </c>
      <c r="T1329" s="47">
        <v>2E-3</v>
      </c>
      <c r="U1329" s="46">
        <v>0</v>
      </c>
      <c r="V1329" s="47">
        <v>0.1821666666666667</v>
      </c>
      <c r="W1329" s="46">
        <v>3.1813333333333325E-2</v>
      </c>
      <c r="X1329" s="47">
        <v>0</v>
      </c>
      <c r="Y1329" s="46">
        <v>0</v>
      </c>
      <c r="Z1329" s="47">
        <v>0</v>
      </c>
      <c r="AA1329" s="46">
        <v>0</v>
      </c>
      <c r="AB1329" s="47">
        <v>0</v>
      </c>
      <c r="AC1329" s="59"/>
      <c r="AD1329" s="60">
        <f t="shared" si="50"/>
        <v>0.22164666666666669</v>
      </c>
      <c r="AE1329" s="59"/>
    </row>
    <row r="1330" spans="2:31" x14ac:dyDescent="0.3">
      <c r="B1330" s="4" t="s">
        <v>25</v>
      </c>
      <c r="C1330" s="4"/>
      <c r="D1330" s="4"/>
      <c r="E1330" s="46">
        <v>0</v>
      </c>
      <c r="F1330" s="47">
        <v>0</v>
      </c>
      <c r="G1330" s="46">
        <v>0</v>
      </c>
      <c r="H1330" s="47">
        <v>0</v>
      </c>
      <c r="I1330" s="46">
        <v>0</v>
      </c>
      <c r="J1330" s="47">
        <v>0</v>
      </c>
      <c r="K1330" s="46">
        <v>0</v>
      </c>
      <c r="L1330" s="47">
        <v>0</v>
      </c>
      <c r="M1330" s="46">
        <v>0</v>
      </c>
      <c r="N1330" s="47">
        <v>0</v>
      </c>
      <c r="O1330" s="46">
        <v>2.4632999999999989</v>
      </c>
      <c r="P1330" s="47">
        <v>1.7792666666666672</v>
      </c>
      <c r="Q1330" s="46">
        <v>1.1240333333333328</v>
      </c>
      <c r="R1330" s="47">
        <v>0.6289166666666669</v>
      </c>
      <c r="S1330" s="46">
        <v>0.1450000000000001</v>
      </c>
      <c r="T1330" s="47">
        <v>1.6436833333333329</v>
      </c>
      <c r="U1330" s="46">
        <v>6.1495000000000006</v>
      </c>
      <c r="V1330" s="47">
        <v>3.4027666666666669</v>
      </c>
      <c r="W1330" s="46">
        <v>2.0390346666666659</v>
      </c>
      <c r="X1330" s="47">
        <v>0</v>
      </c>
      <c r="Y1330" s="46">
        <v>0</v>
      </c>
      <c r="Z1330" s="47">
        <v>0</v>
      </c>
      <c r="AA1330" s="46">
        <v>0</v>
      </c>
      <c r="AB1330" s="47">
        <v>0</v>
      </c>
      <c r="AC1330" s="59"/>
      <c r="AD1330" s="60">
        <f t="shared" si="50"/>
        <v>19.375501333333332</v>
      </c>
      <c r="AE1330" s="59"/>
    </row>
    <row r="1331" spans="2:31" x14ac:dyDescent="0.3">
      <c r="B1331" s="4" t="s">
        <v>26</v>
      </c>
      <c r="C1331" s="4"/>
      <c r="D1331" s="4"/>
      <c r="E1331" s="46">
        <v>0</v>
      </c>
      <c r="F1331" s="47">
        <v>0</v>
      </c>
      <c r="G1331" s="46">
        <v>0</v>
      </c>
      <c r="H1331" s="47">
        <v>0</v>
      </c>
      <c r="I1331" s="46">
        <v>0</v>
      </c>
      <c r="J1331" s="47">
        <v>0</v>
      </c>
      <c r="K1331" s="46">
        <v>0</v>
      </c>
      <c r="L1331" s="47">
        <v>0</v>
      </c>
      <c r="M1331" s="46">
        <v>0</v>
      </c>
      <c r="N1331" s="47">
        <v>0</v>
      </c>
      <c r="O1331" s="46">
        <v>3.8673333333333342</v>
      </c>
      <c r="P1331" s="47">
        <v>2.836666666666666</v>
      </c>
      <c r="Q1331" s="46">
        <v>2.08</v>
      </c>
      <c r="R1331" s="47">
        <v>0.72366666666666657</v>
      </c>
      <c r="S1331" s="46">
        <v>1.1293333333333331</v>
      </c>
      <c r="T1331" s="47">
        <v>1.9666666666666662E-2</v>
      </c>
      <c r="U1331" s="46">
        <v>0.30233333333333307</v>
      </c>
      <c r="V1331" s="47">
        <v>0.13723333333333337</v>
      </c>
      <c r="W1331" s="46">
        <v>0.52529333333333372</v>
      </c>
      <c r="X1331" s="47">
        <v>0</v>
      </c>
      <c r="Y1331" s="46">
        <v>0</v>
      </c>
      <c r="Z1331" s="47">
        <v>0</v>
      </c>
      <c r="AA1331" s="46">
        <v>0</v>
      </c>
      <c r="AB1331" s="47">
        <v>0</v>
      </c>
      <c r="AC1331" s="59"/>
      <c r="AD1331" s="60">
        <f t="shared" si="50"/>
        <v>11.621526666666666</v>
      </c>
      <c r="AE1331" s="59"/>
    </row>
    <row r="1332" spans="2:31" x14ac:dyDescent="0.3">
      <c r="B1332" s="4" t="s">
        <v>27</v>
      </c>
      <c r="C1332" s="4"/>
      <c r="D1332" s="4"/>
      <c r="E1332" s="46">
        <v>0</v>
      </c>
      <c r="F1332" s="47">
        <v>0</v>
      </c>
      <c r="G1332" s="46">
        <v>0</v>
      </c>
      <c r="H1332" s="47">
        <v>0</v>
      </c>
      <c r="I1332" s="46">
        <v>0</v>
      </c>
      <c r="J1332" s="47">
        <v>0</v>
      </c>
      <c r="K1332" s="46">
        <v>0</v>
      </c>
      <c r="L1332" s="47">
        <v>0</v>
      </c>
      <c r="M1332" s="46">
        <v>0</v>
      </c>
      <c r="N1332" s="47">
        <v>0</v>
      </c>
      <c r="O1332" s="46">
        <v>24.428333333333338</v>
      </c>
      <c r="P1332" s="47">
        <v>19.859500000000004</v>
      </c>
      <c r="Q1332" s="46">
        <v>19.811999999999998</v>
      </c>
      <c r="R1332" s="47">
        <v>6.7938333333333354</v>
      </c>
      <c r="S1332" s="46">
        <v>6.3286666666666642</v>
      </c>
      <c r="T1332" s="47">
        <v>0.75283333333333458</v>
      </c>
      <c r="U1332" s="46">
        <v>1.2079999999999991</v>
      </c>
      <c r="V1332" s="47">
        <v>1.3266666666666656E-2</v>
      </c>
      <c r="W1332" s="46">
        <v>0</v>
      </c>
      <c r="X1332" s="47">
        <v>0</v>
      </c>
      <c r="Y1332" s="46">
        <v>0</v>
      </c>
      <c r="Z1332" s="47">
        <v>0</v>
      </c>
      <c r="AA1332" s="46">
        <v>0</v>
      </c>
      <c r="AB1332" s="47">
        <v>0</v>
      </c>
      <c r="AC1332" s="59"/>
      <c r="AD1332" s="60">
        <f t="shared" si="50"/>
        <v>79.196433333333331</v>
      </c>
      <c r="AE1332" s="59"/>
    </row>
    <row r="1333" spans="2:31" x14ac:dyDescent="0.3">
      <c r="B1333" s="4" t="s">
        <v>28</v>
      </c>
      <c r="C1333" s="4"/>
      <c r="D1333" s="4"/>
      <c r="E1333" s="46">
        <v>4.4166666666666764E-2</v>
      </c>
      <c r="F1333" s="47">
        <v>3.475666666666668</v>
      </c>
      <c r="G1333" s="46">
        <v>0</v>
      </c>
      <c r="H1333" s="47">
        <v>0</v>
      </c>
      <c r="I1333" s="46">
        <v>0</v>
      </c>
      <c r="J1333" s="47">
        <v>0</v>
      </c>
      <c r="K1333" s="46">
        <v>0</v>
      </c>
      <c r="L1333" s="47">
        <v>0</v>
      </c>
      <c r="M1333" s="46">
        <v>0</v>
      </c>
      <c r="N1333" s="47">
        <v>0</v>
      </c>
      <c r="O1333" s="46">
        <v>13.512166666666662</v>
      </c>
      <c r="P1333" s="47">
        <v>12.058666666666662</v>
      </c>
      <c r="Q1333" s="46">
        <v>23.161666666666669</v>
      </c>
      <c r="R1333" s="47">
        <v>20.05233333333333</v>
      </c>
      <c r="S1333" s="46">
        <v>9.2256666666666653</v>
      </c>
      <c r="T1333" s="47">
        <v>8.5820000000000007</v>
      </c>
      <c r="U1333" s="46">
        <v>10.166833333333331</v>
      </c>
      <c r="V1333" s="47">
        <v>0.44963333333333366</v>
      </c>
      <c r="W1333" s="46">
        <v>3.7785666666666686</v>
      </c>
      <c r="X1333" s="47">
        <v>0</v>
      </c>
      <c r="Y1333" s="46">
        <v>0</v>
      </c>
      <c r="Z1333" s="47">
        <v>0</v>
      </c>
      <c r="AA1333" s="46">
        <v>0</v>
      </c>
      <c r="AB1333" s="47">
        <v>0</v>
      </c>
      <c r="AC1333" s="59"/>
      <c r="AD1333" s="60">
        <f t="shared" si="50"/>
        <v>104.50736666666667</v>
      </c>
      <c r="AE1333" s="59"/>
    </row>
    <row r="1334" spans="2:31" x14ac:dyDescent="0.3">
      <c r="B1334" s="4" t="s">
        <v>107</v>
      </c>
      <c r="C1334" s="4"/>
      <c r="D1334" s="4"/>
      <c r="E1334" s="46">
        <v>0</v>
      </c>
      <c r="F1334" s="47">
        <v>0</v>
      </c>
      <c r="G1334" s="46">
        <v>0</v>
      </c>
      <c r="H1334" s="47">
        <v>0</v>
      </c>
      <c r="I1334" s="46">
        <v>0</v>
      </c>
      <c r="J1334" s="47">
        <v>0</v>
      </c>
      <c r="K1334" s="46">
        <v>0</v>
      </c>
      <c r="L1334" s="47">
        <v>0</v>
      </c>
      <c r="M1334" s="46">
        <v>0</v>
      </c>
      <c r="N1334" s="47">
        <v>0</v>
      </c>
      <c r="O1334" s="46">
        <v>7.4083333333333306</v>
      </c>
      <c r="P1334" s="47">
        <v>6.1495000000000024</v>
      </c>
      <c r="Q1334" s="46">
        <v>2.4493333333333336</v>
      </c>
      <c r="R1334" s="47">
        <v>2.5333333333333326E-2</v>
      </c>
      <c r="S1334" s="46">
        <v>0</v>
      </c>
      <c r="T1334" s="47">
        <v>0</v>
      </c>
      <c r="U1334" s="46">
        <v>2.295500000000001</v>
      </c>
      <c r="V1334" s="47">
        <v>0.11230000000000005</v>
      </c>
      <c r="W1334" s="46">
        <v>6.8353333333333252E-2</v>
      </c>
      <c r="X1334" s="47">
        <v>0</v>
      </c>
      <c r="Y1334" s="46">
        <v>0</v>
      </c>
      <c r="Z1334" s="47">
        <v>0</v>
      </c>
      <c r="AA1334" s="46">
        <v>0</v>
      </c>
      <c r="AB1334" s="47">
        <v>0</v>
      </c>
      <c r="AC1334" s="59"/>
      <c r="AD1334" s="60">
        <f t="shared" si="50"/>
        <v>18.508653333333335</v>
      </c>
      <c r="AE1334" s="59"/>
    </row>
    <row r="1335" spans="2:31" x14ac:dyDescent="0.3">
      <c r="B1335" s="4" t="s">
        <v>29</v>
      </c>
      <c r="C1335" s="4"/>
      <c r="D1335" s="4"/>
      <c r="E1335" s="46">
        <v>0</v>
      </c>
      <c r="F1335" s="47">
        <v>0</v>
      </c>
      <c r="G1335" s="46">
        <v>0</v>
      </c>
      <c r="H1335" s="47">
        <v>0</v>
      </c>
      <c r="I1335" s="46">
        <v>0</v>
      </c>
      <c r="J1335" s="47">
        <v>0</v>
      </c>
      <c r="K1335" s="46">
        <v>0</v>
      </c>
      <c r="L1335" s="47">
        <v>0</v>
      </c>
      <c r="M1335" s="46">
        <v>0</v>
      </c>
      <c r="N1335" s="47">
        <v>0</v>
      </c>
      <c r="O1335" s="46">
        <v>4.5313333333333352</v>
      </c>
      <c r="P1335" s="47">
        <v>0</v>
      </c>
      <c r="Q1335" s="46">
        <v>5.9333333333333606E-2</v>
      </c>
      <c r="R1335" s="47">
        <v>1.1166666666666695E-2</v>
      </c>
      <c r="S1335" s="46">
        <v>0</v>
      </c>
      <c r="T1335" s="47">
        <v>0</v>
      </c>
      <c r="U1335" s="46">
        <v>3.2790000000000012</v>
      </c>
      <c r="V1335" s="47">
        <v>0.27646666666666703</v>
      </c>
      <c r="W1335" s="46">
        <v>0</v>
      </c>
      <c r="X1335" s="47">
        <v>0</v>
      </c>
      <c r="Y1335" s="46">
        <v>0</v>
      </c>
      <c r="Z1335" s="47">
        <v>0</v>
      </c>
      <c r="AA1335" s="46">
        <v>0</v>
      </c>
      <c r="AB1335" s="47">
        <v>0</v>
      </c>
      <c r="AC1335" s="59"/>
      <c r="AD1335" s="60">
        <f t="shared" si="50"/>
        <v>8.1573000000000047</v>
      </c>
      <c r="AE1335" s="59"/>
    </row>
    <row r="1336" spans="2:31" x14ac:dyDescent="0.3">
      <c r="B1336" s="4" t="s">
        <v>30</v>
      </c>
      <c r="C1336" s="4"/>
      <c r="D1336" s="4"/>
      <c r="E1336" s="46">
        <v>1.7610000000000008</v>
      </c>
      <c r="F1336" s="47">
        <v>5.4999999999999719E-3</v>
      </c>
      <c r="G1336" s="46">
        <v>0</v>
      </c>
      <c r="H1336" s="47">
        <v>0</v>
      </c>
      <c r="I1336" s="46">
        <v>0</v>
      </c>
      <c r="J1336" s="47">
        <v>0</v>
      </c>
      <c r="K1336" s="46">
        <v>0</v>
      </c>
      <c r="L1336" s="47">
        <v>0</v>
      </c>
      <c r="M1336" s="46">
        <v>0</v>
      </c>
      <c r="N1336" s="47">
        <v>0</v>
      </c>
      <c r="O1336" s="46">
        <v>26.489333333333331</v>
      </c>
      <c r="P1336" s="47">
        <v>5.1818333333333317</v>
      </c>
      <c r="Q1336" s="46">
        <v>5.4786666666666646</v>
      </c>
      <c r="R1336" s="47">
        <v>12.671166666666673</v>
      </c>
      <c r="S1336" s="46">
        <v>21.608999999999991</v>
      </c>
      <c r="T1336" s="47">
        <v>6.0735000000000019</v>
      </c>
      <c r="U1336" s="46">
        <v>5.0136666666666638</v>
      </c>
      <c r="V1336" s="47">
        <v>0.50250000000000017</v>
      </c>
      <c r="W1336" s="46">
        <v>1.8368333333333347</v>
      </c>
      <c r="X1336" s="47">
        <v>0</v>
      </c>
      <c r="Y1336" s="46">
        <v>0</v>
      </c>
      <c r="Z1336" s="47">
        <v>0</v>
      </c>
      <c r="AA1336" s="46">
        <v>0</v>
      </c>
      <c r="AB1336" s="47">
        <v>0</v>
      </c>
      <c r="AC1336" s="59"/>
      <c r="AD1336" s="60">
        <f t="shared" si="50"/>
        <v>86.622999999999976</v>
      </c>
      <c r="AE1336" s="59"/>
    </row>
    <row r="1337" spans="2:31" x14ac:dyDescent="0.3">
      <c r="B1337" s="4" t="s">
        <v>31</v>
      </c>
      <c r="C1337" s="4"/>
      <c r="D1337" s="4"/>
      <c r="E1337" s="46">
        <v>4.879999999999999</v>
      </c>
      <c r="F1337" s="47">
        <v>11.526666666666671</v>
      </c>
      <c r="G1337" s="46">
        <v>0</v>
      </c>
      <c r="H1337" s="47">
        <v>0</v>
      </c>
      <c r="I1337" s="46">
        <v>0</v>
      </c>
      <c r="J1337" s="47">
        <v>0</v>
      </c>
      <c r="K1337" s="46">
        <v>0</v>
      </c>
      <c r="L1337" s="47">
        <v>0</v>
      </c>
      <c r="M1337" s="46">
        <v>0</v>
      </c>
      <c r="N1337" s="47">
        <v>0</v>
      </c>
      <c r="O1337" s="46">
        <v>15.679999999999984</v>
      </c>
      <c r="P1337" s="47">
        <v>16.799999999999979</v>
      </c>
      <c r="Q1337" s="46">
        <v>16.5</v>
      </c>
      <c r="R1337" s="47">
        <v>15</v>
      </c>
      <c r="S1337" s="46">
        <v>13</v>
      </c>
      <c r="T1337" s="47">
        <v>11.899999999999986</v>
      </c>
      <c r="U1337" s="46">
        <v>12.70000000000001</v>
      </c>
      <c r="V1337" s="47">
        <v>12.240000000000007</v>
      </c>
      <c r="W1337" s="46">
        <v>9.4379999999999971</v>
      </c>
      <c r="X1337" s="47">
        <v>0</v>
      </c>
      <c r="Y1337" s="46">
        <v>0</v>
      </c>
      <c r="Z1337" s="47">
        <v>0</v>
      </c>
      <c r="AA1337" s="46">
        <v>0</v>
      </c>
      <c r="AB1337" s="47">
        <v>0</v>
      </c>
      <c r="AC1337" s="59"/>
      <c r="AD1337" s="60">
        <f t="shared" si="50"/>
        <v>139.66466666666662</v>
      </c>
      <c r="AE1337" s="59"/>
    </row>
    <row r="1338" spans="2:31" x14ac:dyDescent="0.3">
      <c r="B1338" s="4" t="s">
        <v>32</v>
      </c>
      <c r="C1338" s="4"/>
      <c r="D1338" s="4"/>
      <c r="E1338" s="46">
        <v>17.347533333333331</v>
      </c>
      <c r="F1338" s="47">
        <v>10.398400000000002</v>
      </c>
      <c r="G1338" s="46">
        <v>0</v>
      </c>
      <c r="H1338" s="47">
        <v>0</v>
      </c>
      <c r="I1338" s="46">
        <v>0</v>
      </c>
      <c r="J1338" s="47">
        <v>0</v>
      </c>
      <c r="K1338" s="46">
        <v>0</v>
      </c>
      <c r="L1338" s="47">
        <v>0</v>
      </c>
      <c r="M1338" s="46">
        <v>0</v>
      </c>
      <c r="N1338" s="47">
        <v>0</v>
      </c>
      <c r="O1338" s="46">
        <v>10.445600000000011</v>
      </c>
      <c r="P1338" s="47">
        <v>5.9588333333333319</v>
      </c>
      <c r="Q1338" s="46">
        <v>14.462833333333331</v>
      </c>
      <c r="R1338" s="47">
        <v>20.655666666666672</v>
      </c>
      <c r="S1338" s="46">
        <v>3.8905000000000012</v>
      </c>
      <c r="T1338" s="47">
        <v>3.1100166666666662</v>
      </c>
      <c r="U1338" s="46">
        <v>4.1966000000000001</v>
      </c>
      <c r="V1338" s="47">
        <v>0</v>
      </c>
      <c r="W1338" s="46">
        <v>0.38803333333333323</v>
      </c>
      <c r="X1338" s="47">
        <v>0</v>
      </c>
      <c r="Y1338" s="46">
        <v>0</v>
      </c>
      <c r="Z1338" s="47">
        <v>0</v>
      </c>
      <c r="AA1338" s="46">
        <v>0</v>
      </c>
      <c r="AB1338" s="47">
        <v>0</v>
      </c>
      <c r="AC1338" s="59"/>
      <c r="AD1338" s="60">
        <f t="shared" si="50"/>
        <v>90.854016666666695</v>
      </c>
      <c r="AE1338" s="59"/>
    </row>
    <row r="1339" spans="2:31" x14ac:dyDescent="0.3">
      <c r="B1339" s="4" t="s">
        <v>33</v>
      </c>
      <c r="C1339" s="4"/>
      <c r="D1339" s="4"/>
      <c r="E1339" s="46">
        <v>0</v>
      </c>
      <c r="F1339" s="47">
        <v>0</v>
      </c>
      <c r="G1339" s="46">
        <v>0</v>
      </c>
      <c r="H1339" s="47">
        <v>0</v>
      </c>
      <c r="I1339" s="46">
        <v>0</v>
      </c>
      <c r="J1339" s="47">
        <v>0</v>
      </c>
      <c r="K1339" s="46">
        <v>0</v>
      </c>
      <c r="L1339" s="47">
        <v>0</v>
      </c>
      <c r="M1339" s="46">
        <v>0</v>
      </c>
      <c r="N1339" s="47">
        <v>0</v>
      </c>
      <c r="O1339" s="46">
        <v>0.20716666666666705</v>
      </c>
      <c r="P1339" s="47">
        <v>1.624666666666666</v>
      </c>
      <c r="Q1339" s="46">
        <v>1.6186666666666667</v>
      </c>
      <c r="R1339" s="47">
        <v>0.83249999999999968</v>
      </c>
      <c r="S1339" s="46">
        <v>0</v>
      </c>
      <c r="T1339" s="47">
        <v>5.1666666666666606E-3</v>
      </c>
      <c r="U1339" s="46">
        <v>9.0666666666666632E-2</v>
      </c>
      <c r="V1339" s="47">
        <v>4.0200000000000027E-2</v>
      </c>
      <c r="W1339" s="46">
        <v>4.8540000000000014E-2</v>
      </c>
      <c r="X1339" s="47">
        <v>0</v>
      </c>
      <c r="Y1339" s="46">
        <v>0</v>
      </c>
      <c r="Z1339" s="47">
        <v>0</v>
      </c>
      <c r="AA1339" s="46">
        <v>0</v>
      </c>
      <c r="AB1339" s="47">
        <v>0</v>
      </c>
      <c r="AC1339" s="59"/>
      <c r="AD1339" s="60">
        <f t="shared" si="50"/>
        <v>4.4675733333333332</v>
      </c>
      <c r="AE1339" s="59"/>
    </row>
    <row r="1340" spans="2:31" x14ac:dyDescent="0.3">
      <c r="B1340" s="4" t="s">
        <v>34</v>
      </c>
      <c r="C1340" s="4"/>
      <c r="D1340" s="4"/>
      <c r="E1340" s="46">
        <v>0</v>
      </c>
      <c r="F1340" s="47">
        <v>0</v>
      </c>
      <c r="G1340" s="46">
        <v>0</v>
      </c>
      <c r="H1340" s="47">
        <v>0</v>
      </c>
      <c r="I1340" s="46">
        <v>0</v>
      </c>
      <c r="J1340" s="47">
        <v>0</v>
      </c>
      <c r="K1340" s="46">
        <v>0</v>
      </c>
      <c r="L1340" s="47">
        <v>0</v>
      </c>
      <c r="M1340" s="46">
        <v>0</v>
      </c>
      <c r="N1340" s="47">
        <v>0</v>
      </c>
      <c r="O1340" s="46">
        <v>0.77716666666666656</v>
      </c>
      <c r="P1340" s="47">
        <v>0.27866666666666667</v>
      </c>
      <c r="Q1340" s="46">
        <v>0.20950000000000005</v>
      </c>
      <c r="R1340" s="47">
        <v>1.3333333333333338E-2</v>
      </c>
      <c r="S1340" s="46">
        <v>7.2666666666666657E-2</v>
      </c>
      <c r="T1340" s="47">
        <v>9.3666666666666704E-2</v>
      </c>
      <c r="U1340" s="46">
        <v>0.32416666666666671</v>
      </c>
      <c r="V1340" s="47">
        <v>0.13316666666666668</v>
      </c>
      <c r="W1340" s="46">
        <v>0.32650000000000001</v>
      </c>
      <c r="X1340" s="47">
        <v>0</v>
      </c>
      <c r="Y1340" s="46">
        <v>0</v>
      </c>
      <c r="Z1340" s="47">
        <v>0</v>
      </c>
      <c r="AA1340" s="46">
        <v>0</v>
      </c>
      <c r="AB1340" s="47">
        <v>0</v>
      </c>
      <c r="AC1340" s="59"/>
      <c r="AD1340" s="60">
        <f t="shared" si="50"/>
        <v>2.2288333333333332</v>
      </c>
      <c r="AE1340" s="59"/>
    </row>
    <row r="1341" spans="2:31" x14ac:dyDescent="0.3">
      <c r="B1341" s="4" t="s">
        <v>35</v>
      </c>
      <c r="C1341" s="4"/>
      <c r="D1341" s="4"/>
      <c r="E1341" s="46">
        <v>0</v>
      </c>
      <c r="F1341" s="47">
        <v>0.33399999999999969</v>
      </c>
      <c r="G1341" s="46">
        <v>0</v>
      </c>
      <c r="H1341" s="47">
        <v>0</v>
      </c>
      <c r="I1341" s="46">
        <v>0</v>
      </c>
      <c r="J1341" s="47">
        <v>0</v>
      </c>
      <c r="K1341" s="46">
        <v>0</v>
      </c>
      <c r="L1341" s="47">
        <v>0</v>
      </c>
      <c r="M1341" s="46">
        <v>0</v>
      </c>
      <c r="N1341" s="47">
        <v>0</v>
      </c>
      <c r="O1341" s="46">
        <v>0</v>
      </c>
      <c r="P1341" s="47">
        <v>0</v>
      </c>
      <c r="Q1341" s="46">
        <v>2.5333333333333298E-2</v>
      </c>
      <c r="R1341" s="47">
        <v>0</v>
      </c>
      <c r="S1341" s="46">
        <v>0</v>
      </c>
      <c r="T1341" s="47">
        <v>0</v>
      </c>
      <c r="U1341" s="46">
        <v>3.4000000000000072E-2</v>
      </c>
      <c r="V1341" s="47">
        <v>1.799166666666667</v>
      </c>
      <c r="W1341" s="46">
        <v>8.1098333333333326</v>
      </c>
      <c r="X1341" s="47">
        <v>0</v>
      </c>
      <c r="Y1341" s="46">
        <v>0</v>
      </c>
      <c r="Z1341" s="47">
        <v>0</v>
      </c>
      <c r="AA1341" s="46">
        <v>0</v>
      </c>
      <c r="AB1341" s="47">
        <v>0</v>
      </c>
      <c r="AC1341" s="59"/>
      <c r="AD1341" s="60">
        <f t="shared" si="50"/>
        <v>10.302333333333333</v>
      </c>
      <c r="AE1341" s="59"/>
    </row>
    <row r="1342" spans="2:31" x14ac:dyDescent="0.3">
      <c r="B1342" s="4" t="s">
        <v>36</v>
      </c>
      <c r="C1342" s="4"/>
      <c r="D1342" s="4"/>
      <c r="E1342" s="46">
        <v>0</v>
      </c>
      <c r="F1342" s="47">
        <v>2.0666666666666656E-2</v>
      </c>
      <c r="G1342" s="46">
        <v>0</v>
      </c>
      <c r="H1342" s="47">
        <v>0</v>
      </c>
      <c r="I1342" s="46">
        <v>0</v>
      </c>
      <c r="J1342" s="47">
        <v>0</v>
      </c>
      <c r="K1342" s="46">
        <v>0</v>
      </c>
      <c r="L1342" s="47">
        <v>0</v>
      </c>
      <c r="M1342" s="46">
        <v>0</v>
      </c>
      <c r="N1342" s="47">
        <v>0</v>
      </c>
      <c r="O1342" s="46">
        <v>0.37833333333333324</v>
      </c>
      <c r="P1342" s="47">
        <v>0.97833333333333339</v>
      </c>
      <c r="Q1342" s="46">
        <v>0.3721666666666667</v>
      </c>
      <c r="R1342" s="47">
        <v>0.30916666666666665</v>
      </c>
      <c r="S1342" s="46">
        <v>0.13183333333333333</v>
      </c>
      <c r="T1342" s="47">
        <v>8.1500000000000003E-2</v>
      </c>
      <c r="U1342" s="46">
        <v>0.27050000000000002</v>
      </c>
      <c r="V1342" s="47">
        <v>0.47449999999999992</v>
      </c>
      <c r="W1342" s="46">
        <v>0.55466666666666664</v>
      </c>
      <c r="X1342" s="47">
        <v>0</v>
      </c>
      <c r="Y1342" s="46">
        <v>0</v>
      </c>
      <c r="Z1342" s="47">
        <v>0</v>
      </c>
      <c r="AA1342" s="46">
        <v>0</v>
      </c>
      <c r="AB1342" s="47">
        <v>0</v>
      </c>
      <c r="AC1342" s="59"/>
      <c r="AD1342" s="60">
        <f t="shared" si="50"/>
        <v>3.5716666666666672</v>
      </c>
      <c r="AE1342" s="59"/>
    </row>
    <row r="1343" spans="2:31" x14ac:dyDescent="0.3">
      <c r="B1343" s="4" t="s">
        <v>108</v>
      </c>
      <c r="C1343" s="4"/>
      <c r="D1343" s="4"/>
      <c r="E1343" s="46">
        <v>0</v>
      </c>
      <c r="F1343" s="47">
        <v>3.6333333333333329E-2</v>
      </c>
      <c r="G1343" s="46">
        <v>0</v>
      </c>
      <c r="H1343" s="47">
        <v>0</v>
      </c>
      <c r="I1343" s="46">
        <v>0</v>
      </c>
      <c r="J1343" s="47">
        <v>0</v>
      </c>
      <c r="K1343" s="46">
        <v>0</v>
      </c>
      <c r="L1343" s="47">
        <v>0</v>
      </c>
      <c r="M1343" s="46">
        <v>0</v>
      </c>
      <c r="N1343" s="47">
        <v>0</v>
      </c>
      <c r="O1343" s="46">
        <v>0.52600000000000013</v>
      </c>
      <c r="P1343" s="47">
        <v>0.79699999999999993</v>
      </c>
      <c r="Q1343" s="46">
        <v>0.2535</v>
      </c>
      <c r="R1343" s="47">
        <v>5.1666666666666623E-3</v>
      </c>
      <c r="S1343" s="46">
        <v>0.28299999999999997</v>
      </c>
      <c r="T1343" s="47">
        <v>0.38850000000000001</v>
      </c>
      <c r="U1343" s="46">
        <v>5.0000000000000044E-4</v>
      </c>
      <c r="V1343" s="47">
        <v>4.4166666666666674E-2</v>
      </c>
      <c r="W1343" s="46">
        <v>0.12853333333333336</v>
      </c>
      <c r="X1343" s="47">
        <v>0</v>
      </c>
      <c r="Y1343" s="46">
        <v>0</v>
      </c>
      <c r="Z1343" s="47">
        <v>0</v>
      </c>
      <c r="AA1343" s="46">
        <v>0</v>
      </c>
      <c r="AB1343" s="47">
        <v>0</v>
      </c>
      <c r="AC1343" s="59"/>
      <c r="AD1343" s="60">
        <f t="shared" si="50"/>
        <v>2.4626999999999999</v>
      </c>
      <c r="AE1343" s="59"/>
    </row>
    <row r="1344" spans="2:31" x14ac:dyDescent="0.3">
      <c r="B1344" s="4" t="s">
        <v>86</v>
      </c>
      <c r="C1344" s="4"/>
      <c r="D1344" s="4"/>
      <c r="E1344" s="46">
        <v>0</v>
      </c>
      <c r="F1344" s="47">
        <v>0</v>
      </c>
      <c r="G1344" s="46">
        <v>0</v>
      </c>
      <c r="H1344" s="47">
        <v>0</v>
      </c>
      <c r="I1344" s="46">
        <v>0</v>
      </c>
      <c r="J1344" s="47">
        <v>0</v>
      </c>
      <c r="K1344" s="46">
        <v>0</v>
      </c>
      <c r="L1344" s="47">
        <v>0</v>
      </c>
      <c r="M1344" s="46">
        <v>0</v>
      </c>
      <c r="N1344" s="47">
        <v>0</v>
      </c>
      <c r="O1344" s="46">
        <v>1.7211666666666665</v>
      </c>
      <c r="P1344" s="47">
        <v>0.56599999999999961</v>
      </c>
      <c r="Q1344" s="46">
        <v>0.65850000000000009</v>
      </c>
      <c r="R1344" s="47">
        <v>0.35833333333333328</v>
      </c>
      <c r="S1344" s="46">
        <v>3.8333333333333405E-3</v>
      </c>
      <c r="T1344" s="47">
        <v>0</v>
      </c>
      <c r="U1344" s="46">
        <v>0.33650000000000035</v>
      </c>
      <c r="V1344" s="47">
        <v>0.26733333333333348</v>
      </c>
      <c r="W1344" s="46">
        <v>0.48813333333333314</v>
      </c>
      <c r="X1344" s="47">
        <v>0</v>
      </c>
      <c r="Y1344" s="46">
        <v>0</v>
      </c>
      <c r="Z1344" s="47">
        <v>0</v>
      </c>
      <c r="AA1344" s="46">
        <v>0</v>
      </c>
      <c r="AB1344" s="47">
        <v>0</v>
      </c>
      <c r="AC1344" s="59"/>
      <c r="AD1344" s="60">
        <f t="shared" si="50"/>
        <v>4.3997999999999999</v>
      </c>
      <c r="AE1344" s="59"/>
    </row>
    <row r="1345" spans="2:31" x14ac:dyDescent="0.3">
      <c r="B1345" s="4" t="s">
        <v>87</v>
      </c>
      <c r="C1345" s="4"/>
      <c r="D1345" s="4"/>
      <c r="E1345" s="46">
        <v>0</v>
      </c>
      <c r="F1345" s="47">
        <v>0</v>
      </c>
      <c r="G1345" s="46">
        <v>0</v>
      </c>
      <c r="H1345" s="47">
        <v>0</v>
      </c>
      <c r="I1345" s="46">
        <v>0</v>
      </c>
      <c r="J1345" s="47">
        <v>0</v>
      </c>
      <c r="K1345" s="46">
        <v>0</v>
      </c>
      <c r="L1345" s="47">
        <v>0</v>
      </c>
      <c r="M1345" s="46">
        <v>0</v>
      </c>
      <c r="N1345" s="47">
        <v>0</v>
      </c>
      <c r="O1345" s="46">
        <v>9.8971666666666671</v>
      </c>
      <c r="P1345" s="47">
        <v>14.813999999999995</v>
      </c>
      <c r="Q1345" s="46">
        <v>9.192833333333331</v>
      </c>
      <c r="R1345" s="47">
        <v>7.9295000000000009</v>
      </c>
      <c r="S1345" s="46">
        <v>3.1305000000000023</v>
      </c>
      <c r="T1345" s="47">
        <v>0</v>
      </c>
      <c r="U1345" s="46">
        <v>0</v>
      </c>
      <c r="V1345" s="47">
        <v>0</v>
      </c>
      <c r="W1345" s="46">
        <v>0</v>
      </c>
      <c r="X1345" s="47">
        <v>0</v>
      </c>
      <c r="Y1345" s="46">
        <v>0</v>
      </c>
      <c r="Z1345" s="47">
        <v>0</v>
      </c>
      <c r="AA1345" s="46">
        <v>0</v>
      </c>
      <c r="AB1345" s="47">
        <v>0</v>
      </c>
      <c r="AC1345" s="59"/>
      <c r="AD1345" s="60">
        <f t="shared" si="50"/>
        <v>44.964000000000006</v>
      </c>
      <c r="AE1345" s="59"/>
    </row>
    <row r="1346" spans="2:31" x14ac:dyDescent="0.3">
      <c r="B1346" s="4" t="s">
        <v>93</v>
      </c>
      <c r="C1346" s="4"/>
      <c r="D1346" s="4"/>
      <c r="E1346" s="46">
        <v>0</v>
      </c>
      <c r="F1346" s="46">
        <v>0</v>
      </c>
      <c r="G1346" s="46">
        <v>0</v>
      </c>
      <c r="H1346" s="46">
        <v>0</v>
      </c>
      <c r="I1346" s="46">
        <v>0</v>
      </c>
      <c r="J1346" s="46">
        <v>0</v>
      </c>
      <c r="K1346" s="46">
        <v>0</v>
      </c>
      <c r="L1346" s="46">
        <v>0</v>
      </c>
      <c r="M1346" s="46">
        <v>0</v>
      </c>
      <c r="N1346" s="46">
        <v>0</v>
      </c>
      <c r="O1346" s="46">
        <v>9.3475000000000019</v>
      </c>
      <c r="P1346" s="46">
        <v>10.093499999999988</v>
      </c>
      <c r="Q1346" s="46">
        <v>7.5041666666666664</v>
      </c>
      <c r="R1346" s="46">
        <v>1.5446666666666664</v>
      </c>
      <c r="S1346" s="46">
        <v>3.6666666666666774E-3</v>
      </c>
      <c r="T1346" s="46">
        <v>0</v>
      </c>
      <c r="U1346" s="46">
        <v>0.99433333333333374</v>
      </c>
      <c r="V1346" s="46">
        <v>0.459166666666667</v>
      </c>
      <c r="W1346" s="46">
        <v>0.31796666666666645</v>
      </c>
      <c r="X1346" s="46">
        <v>0</v>
      </c>
      <c r="Y1346" s="46">
        <v>0</v>
      </c>
      <c r="Z1346" s="46">
        <v>0</v>
      </c>
      <c r="AA1346" s="46">
        <v>0</v>
      </c>
      <c r="AB1346" s="46">
        <v>0</v>
      </c>
      <c r="AC1346" s="59"/>
      <c r="AD1346" s="60">
        <f t="shared" si="50"/>
        <v>30.264966666666659</v>
      </c>
      <c r="AE1346" s="59"/>
    </row>
    <row r="1347" spans="2:31" x14ac:dyDescent="0.3">
      <c r="B1347" s="4" t="s">
        <v>99</v>
      </c>
      <c r="C1347" s="4"/>
      <c r="D1347" s="4"/>
      <c r="E1347" s="46">
        <v>0</v>
      </c>
      <c r="F1347" s="46">
        <v>0</v>
      </c>
      <c r="G1347" s="46">
        <v>0</v>
      </c>
      <c r="H1347" s="46">
        <v>0</v>
      </c>
      <c r="I1347" s="46">
        <v>0</v>
      </c>
      <c r="J1347" s="46">
        <v>0</v>
      </c>
      <c r="K1347" s="46">
        <v>0</v>
      </c>
      <c r="L1347" s="46">
        <v>0</v>
      </c>
      <c r="M1347" s="46">
        <v>0</v>
      </c>
      <c r="N1347" s="46">
        <v>0</v>
      </c>
      <c r="O1347" s="46">
        <v>16.250166666666672</v>
      </c>
      <c r="P1347" s="46">
        <v>11.848166666666675</v>
      </c>
      <c r="Q1347" s="46">
        <v>3.7923333333333327</v>
      </c>
      <c r="R1347" s="46">
        <v>0</v>
      </c>
      <c r="S1347" s="46">
        <v>0</v>
      </c>
      <c r="T1347" s="46">
        <v>0</v>
      </c>
      <c r="U1347" s="46">
        <v>2.1666666666666678E-2</v>
      </c>
      <c r="V1347" s="46">
        <v>5.5999999999999932E-2</v>
      </c>
      <c r="W1347" s="46">
        <v>0</v>
      </c>
      <c r="X1347" s="46">
        <v>0</v>
      </c>
      <c r="Y1347" s="46">
        <v>0</v>
      </c>
      <c r="Z1347" s="46">
        <v>0</v>
      </c>
      <c r="AA1347" s="46">
        <v>0</v>
      </c>
      <c r="AB1347" s="46">
        <v>0</v>
      </c>
      <c r="AC1347" s="59"/>
      <c r="AD1347" s="60">
        <f t="shared" si="50"/>
        <v>31.968333333333348</v>
      </c>
      <c r="AE1347" s="59"/>
    </row>
    <row r="1348" spans="2:31" x14ac:dyDescent="0.3">
      <c r="B1348" s="4" t="s">
        <v>100</v>
      </c>
      <c r="C1348" s="4"/>
      <c r="D1348" s="4"/>
      <c r="E1348" s="46">
        <v>0</v>
      </c>
      <c r="F1348" s="46">
        <v>0.59399999999999964</v>
      </c>
      <c r="G1348" s="46">
        <v>0</v>
      </c>
      <c r="H1348" s="46">
        <v>0</v>
      </c>
      <c r="I1348" s="46">
        <v>0</v>
      </c>
      <c r="J1348" s="46">
        <v>0</v>
      </c>
      <c r="K1348" s="46">
        <v>0</v>
      </c>
      <c r="L1348" s="46">
        <v>0</v>
      </c>
      <c r="M1348" s="46">
        <v>0</v>
      </c>
      <c r="N1348" s="46">
        <v>0</v>
      </c>
      <c r="O1348" s="46">
        <v>35.549166666666665</v>
      </c>
      <c r="P1348" s="46">
        <v>46.932999999999986</v>
      </c>
      <c r="Q1348" s="46">
        <v>44.581499999999991</v>
      </c>
      <c r="R1348" s="46">
        <v>44.284666666666666</v>
      </c>
      <c r="S1348" s="46">
        <v>54.173166666666674</v>
      </c>
      <c r="T1348" s="46">
        <v>40.437166666666677</v>
      </c>
      <c r="U1348" s="46">
        <v>40.92583333333333</v>
      </c>
      <c r="V1348" s="46">
        <v>34.162333333333329</v>
      </c>
      <c r="W1348" s="46">
        <v>14.682833333333331</v>
      </c>
      <c r="X1348" s="46">
        <v>0</v>
      </c>
      <c r="Y1348" s="46">
        <v>0</v>
      </c>
      <c r="Z1348" s="46">
        <v>0</v>
      </c>
      <c r="AA1348" s="46">
        <v>0</v>
      </c>
      <c r="AB1348" s="46">
        <v>0</v>
      </c>
      <c r="AC1348" s="59"/>
      <c r="AD1348" s="60">
        <f t="shared" si="50"/>
        <v>356.32366666666667</v>
      </c>
      <c r="AE1348" s="59"/>
    </row>
    <row r="1349" spans="2:31" x14ac:dyDescent="0.3">
      <c r="B1349" s="4" t="s">
        <v>101</v>
      </c>
      <c r="C1349" s="4"/>
      <c r="D1349" s="4"/>
      <c r="E1349" s="46">
        <v>0</v>
      </c>
      <c r="F1349" s="46">
        <v>0</v>
      </c>
      <c r="G1349" s="46">
        <v>0</v>
      </c>
      <c r="H1349" s="46">
        <v>0</v>
      </c>
      <c r="I1349" s="46">
        <v>0</v>
      </c>
      <c r="J1349" s="46">
        <v>0</v>
      </c>
      <c r="K1349" s="46">
        <v>0</v>
      </c>
      <c r="L1349" s="46">
        <v>0</v>
      </c>
      <c r="M1349" s="46">
        <v>0</v>
      </c>
      <c r="N1349" s="46">
        <v>0</v>
      </c>
      <c r="O1349" s="46">
        <v>0</v>
      </c>
      <c r="P1349" s="46">
        <v>0</v>
      </c>
      <c r="Q1349" s="46">
        <v>0</v>
      </c>
      <c r="R1349" s="46">
        <v>0</v>
      </c>
      <c r="S1349" s="46">
        <v>0</v>
      </c>
      <c r="T1349" s="46">
        <v>0</v>
      </c>
      <c r="U1349" s="46">
        <v>0</v>
      </c>
      <c r="V1349" s="46">
        <v>0</v>
      </c>
      <c r="W1349" s="46">
        <v>23.799000000000003</v>
      </c>
      <c r="X1349" s="46">
        <v>0</v>
      </c>
      <c r="Y1349" s="46">
        <v>0</v>
      </c>
      <c r="Z1349" s="46">
        <v>0</v>
      </c>
      <c r="AA1349" s="46">
        <v>0</v>
      </c>
      <c r="AB1349" s="46">
        <v>0</v>
      </c>
      <c r="AC1349" s="59"/>
      <c r="AD1349" s="60">
        <f t="shared" si="50"/>
        <v>23.799000000000003</v>
      </c>
      <c r="AE1349" s="59"/>
    </row>
    <row r="1350" spans="2:31" x14ac:dyDescent="0.3">
      <c r="B1350" s="4" t="s">
        <v>102</v>
      </c>
      <c r="C1350" s="4"/>
      <c r="D1350" s="4"/>
      <c r="E1350" s="46">
        <v>0.87933333333333286</v>
      </c>
      <c r="F1350" s="46">
        <v>6.4000000000000182E-2</v>
      </c>
      <c r="G1350" s="46">
        <v>0</v>
      </c>
      <c r="H1350" s="46">
        <v>0</v>
      </c>
      <c r="I1350" s="46">
        <v>0</v>
      </c>
      <c r="J1350" s="46">
        <v>0</v>
      </c>
      <c r="K1350" s="46">
        <v>0</v>
      </c>
      <c r="L1350" s="46">
        <v>0</v>
      </c>
      <c r="M1350" s="46">
        <v>0</v>
      </c>
      <c r="N1350" s="46">
        <v>0</v>
      </c>
      <c r="O1350" s="46">
        <v>2.6380000000000003</v>
      </c>
      <c r="P1350" s="46">
        <v>2.2308333333333348</v>
      </c>
      <c r="Q1350" s="46">
        <v>0.12016666666666662</v>
      </c>
      <c r="R1350" s="46">
        <v>2.3333333333333369E-2</v>
      </c>
      <c r="S1350" s="46">
        <v>9.3333333333333116E-3</v>
      </c>
      <c r="T1350" s="46">
        <v>0.15500000000000011</v>
      </c>
      <c r="U1350" s="46">
        <v>4.6166666666666627E-2</v>
      </c>
      <c r="V1350" s="46">
        <v>0</v>
      </c>
      <c r="W1350" s="46">
        <v>0.18764000000000011</v>
      </c>
      <c r="X1350" s="46">
        <v>0</v>
      </c>
      <c r="Y1350" s="46">
        <v>0</v>
      </c>
      <c r="Z1350" s="46">
        <v>0</v>
      </c>
      <c r="AA1350" s="46">
        <v>0</v>
      </c>
      <c r="AB1350" s="46">
        <v>0</v>
      </c>
      <c r="AC1350" s="59"/>
      <c r="AD1350" s="60">
        <f t="shared" si="50"/>
        <v>6.3538066666666682</v>
      </c>
      <c r="AE1350" s="59"/>
    </row>
    <row r="1351" spans="2:31" x14ac:dyDescent="0.3">
      <c r="B1351" s="4" t="s">
        <v>109</v>
      </c>
      <c r="C1351" s="4"/>
      <c r="D1351" s="4"/>
      <c r="E1351" s="46">
        <v>0</v>
      </c>
      <c r="F1351" s="46">
        <v>0</v>
      </c>
      <c r="G1351" s="46">
        <v>0</v>
      </c>
      <c r="H1351" s="46">
        <v>0</v>
      </c>
      <c r="I1351" s="46">
        <v>0</v>
      </c>
      <c r="J1351" s="46">
        <v>0</v>
      </c>
      <c r="K1351" s="46">
        <v>0</v>
      </c>
      <c r="L1351" s="46">
        <v>0</v>
      </c>
      <c r="M1351" s="46">
        <v>0</v>
      </c>
      <c r="N1351" s="46">
        <v>0</v>
      </c>
      <c r="O1351" s="46">
        <v>0.72533333333333405</v>
      </c>
      <c r="P1351" s="46">
        <v>0</v>
      </c>
      <c r="Q1351" s="46">
        <v>0.42366666666666691</v>
      </c>
      <c r="R1351" s="46">
        <v>0</v>
      </c>
      <c r="S1351" s="46">
        <v>7.9499999999999696E-2</v>
      </c>
      <c r="T1351" s="46">
        <v>0.92516666666666547</v>
      </c>
      <c r="U1351" s="46">
        <v>3.1090000000000013</v>
      </c>
      <c r="V1351" s="46">
        <v>0</v>
      </c>
      <c r="W1351" s="46">
        <v>0</v>
      </c>
      <c r="X1351" s="46">
        <v>0</v>
      </c>
      <c r="Y1351" s="46">
        <v>0</v>
      </c>
      <c r="Z1351" s="46">
        <v>0</v>
      </c>
      <c r="AA1351" s="46">
        <v>0</v>
      </c>
      <c r="AB1351" s="46">
        <v>0</v>
      </c>
      <c r="AC1351" s="59"/>
      <c r="AD1351" s="60">
        <f t="shared" si="50"/>
        <v>5.2626666666666679</v>
      </c>
      <c r="AE1351" s="59"/>
    </row>
    <row r="1352" spans="2:31" x14ac:dyDescent="0.3">
      <c r="B1352" s="4" t="s">
        <v>115</v>
      </c>
      <c r="C1352" s="4"/>
      <c r="D1352" s="4"/>
      <c r="E1352" s="47">
        <v>0</v>
      </c>
      <c r="F1352" s="47">
        <v>0</v>
      </c>
      <c r="G1352" s="47">
        <v>0</v>
      </c>
      <c r="H1352" s="47">
        <v>0</v>
      </c>
      <c r="I1352" s="47">
        <v>0</v>
      </c>
      <c r="J1352" s="47">
        <v>0</v>
      </c>
      <c r="K1352" s="47">
        <v>0</v>
      </c>
      <c r="L1352" s="47">
        <v>0</v>
      </c>
      <c r="M1352" s="47">
        <v>0</v>
      </c>
      <c r="N1352" s="47">
        <v>0</v>
      </c>
      <c r="O1352" s="47">
        <v>0</v>
      </c>
      <c r="P1352" s="47">
        <v>0</v>
      </c>
      <c r="Q1352" s="47">
        <v>0.10833333333333331</v>
      </c>
      <c r="R1352" s="47">
        <v>1.3893333333333331</v>
      </c>
      <c r="S1352" s="47">
        <v>6.9470000000000045</v>
      </c>
      <c r="T1352" s="47">
        <v>10.808333333333326</v>
      </c>
      <c r="U1352" s="47">
        <v>11.762333333333334</v>
      </c>
      <c r="V1352" s="47">
        <v>12.258833333333332</v>
      </c>
      <c r="W1352" s="47">
        <v>11.888499999999999</v>
      </c>
      <c r="X1352" s="47">
        <v>0</v>
      </c>
      <c r="Y1352" s="47">
        <v>0</v>
      </c>
      <c r="Z1352" s="47">
        <v>0</v>
      </c>
      <c r="AA1352" s="47">
        <v>0</v>
      </c>
      <c r="AB1352" s="47">
        <v>0</v>
      </c>
      <c r="AC1352" s="59"/>
      <c r="AD1352" s="60">
        <f t="shared" si="50"/>
        <v>55.162666666666659</v>
      </c>
      <c r="AE1352" s="59"/>
    </row>
    <row r="1353" spans="2:31" x14ac:dyDescent="0.3">
      <c r="B1353" s="4" t="s">
        <v>122</v>
      </c>
      <c r="C1353" s="4"/>
      <c r="D1353" s="4"/>
      <c r="E1353" s="47">
        <v>0</v>
      </c>
      <c r="F1353" s="47">
        <v>0</v>
      </c>
      <c r="G1353" s="47">
        <v>0</v>
      </c>
      <c r="H1353" s="47">
        <v>0</v>
      </c>
      <c r="I1353" s="47">
        <v>0</v>
      </c>
      <c r="J1353" s="47">
        <v>0</v>
      </c>
      <c r="K1353" s="47">
        <v>0</v>
      </c>
      <c r="L1353" s="47">
        <v>0</v>
      </c>
      <c r="M1353" s="47">
        <v>0</v>
      </c>
      <c r="N1353" s="47">
        <v>0</v>
      </c>
      <c r="O1353" s="47">
        <v>0</v>
      </c>
      <c r="P1353" s="47">
        <v>0</v>
      </c>
      <c r="Q1353" s="47">
        <v>0</v>
      </c>
      <c r="R1353" s="47">
        <v>0</v>
      </c>
      <c r="S1353" s="47">
        <v>0</v>
      </c>
      <c r="T1353" s="47">
        <v>0.38766666666666688</v>
      </c>
      <c r="U1353" s="47">
        <v>1.4928333333333328</v>
      </c>
      <c r="V1353" s="47">
        <v>2.9099999999999918E-2</v>
      </c>
      <c r="W1353" s="47">
        <v>0</v>
      </c>
      <c r="X1353" s="47">
        <v>0</v>
      </c>
      <c r="Y1353" s="47">
        <v>0</v>
      </c>
      <c r="Z1353" s="47">
        <v>0</v>
      </c>
      <c r="AA1353" s="47">
        <v>0</v>
      </c>
      <c r="AB1353" s="47">
        <v>0</v>
      </c>
      <c r="AC1353" s="59"/>
      <c r="AD1353" s="60">
        <f t="shared" si="50"/>
        <v>1.9095999999999995</v>
      </c>
      <c r="AE1353" s="59"/>
    </row>
    <row r="1354" spans="2:31" x14ac:dyDescent="0.3">
      <c r="B1354" s="12" t="s">
        <v>2</v>
      </c>
      <c r="C1354" s="12"/>
      <c r="D1354" s="12"/>
      <c r="E1354" s="13">
        <f>SUM(E1308:E1353)</f>
        <v>24.91203333333333</v>
      </c>
      <c r="F1354" s="13">
        <f t="shared" ref="F1354:AB1354" si="51">SUM(F1308:F1353)</f>
        <v>26.455233333333339</v>
      </c>
      <c r="G1354" s="13">
        <f t="shared" si="51"/>
        <v>0</v>
      </c>
      <c r="H1354" s="13">
        <f t="shared" si="51"/>
        <v>0</v>
      </c>
      <c r="I1354" s="13">
        <f t="shared" si="51"/>
        <v>0</v>
      </c>
      <c r="J1354" s="13">
        <f t="shared" si="51"/>
        <v>0</v>
      </c>
      <c r="K1354" s="13">
        <f t="shared" si="51"/>
        <v>0</v>
      </c>
      <c r="L1354" s="13">
        <f t="shared" si="51"/>
        <v>0</v>
      </c>
      <c r="M1354" s="13">
        <f t="shared" si="51"/>
        <v>0</v>
      </c>
      <c r="N1354" s="13">
        <f t="shared" si="51"/>
        <v>0</v>
      </c>
      <c r="O1354" s="13">
        <f t="shared" si="51"/>
        <v>231.16266666666667</v>
      </c>
      <c r="P1354" s="13">
        <f t="shared" si="51"/>
        <v>212.65276666666665</v>
      </c>
      <c r="Q1354" s="13">
        <f t="shared" si="51"/>
        <v>265.06398333333334</v>
      </c>
      <c r="R1354" s="13">
        <f t="shared" si="51"/>
        <v>349.10641666666663</v>
      </c>
      <c r="S1354" s="13">
        <f>SUM(S1308:S1353)</f>
        <v>333.41699999999992</v>
      </c>
      <c r="T1354" s="13">
        <f t="shared" si="51"/>
        <v>338.40986666666657</v>
      </c>
      <c r="U1354" s="13">
        <f t="shared" si="51"/>
        <v>400.79243333333335</v>
      </c>
      <c r="V1354" s="13">
        <f t="shared" si="51"/>
        <v>278.08639666666681</v>
      </c>
      <c r="W1354" s="13">
        <f t="shared" si="51"/>
        <v>244.15966400000005</v>
      </c>
      <c r="X1354" s="13">
        <f t="shared" si="51"/>
        <v>0</v>
      </c>
      <c r="Y1354" s="13">
        <f t="shared" si="51"/>
        <v>0</v>
      </c>
      <c r="Z1354" s="13">
        <f t="shared" si="51"/>
        <v>0</v>
      </c>
      <c r="AA1354" s="13">
        <f t="shared" si="51"/>
        <v>0</v>
      </c>
      <c r="AB1354" s="13">
        <f t="shared" si="51"/>
        <v>0</v>
      </c>
      <c r="AC1354" s="97">
        <f>SUM(AC1308:AE1353)</f>
        <v>2704.218460666666</v>
      </c>
      <c r="AD1354" s="97"/>
      <c r="AE1354" s="97"/>
    </row>
    <row r="1357" spans="2:31" x14ac:dyDescent="0.3">
      <c r="B1357" s="8">
        <f>'Resumen-Mensual'!$AE$22</f>
        <v>45378</v>
      </c>
    </row>
    <row r="1358" spans="2:31" x14ac:dyDescent="0.3">
      <c r="B1358" s="8"/>
    </row>
    <row r="1359" spans="2:31" x14ac:dyDescent="0.3">
      <c r="B1359" s="9" t="s">
        <v>81</v>
      </c>
      <c r="C1359" s="10"/>
      <c r="D1359" s="10"/>
      <c r="E1359" s="11">
        <v>1</v>
      </c>
      <c r="F1359" s="11">
        <v>2</v>
      </c>
      <c r="G1359" s="11">
        <v>3</v>
      </c>
      <c r="H1359" s="11">
        <v>4</v>
      </c>
      <c r="I1359" s="11">
        <v>5</v>
      </c>
      <c r="J1359" s="11">
        <v>6</v>
      </c>
      <c r="K1359" s="11">
        <v>7</v>
      </c>
      <c r="L1359" s="11">
        <v>8</v>
      </c>
      <c r="M1359" s="11">
        <v>9</v>
      </c>
      <c r="N1359" s="11">
        <v>10</v>
      </c>
      <c r="O1359" s="11">
        <v>11</v>
      </c>
      <c r="P1359" s="11">
        <v>12</v>
      </c>
      <c r="Q1359" s="11">
        <v>13</v>
      </c>
      <c r="R1359" s="11">
        <v>14</v>
      </c>
      <c r="S1359" s="11">
        <v>15</v>
      </c>
      <c r="T1359" s="11">
        <v>16</v>
      </c>
      <c r="U1359" s="11">
        <v>17</v>
      </c>
      <c r="V1359" s="11">
        <v>18</v>
      </c>
      <c r="W1359" s="11">
        <v>19</v>
      </c>
      <c r="X1359" s="11">
        <v>20</v>
      </c>
      <c r="Y1359" s="11">
        <v>21</v>
      </c>
      <c r="Z1359" s="11">
        <v>22</v>
      </c>
      <c r="AA1359" s="11">
        <v>23</v>
      </c>
      <c r="AB1359" s="11">
        <v>24</v>
      </c>
      <c r="AC1359" s="88" t="s">
        <v>2</v>
      </c>
      <c r="AD1359" s="88"/>
      <c r="AE1359" s="88"/>
    </row>
    <row r="1360" spans="2:31" x14ac:dyDescent="0.3">
      <c r="B1360" s="14" t="s">
        <v>4</v>
      </c>
      <c r="C1360" s="50"/>
      <c r="D1360" s="50"/>
      <c r="E1360" s="46">
        <v>0</v>
      </c>
      <c r="F1360" s="47">
        <v>0</v>
      </c>
      <c r="G1360" s="46">
        <v>0</v>
      </c>
      <c r="H1360" s="47">
        <v>0</v>
      </c>
      <c r="I1360" s="46">
        <v>0</v>
      </c>
      <c r="J1360" s="47">
        <v>0</v>
      </c>
      <c r="K1360" s="46">
        <v>0</v>
      </c>
      <c r="L1360" s="47">
        <v>0</v>
      </c>
      <c r="M1360" s="46">
        <v>0</v>
      </c>
      <c r="N1360" s="47">
        <v>0</v>
      </c>
      <c r="O1360" s="46">
        <v>0</v>
      </c>
      <c r="P1360" s="47">
        <v>0</v>
      </c>
      <c r="Q1360" s="46">
        <v>0.12924999999999995</v>
      </c>
      <c r="R1360" s="47">
        <v>8.4866666666666701E-2</v>
      </c>
      <c r="S1360" s="46">
        <v>0.32950000000000002</v>
      </c>
      <c r="T1360" s="47">
        <v>1.8943333333333359</v>
      </c>
      <c r="U1360" s="46">
        <v>4.2970000000000033</v>
      </c>
      <c r="V1360" s="47">
        <v>3.2533333333333241E-2</v>
      </c>
      <c r="W1360" s="46">
        <v>0</v>
      </c>
      <c r="X1360" s="47">
        <v>0</v>
      </c>
      <c r="Y1360" s="46">
        <v>0</v>
      </c>
      <c r="Z1360" s="47">
        <v>0</v>
      </c>
      <c r="AA1360" s="46">
        <v>0</v>
      </c>
      <c r="AB1360" s="47">
        <v>0</v>
      </c>
      <c r="AC1360" s="61"/>
      <c r="AD1360" s="62">
        <f>SUM(E1360:AB1360)</f>
        <v>6.7674833333333391</v>
      </c>
      <c r="AE1360" s="61"/>
    </row>
    <row r="1361" spans="2:31" x14ac:dyDescent="0.3">
      <c r="B1361" s="14" t="s">
        <v>5</v>
      </c>
      <c r="C1361" s="14"/>
      <c r="D1361" s="14"/>
      <c r="E1361" s="46">
        <v>0</v>
      </c>
      <c r="F1361" s="47">
        <v>0</v>
      </c>
      <c r="G1361" s="46">
        <v>0</v>
      </c>
      <c r="H1361" s="47">
        <v>0</v>
      </c>
      <c r="I1361" s="46">
        <v>0</v>
      </c>
      <c r="J1361" s="47">
        <v>0</v>
      </c>
      <c r="K1361" s="46">
        <v>0</v>
      </c>
      <c r="L1361" s="47">
        <v>0</v>
      </c>
      <c r="M1361" s="46">
        <v>0</v>
      </c>
      <c r="N1361" s="47">
        <v>0</v>
      </c>
      <c r="O1361" s="46">
        <v>0</v>
      </c>
      <c r="P1361" s="47">
        <v>0</v>
      </c>
      <c r="Q1361" s="46">
        <v>6.9173333333333318</v>
      </c>
      <c r="R1361" s="47">
        <v>29.125666666666664</v>
      </c>
      <c r="S1361" s="46">
        <v>48.383499999999991</v>
      </c>
      <c r="T1361" s="47">
        <v>60.729666666666638</v>
      </c>
      <c r="U1361" s="46">
        <v>30.180666666666664</v>
      </c>
      <c r="V1361" s="47">
        <v>21.916166666666673</v>
      </c>
      <c r="W1361" s="46">
        <v>11.425749999999999</v>
      </c>
      <c r="X1361" s="47">
        <v>0</v>
      </c>
      <c r="Y1361" s="46">
        <v>0</v>
      </c>
      <c r="Z1361" s="47">
        <v>0</v>
      </c>
      <c r="AA1361" s="46">
        <v>0</v>
      </c>
      <c r="AB1361" s="47">
        <v>0</v>
      </c>
      <c r="AC1361" s="59"/>
      <c r="AD1361" s="60">
        <f>SUM(E1361:AB1361)</f>
        <v>208.67874999999995</v>
      </c>
      <c r="AE1361" s="59"/>
    </row>
    <row r="1362" spans="2:31" x14ac:dyDescent="0.3">
      <c r="B1362" s="14" t="s">
        <v>6</v>
      </c>
      <c r="C1362" s="14"/>
      <c r="D1362" s="14"/>
      <c r="E1362" s="46">
        <v>0</v>
      </c>
      <c r="F1362" s="47">
        <v>0</v>
      </c>
      <c r="G1362" s="46">
        <v>0</v>
      </c>
      <c r="H1362" s="47">
        <v>0</v>
      </c>
      <c r="I1362" s="46">
        <v>0</v>
      </c>
      <c r="J1362" s="47">
        <v>0</v>
      </c>
      <c r="K1362" s="46">
        <v>0</v>
      </c>
      <c r="L1362" s="47">
        <v>0</v>
      </c>
      <c r="M1362" s="46">
        <v>0</v>
      </c>
      <c r="N1362" s="47">
        <v>0</v>
      </c>
      <c r="O1362" s="46">
        <v>0</v>
      </c>
      <c r="P1362" s="47">
        <v>0</v>
      </c>
      <c r="Q1362" s="46">
        <v>15.670899999999998</v>
      </c>
      <c r="R1362" s="47">
        <v>33.494666666666703</v>
      </c>
      <c r="S1362" s="46">
        <v>48.35366666666669</v>
      </c>
      <c r="T1362" s="47">
        <v>53.476666666666674</v>
      </c>
      <c r="U1362" s="46">
        <v>40.697500000000012</v>
      </c>
      <c r="V1362" s="47">
        <v>31.488399999999992</v>
      </c>
      <c r="W1362" s="46">
        <v>12.945820000000003</v>
      </c>
      <c r="X1362" s="47">
        <v>0</v>
      </c>
      <c r="Y1362" s="46">
        <v>0</v>
      </c>
      <c r="Z1362" s="47">
        <v>0</v>
      </c>
      <c r="AA1362" s="46">
        <v>0</v>
      </c>
      <c r="AB1362" s="47">
        <v>0</v>
      </c>
      <c r="AC1362" s="59"/>
      <c r="AD1362" s="60">
        <f t="shared" ref="AD1362:AD1405" si="52">SUM(E1362:AB1362)</f>
        <v>236.12762000000006</v>
      </c>
      <c r="AE1362" s="59"/>
    </row>
    <row r="1363" spans="2:31" x14ac:dyDescent="0.3">
      <c r="B1363" s="14" t="s">
        <v>106</v>
      </c>
      <c r="C1363" s="14"/>
      <c r="D1363" s="14"/>
      <c r="E1363" s="46">
        <v>0</v>
      </c>
      <c r="F1363" s="47">
        <v>0</v>
      </c>
      <c r="G1363" s="46">
        <v>0</v>
      </c>
      <c r="H1363" s="47">
        <v>0</v>
      </c>
      <c r="I1363" s="46">
        <v>0</v>
      </c>
      <c r="J1363" s="47">
        <v>0</v>
      </c>
      <c r="K1363" s="46">
        <v>0</v>
      </c>
      <c r="L1363" s="47">
        <v>0</v>
      </c>
      <c r="M1363" s="46">
        <v>0</v>
      </c>
      <c r="N1363" s="47">
        <v>0</v>
      </c>
      <c r="O1363" s="46">
        <v>0</v>
      </c>
      <c r="P1363" s="47">
        <v>0</v>
      </c>
      <c r="Q1363" s="46">
        <v>5.5767333333333333</v>
      </c>
      <c r="R1363" s="47">
        <v>45.233999999999959</v>
      </c>
      <c r="S1363" s="46">
        <v>149.64000000000004</v>
      </c>
      <c r="T1363" s="47">
        <v>165.90800000000002</v>
      </c>
      <c r="U1363" s="46">
        <v>173.7508333333333</v>
      </c>
      <c r="V1363" s="47">
        <v>140.10049999999998</v>
      </c>
      <c r="W1363" s="46">
        <v>53.32039583333335</v>
      </c>
      <c r="X1363" s="47">
        <v>0</v>
      </c>
      <c r="Y1363" s="46">
        <v>0</v>
      </c>
      <c r="Z1363" s="47">
        <v>0</v>
      </c>
      <c r="AA1363" s="46">
        <v>0</v>
      </c>
      <c r="AB1363" s="47">
        <v>0</v>
      </c>
      <c r="AC1363" s="59"/>
      <c r="AD1363" s="60">
        <f t="shared" si="52"/>
        <v>733.5304625</v>
      </c>
      <c r="AE1363" s="59"/>
    </row>
    <row r="1364" spans="2:31" x14ac:dyDescent="0.3">
      <c r="B1364" s="14" t="s">
        <v>7</v>
      </c>
      <c r="C1364" s="14"/>
      <c r="D1364" s="14"/>
      <c r="E1364" s="46">
        <v>0</v>
      </c>
      <c r="F1364" s="47">
        <v>0</v>
      </c>
      <c r="G1364" s="46">
        <v>0</v>
      </c>
      <c r="H1364" s="47">
        <v>0</v>
      </c>
      <c r="I1364" s="46">
        <v>0</v>
      </c>
      <c r="J1364" s="47">
        <v>0</v>
      </c>
      <c r="K1364" s="46">
        <v>0</v>
      </c>
      <c r="L1364" s="47">
        <v>0</v>
      </c>
      <c r="M1364" s="46">
        <v>0</v>
      </c>
      <c r="N1364" s="47">
        <v>0</v>
      </c>
      <c r="O1364" s="46">
        <v>0</v>
      </c>
      <c r="P1364" s="47">
        <v>0</v>
      </c>
      <c r="Q1364" s="46">
        <v>21.677699999999998</v>
      </c>
      <c r="R1364" s="47">
        <v>71.604333333333344</v>
      </c>
      <c r="S1364" s="46">
        <v>92.826333333333366</v>
      </c>
      <c r="T1364" s="47">
        <v>83.809999999999974</v>
      </c>
      <c r="U1364" s="46">
        <v>49.552166666666672</v>
      </c>
      <c r="V1364" s="47">
        <v>33.149066666666677</v>
      </c>
      <c r="W1364" s="46">
        <v>11.081474999999999</v>
      </c>
      <c r="X1364" s="47">
        <v>0</v>
      </c>
      <c r="Y1364" s="46">
        <v>0</v>
      </c>
      <c r="Z1364" s="47">
        <v>0</v>
      </c>
      <c r="AA1364" s="46">
        <v>0</v>
      </c>
      <c r="AB1364" s="47">
        <v>0</v>
      </c>
      <c r="AC1364" s="59"/>
      <c r="AD1364" s="60">
        <f t="shared" si="52"/>
        <v>363.701075</v>
      </c>
      <c r="AE1364" s="59"/>
    </row>
    <row r="1365" spans="2:31" x14ac:dyDescent="0.3">
      <c r="B1365" s="14" t="s">
        <v>8</v>
      </c>
      <c r="C1365" s="14"/>
      <c r="D1365" s="14"/>
      <c r="E1365" s="46">
        <v>0</v>
      </c>
      <c r="F1365" s="47">
        <v>0</v>
      </c>
      <c r="G1365" s="46">
        <v>0</v>
      </c>
      <c r="H1365" s="47">
        <v>0</v>
      </c>
      <c r="I1365" s="46">
        <v>0</v>
      </c>
      <c r="J1365" s="47">
        <v>0</v>
      </c>
      <c r="K1365" s="46">
        <v>0</v>
      </c>
      <c r="L1365" s="47">
        <v>0</v>
      </c>
      <c r="M1365" s="46">
        <v>0</v>
      </c>
      <c r="N1365" s="47">
        <v>0</v>
      </c>
      <c r="O1365" s="46">
        <v>0</v>
      </c>
      <c r="P1365" s="47">
        <v>0</v>
      </c>
      <c r="Q1365" s="46">
        <v>4.8223333333333338</v>
      </c>
      <c r="R1365" s="47">
        <v>10.769999999999991</v>
      </c>
      <c r="S1365" s="46">
        <v>26.339666666666666</v>
      </c>
      <c r="T1365" s="47">
        <v>33.806333333333342</v>
      </c>
      <c r="U1365" s="46">
        <v>4.1698333333333331</v>
      </c>
      <c r="V1365" s="47">
        <v>0</v>
      </c>
      <c r="W1365" s="46">
        <v>0</v>
      </c>
      <c r="X1365" s="47">
        <v>0</v>
      </c>
      <c r="Y1365" s="46">
        <v>0</v>
      </c>
      <c r="Z1365" s="47">
        <v>0</v>
      </c>
      <c r="AA1365" s="46">
        <v>0</v>
      </c>
      <c r="AB1365" s="47">
        <v>0</v>
      </c>
      <c r="AC1365" s="59"/>
      <c r="AD1365" s="60">
        <f t="shared" si="52"/>
        <v>79.908166666666659</v>
      </c>
      <c r="AE1365" s="59"/>
    </row>
    <row r="1366" spans="2:31" x14ac:dyDescent="0.3">
      <c r="B1366" s="14" t="s">
        <v>9</v>
      </c>
      <c r="C1366" s="14"/>
      <c r="D1366" s="14"/>
      <c r="E1366" s="46">
        <v>0</v>
      </c>
      <c r="F1366" s="47">
        <v>0</v>
      </c>
      <c r="G1366" s="46">
        <v>0</v>
      </c>
      <c r="H1366" s="47">
        <v>0</v>
      </c>
      <c r="I1366" s="46">
        <v>0</v>
      </c>
      <c r="J1366" s="47">
        <v>0</v>
      </c>
      <c r="K1366" s="46">
        <v>0</v>
      </c>
      <c r="L1366" s="47">
        <v>0</v>
      </c>
      <c r="M1366" s="46">
        <v>0</v>
      </c>
      <c r="N1366" s="47">
        <v>0</v>
      </c>
      <c r="O1366" s="46">
        <v>0</v>
      </c>
      <c r="P1366" s="47">
        <v>0</v>
      </c>
      <c r="Q1366" s="46">
        <v>6.0861666666666618</v>
      </c>
      <c r="R1366" s="47">
        <v>9.0576666666666643</v>
      </c>
      <c r="S1366" s="46">
        <v>9.6263333333333314</v>
      </c>
      <c r="T1366" s="47">
        <v>11.894833333333318</v>
      </c>
      <c r="U1366" s="46">
        <v>15.294666666666656</v>
      </c>
      <c r="V1366" s="47">
        <v>18.527999999999999</v>
      </c>
      <c r="W1366" s="46">
        <v>5.2072083333333348</v>
      </c>
      <c r="X1366" s="47">
        <v>0</v>
      </c>
      <c r="Y1366" s="46">
        <v>0</v>
      </c>
      <c r="Z1366" s="47">
        <v>0</v>
      </c>
      <c r="AA1366" s="46">
        <v>0</v>
      </c>
      <c r="AB1366" s="47">
        <v>0</v>
      </c>
      <c r="AC1366" s="59"/>
      <c r="AD1366" s="60">
        <f t="shared" si="52"/>
        <v>75.694874999999968</v>
      </c>
      <c r="AE1366" s="59"/>
    </row>
    <row r="1367" spans="2:31" x14ac:dyDescent="0.3">
      <c r="B1367" s="14" t="s">
        <v>10</v>
      </c>
      <c r="C1367" s="14"/>
      <c r="D1367" s="14"/>
      <c r="E1367" s="46">
        <v>0</v>
      </c>
      <c r="F1367" s="47">
        <v>0</v>
      </c>
      <c r="G1367" s="46">
        <v>0</v>
      </c>
      <c r="H1367" s="47">
        <v>0</v>
      </c>
      <c r="I1367" s="46">
        <v>0</v>
      </c>
      <c r="J1367" s="47">
        <v>0</v>
      </c>
      <c r="K1367" s="46">
        <v>0</v>
      </c>
      <c r="L1367" s="47">
        <v>0</v>
      </c>
      <c r="M1367" s="46">
        <v>0</v>
      </c>
      <c r="N1367" s="47">
        <v>0</v>
      </c>
      <c r="O1367" s="46">
        <v>0</v>
      </c>
      <c r="P1367" s="47">
        <v>0</v>
      </c>
      <c r="Q1367" s="46">
        <v>0.56833333333333347</v>
      </c>
      <c r="R1367" s="47">
        <v>4.3747333333333343</v>
      </c>
      <c r="S1367" s="46">
        <v>6.4049999999999985</v>
      </c>
      <c r="T1367" s="47">
        <v>3.2474333333333325</v>
      </c>
      <c r="U1367" s="46">
        <v>2.756600000000001</v>
      </c>
      <c r="V1367" s="47">
        <v>3.1805833333333329</v>
      </c>
      <c r="W1367" s="46">
        <v>4.9239166666666669</v>
      </c>
      <c r="X1367" s="47">
        <v>0</v>
      </c>
      <c r="Y1367" s="46">
        <v>0</v>
      </c>
      <c r="Z1367" s="47">
        <v>0</v>
      </c>
      <c r="AA1367" s="46">
        <v>0</v>
      </c>
      <c r="AB1367" s="47">
        <v>0</v>
      </c>
      <c r="AC1367" s="59"/>
      <c r="AD1367" s="60">
        <f t="shared" si="52"/>
        <v>25.456599999999998</v>
      </c>
      <c r="AE1367" s="59"/>
    </row>
    <row r="1368" spans="2:31" x14ac:dyDescent="0.3">
      <c r="B1368" s="14" t="s">
        <v>11</v>
      </c>
      <c r="C1368" s="14"/>
      <c r="D1368" s="14"/>
      <c r="E1368" s="46">
        <v>0</v>
      </c>
      <c r="F1368" s="47">
        <v>0</v>
      </c>
      <c r="G1368" s="46">
        <v>0</v>
      </c>
      <c r="H1368" s="47">
        <v>0</v>
      </c>
      <c r="I1368" s="46">
        <v>0</v>
      </c>
      <c r="J1368" s="47">
        <v>0</v>
      </c>
      <c r="K1368" s="46">
        <v>0</v>
      </c>
      <c r="L1368" s="47">
        <v>0</v>
      </c>
      <c r="M1368" s="46">
        <v>0</v>
      </c>
      <c r="N1368" s="47">
        <v>0</v>
      </c>
      <c r="O1368" s="46">
        <v>0</v>
      </c>
      <c r="P1368" s="47">
        <v>0</v>
      </c>
      <c r="Q1368" s="46">
        <v>0.39433333333333331</v>
      </c>
      <c r="R1368" s="47">
        <v>1.4579999999999993</v>
      </c>
      <c r="S1368" s="46">
        <v>4.6726666666666681</v>
      </c>
      <c r="T1368" s="47">
        <v>4.2973333333333326</v>
      </c>
      <c r="U1368" s="46">
        <v>5.5193333333333356</v>
      </c>
      <c r="V1368" s="47">
        <v>8.4420000000000037</v>
      </c>
      <c r="W1368" s="46">
        <v>0</v>
      </c>
      <c r="X1368" s="47">
        <v>0</v>
      </c>
      <c r="Y1368" s="46">
        <v>0</v>
      </c>
      <c r="Z1368" s="47">
        <v>0</v>
      </c>
      <c r="AA1368" s="46">
        <v>0</v>
      </c>
      <c r="AB1368" s="47">
        <v>0</v>
      </c>
      <c r="AC1368" s="59"/>
      <c r="AD1368" s="60">
        <f t="shared" si="52"/>
        <v>24.783666666666672</v>
      </c>
      <c r="AE1368" s="59"/>
    </row>
    <row r="1369" spans="2:31" x14ac:dyDescent="0.3">
      <c r="B1369" s="14" t="s">
        <v>12</v>
      </c>
      <c r="C1369" s="14"/>
      <c r="D1369" s="14"/>
      <c r="E1369" s="46">
        <v>0</v>
      </c>
      <c r="F1369" s="47">
        <v>0</v>
      </c>
      <c r="G1369" s="46">
        <v>0</v>
      </c>
      <c r="H1369" s="47">
        <v>0</v>
      </c>
      <c r="I1369" s="46">
        <v>0</v>
      </c>
      <c r="J1369" s="47">
        <v>0</v>
      </c>
      <c r="K1369" s="46">
        <v>0</v>
      </c>
      <c r="L1369" s="47">
        <v>0</v>
      </c>
      <c r="M1369" s="46">
        <v>0</v>
      </c>
      <c r="N1369" s="47">
        <v>0</v>
      </c>
      <c r="O1369" s="46">
        <v>0</v>
      </c>
      <c r="P1369" s="47">
        <v>0</v>
      </c>
      <c r="Q1369" s="46">
        <v>1.1833333333333333</v>
      </c>
      <c r="R1369" s="47">
        <v>4.5656666666666679</v>
      </c>
      <c r="S1369" s="46">
        <v>8.3073333333333341</v>
      </c>
      <c r="T1369" s="47">
        <v>7.0596666666666659</v>
      </c>
      <c r="U1369" s="46">
        <v>7.4441666666666633</v>
      </c>
      <c r="V1369" s="47">
        <v>9.333499999999999</v>
      </c>
      <c r="W1369" s="46">
        <v>0</v>
      </c>
      <c r="X1369" s="47">
        <v>0</v>
      </c>
      <c r="Y1369" s="46">
        <v>0</v>
      </c>
      <c r="Z1369" s="47">
        <v>0</v>
      </c>
      <c r="AA1369" s="46">
        <v>0</v>
      </c>
      <c r="AB1369" s="47">
        <v>0</v>
      </c>
      <c r="AC1369" s="59"/>
      <c r="AD1369" s="60">
        <f t="shared" si="52"/>
        <v>37.893666666666661</v>
      </c>
      <c r="AE1369" s="59"/>
    </row>
    <row r="1370" spans="2:31" x14ac:dyDescent="0.3">
      <c r="B1370" s="14" t="s">
        <v>13</v>
      </c>
      <c r="C1370" s="14"/>
      <c r="D1370" s="14"/>
      <c r="E1370" s="46">
        <v>0</v>
      </c>
      <c r="F1370" s="47">
        <v>0</v>
      </c>
      <c r="G1370" s="46">
        <v>0</v>
      </c>
      <c r="H1370" s="47">
        <v>0</v>
      </c>
      <c r="I1370" s="46">
        <v>0</v>
      </c>
      <c r="J1370" s="47">
        <v>0</v>
      </c>
      <c r="K1370" s="46">
        <v>0</v>
      </c>
      <c r="L1370" s="47">
        <v>0</v>
      </c>
      <c r="M1370" s="46">
        <v>0</v>
      </c>
      <c r="N1370" s="47">
        <v>0</v>
      </c>
      <c r="O1370" s="46">
        <v>0</v>
      </c>
      <c r="P1370" s="47">
        <v>0</v>
      </c>
      <c r="Q1370" s="46">
        <v>1.9773333333333334</v>
      </c>
      <c r="R1370" s="47">
        <v>6.6501666666666726</v>
      </c>
      <c r="S1370" s="46">
        <v>11.700000000000008</v>
      </c>
      <c r="T1370" s="47">
        <v>9.8575000000000035</v>
      </c>
      <c r="U1370" s="46">
        <v>4.7508333333333326</v>
      </c>
      <c r="V1370" s="47">
        <v>13.330666666666668</v>
      </c>
      <c r="W1370" s="46">
        <v>17.090583333333335</v>
      </c>
      <c r="X1370" s="47">
        <v>0</v>
      </c>
      <c r="Y1370" s="46">
        <v>0</v>
      </c>
      <c r="Z1370" s="47">
        <v>0</v>
      </c>
      <c r="AA1370" s="46">
        <v>0</v>
      </c>
      <c r="AB1370" s="47">
        <v>0</v>
      </c>
      <c r="AC1370" s="59"/>
      <c r="AD1370" s="60">
        <f t="shared" si="52"/>
        <v>65.35708333333335</v>
      </c>
      <c r="AE1370" s="59"/>
    </row>
    <row r="1371" spans="2:31" x14ac:dyDescent="0.3">
      <c r="B1371" s="14" t="s">
        <v>14</v>
      </c>
      <c r="C1371" s="14"/>
      <c r="D1371" s="14"/>
      <c r="E1371" s="46">
        <v>0</v>
      </c>
      <c r="F1371" s="47">
        <v>0</v>
      </c>
      <c r="G1371" s="46">
        <v>0</v>
      </c>
      <c r="H1371" s="47">
        <v>0</v>
      </c>
      <c r="I1371" s="46">
        <v>0</v>
      </c>
      <c r="J1371" s="47">
        <v>0</v>
      </c>
      <c r="K1371" s="46">
        <v>0</v>
      </c>
      <c r="L1371" s="47">
        <v>0</v>
      </c>
      <c r="M1371" s="46">
        <v>0</v>
      </c>
      <c r="N1371" s="47">
        <v>0</v>
      </c>
      <c r="O1371" s="46">
        <v>0</v>
      </c>
      <c r="P1371" s="47">
        <v>0</v>
      </c>
      <c r="Q1371" s="46">
        <v>0</v>
      </c>
      <c r="R1371" s="47">
        <v>0</v>
      </c>
      <c r="S1371" s="46">
        <v>0</v>
      </c>
      <c r="T1371" s="47">
        <v>0</v>
      </c>
      <c r="U1371" s="46">
        <v>0</v>
      </c>
      <c r="V1371" s="47">
        <v>0</v>
      </c>
      <c r="W1371" s="46">
        <v>0</v>
      </c>
      <c r="X1371" s="47">
        <v>0</v>
      </c>
      <c r="Y1371" s="46">
        <v>0</v>
      </c>
      <c r="Z1371" s="47">
        <v>0</v>
      </c>
      <c r="AA1371" s="46">
        <v>0</v>
      </c>
      <c r="AB1371" s="47">
        <v>0</v>
      </c>
      <c r="AC1371" s="59"/>
      <c r="AD1371" s="60">
        <f t="shared" si="52"/>
        <v>0</v>
      </c>
      <c r="AE1371" s="59"/>
    </row>
    <row r="1372" spans="2:31" x14ac:dyDescent="0.3">
      <c r="B1372" s="14" t="s">
        <v>15</v>
      </c>
      <c r="C1372" s="14"/>
      <c r="D1372" s="14"/>
      <c r="E1372" s="46">
        <v>0</v>
      </c>
      <c r="F1372" s="47">
        <v>0</v>
      </c>
      <c r="G1372" s="46">
        <v>0</v>
      </c>
      <c r="H1372" s="47">
        <v>0</v>
      </c>
      <c r="I1372" s="46">
        <v>0</v>
      </c>
      <c r="J1372" s="47">
        <v>0</v>
      </c>
      <c r="K1372" s="46">
        <v>0</v>
      </c>
      <c r="L1372" s="47">
        <v>0</v>
      </c>
      <c r="M1372" s="46">
        <v>0</v>
      </c>
      <c r="N1372" s="47">
        <v>0</v>
      </c>
      <c r="O1372" s="46">
        <v>0</v>
      </c>
      <c r="P1372" s="47">
        <v>0</v>
      </c>
      <c r="Q1372" s="46">
        <v>0</v>
      </c>
      <c r="R1372" s="47">
        <v>0</v>
      </c>
      <c r="S1372" s="46">
        <v>0</v>
      </c>
      <c r="T1372" s="47">
        <v>0</v>
      </c>
      <c r="U1372" s="46">
        <v>0</v>
      </c>
      <c r="V1372" s="47">
        <v>0</v>
      </c>
      <c r="W1372" s="46">
        <v>0.72349999999999981</v>
      </c>
      <c r="X1372" s="47">
        <v>0</v>
      </c>
      <c r="Y1372" s="46">
        <v>0</v>
      </c>
      <c r="Z1372" s="47">
        <v>0</v>
      </c>
      <c r="AA1372" s="46">
        <v>0</v>
      </c>
      <c r="AB1372" s="47">
        <v>0</v>
      </c>
      <c r="AC1372" s="59"/>
      <c r="AD1372" s="60">
        <f t="shared" si="52"/>
        <v>0.72349999999999981</v>
      </c>
      <c r="AE1372" s="59"/>
    </row>
    <row r="1373" spans="2:31" x14ac:dyDescent="0.3">
      <c r="B1373" s="14" t="s">
        <v>16</v>
      </c>
      <c r="C1373" s="14"/>
      <c r="D1373" s="14"/>
      <c r="E1373" s="46">
        <v>0</v>
      </c>
      <c r="F1373" s="47">
        <v>0</v>
      </c>
      <c r="G1373" s="46">
        <v>0</v>
      </c>
      <c r="H1373" s="47">
        <v>0</v>
      </c>
      <c r="I1373" s="46">
        <v>0</v>
      </c>
      <c r="J1373" s="47">
        <v>0</v>
      </c>
      <c r="K1373" s="46">
        <v>0</v>
      </c>
      <c r="L1373" s="47">
        <v>0</v>
      </c>
      <c r="M1373" s="46">
        <v>0</v>
      </c>
      <c r="N1373" s="47">
        <v>0</v>
      </c>
      <c r="O1373" s="46">
        <v>0</v>
      </c>
      <c r="P1373" s="47">
        <v>0</v>
      </c>
      <c r="Q1373" s="46">
        <v>0</v>
      </c>
      <c r="R1373" s="47">
        <v>0</v>
      </c>
      <c r="S1373" s="46">
        <v>0</v>
      </c>
      <c r="T1373" s="47">
        <v>0</v>
      </c>
      <c r="U1373" s="46">
        <v>0</v>
      </c>
      <c r="V1373" s="47">
        <v>9.3333500000000029</v>
      </c>
      <c r="W1373" s="46">
        <v>11.404416666666668</v>
      </c>
      <c r="X1373" s="47">
        <v>0</v>
      </c>
      <c r="Y1373" s="46">
        <v>0</v>
      </c>
      <c r="Z1373" s="47">
        <v>0</v>
      </c>
      <c r="AA1373" s="46">
        <v>0</v>
      </c>
      <c r="AB1373" s="47">
        <v>0</v>
      </c>
      <c r="AC1373" s="59"/>
      <c r="AD1373" s="60">
        <f t="shared" si="52"/>
        <v>20.737766666666673</v>
      </c>
      <c r="AE1373" s="59"/>
    </row>
    <row r="1374" spans="2:31" x14ac:dyDescent="0.3">
      <c r="B1374" s="14" t="s">
        <v>17</v>
      </c>
      <c r="C1374" s="14"/>
      <c r="D1374" s="14"/>
      <c r="E1374" s="46">
        <v>0</v>
      </c>
      <c r="F1374" s="47">
        <v>0</v>
      </c>
      <c r="G1374" s="46">
        <v>0</v>
      </c>
      <c r="H1374" s="47">
        <v>0</v>
      </c>
      <c r="I1374" s="46">
        <v>0</v>
      </c>
      <c r="J1374" s="47">
        <v>0</v>
      </c>
      <c r="K1374" s="46">
        <v>0</v>
      </c>
      <c r="L1374" s="47">
        <v>0</v>
      </c>
      <c r="M1374" s="46">
        <v>0</v>
      </c>
      <c r="N1374" s="47">
        <v>0</v>
      </c>
      <c r="O1374" s="46">
        <v>0</v>
      </c>
      <c r="P1374" s="47">
        <v>0</v>
      </c>
      <c r="Q1374" s="46">
        <v>0</v>
      </c>
      <c r="R1374" s="47">
        <v>0</v>
      </c>
      <c r="S1374" s="46">
        <v>0</v>
      </c>
      <c r="T1374" s="47">
        <v>0</v>
      </c>
      <c r="U1374" s="46">
        <v>0.45166666666666683</v>
      </c>
      <c r="V1374" s="47">
        <v>26.994000000000003</v>
      </c>
      <c r="W1374" s="46">
        <v>20.789116666666668</v>
      </c>
      <c r="X1374" s="47">
        <v>0</v>
      </c>
      <c r="Y1374" s="46">
        <v>0</v>
      </c>
      <c r="Z1374" s="47">
        <v>0</v>
      </c>
      <c r="AA1374" s="46">
        <v>0</v>
      </c>
      <c r="AB1374" s="47">
        <v>0</v>
      </c>
      <c r="AC1374" s="59"/>
      <c r="AD1374" s="60">
        <f t="shared" si="52"/>
        <v>48.23478333333334</v>
      </c>
      <c r="AE1374" s="59"/>
    </row>
    <row r="1375" spans="2:31" x14ac:dyDescent="0.3">
      <c r="B1375" s="14" t="s">
        <v>18</v>
      </c>
      <c r="C1375" s="14"/>
      <c r="D1375" s="14"/>
      <c r="E1375" s="46">
        <v>0</v>
      </c>
      <c r="F1375" s="47">
        <v>0</v>
      </c>
      <c r="G1375" s="46">
        <v>0</v>
      </c>
      <c r="H1375" s="47">
        <v>0</v>
      </c>
      <c r="I1375" s="46">
        <v>0</v>
      </c>
      <c r="J1375" s="47">
        <v>0</v>
      </c>
      <c r="K1375" s="46">
        <v>0</v>
      </c>
      <c r="L1375" s="47">
        <v>0</v>
      </c>
      <c r="M1375" s="46">
        <v>0</v>
      </c>
      <c r="N1375" s="47">
        <v>0</v>
      </c>
      <c r="O1375" s="46">
        <v>0</v>
      </c>
      <c r="P1375" s="47">
        <v>0</v>
      </c>
      <c r="Q1375" s="46">
        <v>0</v>
      </c>
      <c r="R1375" s="47">
        <v>0</v>
      </c>
      <c r="S1375" s="46">
        <v>0</v>
      </c>
      <c r="T1375" s="47">
        <v>0</v>
      </c>
      <c r="U1375" s="46">
        <v>0</v>
      </c>
      <c r="V1375" s="47">
        <v>0.28500000000000036</v>
      </c>
      <c r="W1375" s="46">
        <v>0.48833333333333295</v>
      </c>
      <c r="X1375" s="47">
        <v>0</v>
      </c>
      <c r="Y1375" s="46">
        <v>0</v>
      </c>
      <c r="Z1375" s="47">
        <v>0</v>
      </c>
      <c r="AA1375" s="46">
        <v>0</v>
      </c>
      <c r="AB1375" s="47">
        <v>0</v>
      </c>
      <c r="AC1375" s="59"/>
      <c r="AD1375" s="60">
        <f t="shared" si="52"/>
        <v>0.77333333333333332</v>
      </c>
      <c r="AE1375" s="59"/>
    </row>
    <row r="1376" spans="2:31" x14ac:dyDescent="0.3">
      <c r="B1376" s="14" t="s">
        <v>19</v>
      </c>
      <c r="C1376" s="14"/>
      <c r="D1376" s="14"/>
      <c r="E1376" s="46">
        <v>0</v>
      </c>
      <c r="F1376" s="47">
        <v>0</v>
      </c>
      <c r="G1376" s="46">
        <v>0</v>
      </c>
      <c r="H1376" s="47">
        <v>0</v>
      </c>
      <c r="I1376" s="46">
        <v>0</v>
      </c>
      <c r="J1376" s="47">
        <v>0</v>
      </c>
      <c r="K1376" s="46">
        <v>0</v>
      </c>
      <c r="L1376" s="47">
        <v>0</v>
      </c>
      <c r="M1376" s="46">
        <v>0</v>
      </c>
      <c r="N1376" s="47">
        <v>0</v>
      </c>
      <c r="O1376" s="46">
        <v>0</v>
      </c>
      <c r="P1376" s="47">
        <v>0</v>
      </c>
      <c r="Q1376" s="46">
        <v>0</v>
      </c>
      <c r="R1376" s="47">
        <v>0</v>
      </c>
      <c r="S1376" s="46">
        <v>0</v>
      </c>
      <c r="T1376" s="47">
        <v>0</v>
      </c>
      <c r="U1376" s="46">
        <v>0</v>
      </c>
      <c r="V1376" s="47">
        <v>6.0110666666666681</v>
      </c>
      <c r="W1376" s="46">
        <v>10.45066666666667</v>
      </c>
      <c r="X1376" s="47">
        <v>0</v>
      </c>
      <c r="Y1376" s="46">
        <v>0</v>
      </c>
      <c r="Z1376" s="47">
        <v>0</v>
      </c>
      <c r="AA1376" s="46">
        <v>0</v>
      </c>
      <c r="AB1376" s="47">
        <v>0</v>
      </c>
      <c r="AC1376" s="59"/>
      <c r="AD1376" s="60">
        <f t="shared" si="52"/>
        <v>16.461733333333338</v>
      </c>
      <c r="AE1376" s="59"/>
    </row>
    <row r="1377" spans="2:31" x14ac:dyDescent="0.3">
      <c r="B1377" s="4" t="s">
        <v>20</v>
      </c>
      <c r="C1377" s="4"/>
      <c r="D1377" s="4"/>
      <c r="E1377" s="46">
        <v>0</v>
      </c>
      <c r="F1377" s="47">
        <v>0</v>
      </c>
      <c r="G1377" s="46">
        <v>0</v>
      </c>
      <c r="H1377" s="47">
        <v>0</v>
      </c>
      <c r="I1377" s="46">
        <v>0</v>
      </c>
      <c r="J1377" s="47">
        <v>0</v>
      </c>
      <c r="K1377" s="46">
        <v>0</v>
      </c>
      <c r="L1377" s="47">
        <v>0</v>
      </c>
      <c r="M1377" s="46">
        <v>0</v>
      </c>
      <c r="N1377" s="47">
        <v>0</v>
      </c>
      <c r="O1377" s="46">
        <v>0</v>
      </c>
      <c r="P1377" s="47">
        <v>0</v>
      </c>
      <c r="Q1377" s="46">
        <v>0</v>
      </c>
      <c r="R1377" s="47">
        <v>0</v>
      </c>
      <c r="S1377" s="46">
        <v>0</v>
      </c>
      <c r="T1377" s="47">
        <v>0</v>
      </c>
      <c r="U1377" s="46">
        <v>0</v>
      </c>
      <c r="V1377" s="47">
        <v>0</v>
      </c>
      <c r="W1377" s="46">
        <v>1.3333333333333345E-2</v>
      </c>
      <c r="X1377" s="47">
        <v>0</v>
      </c>
      <c r="Y1377" s="46">
        <v>0</v>
      </c>
      <c r="Z1377" s="47">
        <v>0</v>
      </c>
      <c r="AA1377" s="46">
        <v>0</v>
      </c>
      <c r="AB1377" s="47">
        <v>0</v>
      </c>
      <c r="AC1377" s="59"/>
      <c r="AD1377" s="60">
        <f t="shared" si="52"/>
        <v>1.3333333333333345E-2</v>
      </c>
      <c r="AE1377" s="59"/>
    </row>
    <row r="1378" spans="2:31" x14ac:dyDescent="0.3">
      <c r="B1378" s="4" t="s">
        <v>21</v>
      </c>
      <c r="C1378" s="4"/>
      <c r="D1378" s="4"/>
      <c r="E1378" s="46">
        <v>0</v>
      </c>
      <c r="F1378" s="47">
        <v>0</v>
      </c>
      <c r="G1378" s="46">
        <v>0</v>
      </c>
      <c r="H1378" s="47">
        <v>0</v>
      </c>
      <c r="I1378" s="46">
        <v>0</v>
      </c>
      <c r="J1378" s="47">
        <v>0</v>
      </c>
      <c r="K1378" s="46">
        <v>0</v>
      </c>
      <c r="L1378" s="47">
        <v>0</v>
      </c>
      <c r="M1378" s="46">
        <v>0</v>
      </c>
      <c r="N1378" s="47">
        <v>0</v>
      </c>
      <c r="O1378" s="46">
        <v>0</v>
      </c>
      <c r="P1378" s="47">
        <v>0</v>
      </c>
      <c r="Q1378" s="46">
        <v>0</v>
      </c>
      <c r="R1378" s="47">
        <v>0</v>
      </c>
      <c r="S1378" s="46">
        <v>0</v>
      </c>
      <c r="T1378" s="47">
        <v>0</v>
      </c>
      <c r="U1378" s="46">
        <v>1.28</v>
      </c>
      <c r="V1378" s="47">
        <v>11.519999999999991</v>
      </c>
      <c r="W1378" s="46">
        <v>10.646250000000004</v>
      </c>
      <c r="X1378" s="47">
        <v>0</v>
      </c>
      <c r="Y1378" s="46">
        <v>0</v>
      </c>
      <c r="Z1378" s="47">
        <v>0</v>
      </c>
      <c r="AA1378" s="46">
        <v>0</v>
      </c>
      <c r="AB1378" s="47">
        <v>0</v>
      </c>
      <c r="AC1378" s="59"/>
      <c r="AD1378" s="60">
        <f t="shared" si="52"/>
        <v>23.446249999999992</v>
      </c>
      <c r="AE1378" s="59"/>
    </row>
    <row r="1379" spans="2:31" x14ac:dyDescent="0.3">
      <c r="B1379" s="4" t="s">
        <v>22</v>
      </c>
      <c r="C1379" s="4"/>
      <c r="D1379" s="4"/>
      <c r="E1379" s="46">
        <v>0</v>
      </c>
      <c r="F1379" s="47">
        <v>0</v>
      </c>
      <c r="G1379" s="46">
        <v>0</v>
      </c>
      <c r="H1379" s="47">
        <v>0</v>
      </c>
      <c r="I1379" s="46">
        <v>0</v>
      </c>
      <c r="J1379" s="47">
        <v>0</v>
      </c>
      <c r="K1379" s="46">
        <v>0</v>
      </c>
      <c r="L1379" s="47">
        <v>0</v>
      </c>
      <c r="M1379" s="46">
        <v>0</v>
      </c>
      <c r="N1379" s="47">
        <v>0</v>
      </c>
      <c r="O1379" s="46">
        <v>0</v>
      </c>
      <c r="P1379" s="47">
        <v>0</v>
      </c>
      <c r="Q1379" s="46">
        <v>0</v>
      </c>
      <c r="R1379" s="47">
        <v>0</v>
      </c>
      <c r="S1379" s="46">
        <v>0</v>
      </c>
      <c r="T1379" s="47">
        <v>0</v>
      </c>
      <c r="U1379" s="46">
        <v>6.1666666666666831E-3</v>
      </c>
      <c r="V1379" s="47">
        <v>1.2166666666666666E-2</v>
      </c>
      <c r="W1379" s="46">
        <v>0</v>
      </c>
      <c r="X1379" s="47">
        <v>0</v>
      </c>
      <c r="Y1379" s="46">
        <v>0</v>
      </c>
      <c r="Z1379" s="47">
        <v>0</v>
      </c>
      <c r="AA1379" s="46">
        <v>0</v>
      </c>
      <c r="AB1379" s="47">
        <v>0</v>
      </c>
      <c r="AC1379" s="59"/>
      <c r="AD1379" s="60">
        <f t="shared" si="52"/>
        <v>1.8333333333333347E-2</v>
      </c>
      <c r="AE1379" s="59"/>
    </row>
    <row r="1380" spans="2:31" x14ac:dyDescent="0.3">
      <c r="B1380" s="4" t="s">
        <v>23</v>
      </c>
      <c r="C1380" s="4"/>
      <c r="D1380" s="4"/>
      <c r="E1380" s="46">
        <v>0</v>
      </c>
      <c r="F1380" s="47">
        <v>0</v>
      </c>
      <c r="G1380" s="46">
        <v>0</v>
      </c>
      <c r="H1380" s="47">
        <v>0</v>
      </c>
      <c r="I1380" s="46">
        <v>0</v>
      </c>
      <c r="J1380" s="47">
        <v>0</v>
      </c>
      <c r="K1380" s="46">
        <v>0</v>
      </c>
      <c r="L1380" s="47">
        <v>0</v>
      </c>
      <c r="M1380" s="46">
        <v>0</v>
      </c>
      <c r="N1380" s="47">
        <v>0</v>
      </c>
      <c r="O1380" s="46">
        <v>0</v>
      </c>
      <c r="P1380" s="47">
        <v>0</v>
      </c>
      <c r="Q1380" s="46">
        <v>0</v>
      </c>
      <c r="R1380" s="47">
        <v>0</v>
      </c>
      <c r="S1380" s="46">
        <v>0</v>
      </c>
      <c r="T1380" s="47">
        <v>0</v>
      </c>
      <c r="U1380" s="46">
        <v>0.34766666666666668</v>
      </c>
      <c r="V1380" s="47">
        <v>5.2023333333333364</v>
      </c>
      <c r="W1380" s="46">
        <v>5.5381999999999998</v>
      </c>
      <c r="X1380" s="47">
        <v>0</v>
      </c>
      <c r="Y1380" s="46">
        <v>0</v>
      </c>
      <c r="Z1380" s="47">
        <v>0</v>
      </c>
      <c r="AA1380" s="46">
        <v>0</v>
      </c>
      <c r="AB1380" s="47">
        <v>0</v>
      </c>
      <c r="AC1380" s="59"/>
      <c r="AD1380" s="60">
        <f t="shared" si="52"/>
        <v>11.088200000000004</v>
      </c>
      <c r="AE1380" s="59"/>
    </row>
    <row r="1381" spans="2:31" x14ac:dyDescent="0.3">
      <c r="B1381" s="4" t="s">
        <v>24</v>
      </c>
      <c r="C1381" s="4"/>
      <c r="D1381" s="4"/>
      <c r="E1381" s="46">
        <v>0</v>
      </c>
      <c r="F1381" s="47">
        <v>0</v>
      </c>
      <c r="G1381" s="46">
        <v>0</v>
      </c>
      <c r="H1381" s="47">
        <v>0</v>
      </c>
      <c r="I1381" s="46">
        <v>0</v>
      </c>
      <c r="J1381" s="47">
        <v>0</v>
      </c>
      <c r="K1381" s="46">
        <v>0</v>
      </c>
      <c r="L1381" s="47">
        <v>0</v>
      </c>
      <c r="M1381" s="46">
        <v>0</v>
      </c>
      <c r="N1381" s="47">
        <v>0</v>
      </c>
      <c r="O1381" s="46">
        <v>0</v>
      </c>
      <c r="P1381" s="47">
        <v>0</v>
      </c>
      <c r="Q1381" s="46">
        <v>0</v>
      </c>
      <c r="R1381" s="47">
        <v>0</v>
      </c>
      <c r="S1381" s="46">
        <v>0</v>
      </c>
      <c r="T1381" s="47">
        <v>0</v>
      </c>
      <c r="U1381" s="46">
        <v>0</v>
      </c>
      <c r="V1381" s="47">
        <v>5.4833333333333288E-3</v>
      </c>
      <c r="W1381" s="46">
        <v>0</v>
      </c>
      <c r="X1381" s="47">
        <v>0</v>
      </c>
      <c r="Y1381" s="46">
        <v>0</v>
      </c>
      <c r="Z1381" s="47">
        <v>0</v>
      </c>
      <c r="AA1381" s="46">
        <v>0</v>
      </c>
      <c r="AB1381" s="47">
        <v>0</v>
      </c>
      <c r="AC1381" s="59"/>
      <c r="AD1381" s="60">
        <f t="shared" si="52"/>
        <v>5.4833333333333288E-3</v>
      </c>
      <c r="AE1381" s="59"/>
    </row>
    <row r="1382" spans="2:31" x14ac:dyDescent="0.3">
      <c r="B1382" s="4" t="s">
        <v>25</v>
      </c>
      <c r="C1382" s="4"/>
      <c r="D1382" s="4"/>
      <c r="E1382" s="46">
        <v>0</v>
      </c>
      <c r="F1382" s="47">
        <v>0</v>
      </c>
      <c r="G1382" s="46">
        <v>0</v>
      </c>
      <c r="H1382" s="47">
        <v>0</v>
      </c>
      <c r="I1382" s="46">
        <v>0</v>
      </c>
      <c r="J1382" s="47">
        <v>0</v>
      </c>
      <c r="K1382" s="46">
        <v>0</v>
      </c>
      <c r="L1382" s="47">
        <v>0</v>
      </c>
      <c r="M1382" s="46">
        <v>0</v>
      </c>
      <c r="N1382" s="47">
        <v>0</v>
      </c>
      <c r="O1382" s="46">
        <v>0</v>
      </c>
      <c r="P1382" s="47">
        <v>0</v>
      </c>
      <c r="Q1382" s="46">
        <v>0</v>
      </c>
      <c r="R1382" s="47">
        <v>0</v>
      </c>
      <c r="S1382" s="46">
        <v>0</v>
      </c>
      <c r="T1382" s="47">
        <v>0</v>
      </c>
      <c r="U1382" s="46">
        <v>0</v>
      </c>
      <c r="V1382" s="47">
        <v>0</v>
      </c>
      <c r="W1382" s="46">
        <v>0.3584633333333333</v>
      </c>
      <c r="X1382" s="47">
        <v>0</v>
      </c>
      <c r="Y1382" s="46">
        <v>0</v>
      </c>
      <c r="Z1382" s="47">
        <v>0</v>
      </c>
      <c r="AA1382" s="46">
        <v>0</v>
      </c>
      <c r="AB1382" s="47">
        <v>0</v>
      </c>
      <c r="AC1382" s="59"/>
      <c r="AD1382" s="60">
        <f t="shared" si="52"/>
        <v>0.3584633333333333</v>
      </c>
      <c r="AE1382" s="59"/>
    </row>
    <row r="1383" spans="2:31" x14ac:dyDescent="0.3">
      <c r="B1383" s="4" t="s">
        <v>26</v>
      </c>
      <c r="C1383" s="4"/>
      <c r="D1383" s="4"/>
      <c r="E1383" s="46">
        <v>0</v>
      </c>
      <c r="F1383" s="47">
        <v>0</v>
      </c>
      <c r="G1383" s="46">
        <v>0</v>
      </c>
      <c r="H1383" s="47">
        <v>0</v>
      </c>
      <c r="I1383" s="46">
        <v>0</v>
      </c>
      <c r="J1383" s="47">
        <v>0</v>
      </c>
      <c r="K1383" s="46">
        <v>0</v>
      </c>
      <c r="L1383" s="47">
        <v>0</v>
      </c>
      <c r="M1383" s="46">
        <v>0</v>
      </c>
      <c r="N1383" s="47">
        <v>0</v>
      </c>
      <c r="O1383" s="46">
        <v>0</v>
      </c>
      <c r="P1383" s="47">
        <v>0</v>
      </c>
      <c r="Q1383" s="46">
        <v>0</v>
      </c>
      <c r="R1383" s="47">
        <v>0</v>
      </c>
      <c r="S1383" s="46">
        <v>0</v>
      </c>
      <c r="T1383" s="47">
        <v>0</v>
      </c>
      <c r="U1383" s="46">
        <v>1.2194999999999998</v>
      </c>
      <c r="V1383" s="47">
        <v>6.7981666666666642</v>
      </c>
      <c r="W1383" s="46">
        <v>7.7816250000000018</v>
      </c>
      <c r="X1383" s="47">
        <v>0</v>
      </c>
      <c r="Y1383" s="46">
        <v>0</v>
      </c>
      <c r="Z1383" s="47">
        <v>0</v>
      </c>
      <c r="AA1383" s="46">
        <v>0</v>
      </c>
      <c r="AB1383" s="47">
        <v>2.2726799999999998</v>
      </c>
      <c r="AC1383" s="59"/>
      <c r="AD1383" s="60">
        <f t="shared" si="52"/>
        <v>18.071971666666666</v>
      </c>
      <c r="AE1383" s="59"/>
    </row>
    <row r="1384" spans="2:31" x14ac:dyDescent="0.3">
      <c r="B1384" s="4" t="s">
        <v>27</v>
      </c>
      <c r="C1384" s="4"/>
      <c r="D1384" s="4"/>
      <c r="E1384" s="46">
        <v>0</v>
      </c>
      <c r="F1384" s="47">
        <v>0</v>
      </c>
      <c r="G1384" s="46">
        <v>0</v>
      </c>
      <c r="H1384" s="47">
        <v>0</v>
      </c>
      <c r="I1384" s="46">
        <v>0</v>
      </c>
      <c r="J1384" s="47">
        <v>0</v>
      </c>
      <c r="K1384" s="46">
        <v>0</v>
      </c>
      <c r="L1384" s="47">
        <v>0</v>
      </c>
      <c r="M1384" s="46">
        <v>0</v>
      </c>
      <c r="N1384" s="47">
        <v>0</v>
      </c>
      <c r="O1384" s="46">
        <v>0</v>
      </c>
      <c r="P1384" s="47">
        <v>0</v>
      </c>
      <c r="Q1384" s="46">
        <v>0</v>
      </c>
      <c r="R1384" s="47">
        <v>0</v>
      </c>
      <c r="S1384" s="46">
        <v>0</v>
      </c>
      <c r="T1384" s="47">
        <v>0</v>
      </c>
      <c r="U1384" s="46">
        <v>0.74449999999999938</v>
      </c>
      <c r="V1384" s="47">
        <v>2.4740500000000005</v>
      </c>
      <c r="W1384" s="46">
        <v>1.8927249999999982</v>
      </c>
      <c r="X1384" s="47">
        <v>0</v>
      </c>
      <c r="Y1384" s="46">
        <v>0</v>
      </c>
      <c r="Z1384" s="47">
        <v>0</v>
      </c>
      <c r="AA1384" s="46">
        <v>0</v>
      </c>
      <c r="AB1384" s="47">
        <v>0</v>
      </c>
      <c r="AC1384" s="59"/>
      <c r="AD1384" s="60">
        <f t="shared" si="52"/>
        <v>5.1112749999999982</v>
      </c>
      <c r="AE1384" s="59"/>
    </row>
    <row r="1385" spans="2:31" x14ac:dyDescent="0.3">
      <c r="B1385" s="4" t="s">
        <v>28</v>
      </c>
      <c r="C1385" s="4"/>
      <c r="D1385" s="4"/>
      <c r="E1385" s="46">
        <v>0</v>
      </c>
      <c r="F1385" s="47">
        <v>0</v>
      </c>
      <c r="G1385" s="46">
        <v>0</v>
      </c>
      <c r="H1385" s="47">
        <v>0</v>
      </c>
      <c r="I1385" s="46">
        <v>0</v>
      </c>
      <c r="J1385" s="47">
        <v>0</v>
      </c>
      <c r="K1385" s="46">
        <v>0</v>
      </c>
      <c r="L1385" s="47">
        <v>0</v>
      </c>
      <c r="M1385" s="46">
        <v>0</v>
      </c>
      <c r="N1385" s="47">
        <v>0</v>
      </c>
      <c r="O1385" s="46">
        <v>0</v>
      </c>
      <c r="P1385" s="47">
        <v>0</v>
      </c>
      <c r="Q1385" s="46">
        <v>0</v>
      </c>
      <c r="R1385" s="47">
        <v>0</v>
      </c>
      <c r="S1385" s="46">
        <v>0</v>
      </c>
      <c r="T1385" s="47">
        <v>0</v>
      </c>
      <c r="U1385" s="46">
        <v>2.2745000000000002</v>
      </c>
      <c r="V1385" s="47">
        <v>11.857666666666663</v>
      </c>
      <c r="W1385" s="46">
        <v>6.3406666666666665</v>
      </c>
      <c r="X1385" s="47">
        <v>0</v>
      </c>
      <c r="Y1385" s="46">
        <v>0</v>
      </c>
      <c r="Z1385" s="47">
        <v>0</v>
      </c>
      <c r="AA1385" s="46">
        <v>0</v>
      </c>
      <c r="AB1385" s="47">
        <v>0</v>
      </c>
      <c r="AC1385" s="59"/>
      <c r="AD1385" s="60">
        <f t="shared" si="52"/>
        <v>20.47283333333333</v>
      </c>
      <c r="AE1385" s="59"/>
    </row>
    <row r="1386" spans="2:31" x14ac:dyDescent="0.3">
      <c r="B1386" s="4" t="s">
        <v>107</v>
      </c>
      <c r="C1386" s="4"/>
      <c r="D1386" s="4"/>
      <c r="E1386" s="46">
        <v>0</v>
      </c>
      <c r="F1386" s="47">
        <v>0</v>
      </c>
      <c r="G1386" s="46">
        <v>0</v>
      </c>
      <c r="H1386" s="47">
        <v>0</v>
      </c>
      <c r="I1386" s="46">
        <v>0</v>
      </c>
      <c r="J1386" s="47">
        <v>0</v>
      </c>
      <c r="K1386" s="46">
        <v>0</v>
      </c>
      <c r="L1386" s="47">
        <v>0</v>
      </c>
      <c r="M1386" s="46">
        <v>0</v>
      </c>
      <c r="N1386" s="47">
        <v>0</v>
      </c>
      <c r="O1386" s="46">
        <v>0</v>
      </c>
      <c r="P1386" s="47">
        <v>0</v>
      </c>
      <c r="Q1386" s="46">
        <v>0</v>
      </c>
      <c r="R1386" s="47">
        <v>0</v>
      </c>
      <c r="S1386" s="46">
        <v>0</v>
      </c>
      <c r="T1386" s="47">
        <v>0</v>
      </c>
      <c r="U1386" s="46">
        <v>1.6884999999999999</v>
      </c>
      <c r="V1386" s="47">
        <v>10.505500000000001</v>
      </c>
      <c r="W1386" s="46">
        <v>6.0082666666666693</v>
      </c>
      <c r="X1386" s="47">
        <v>0</v>
      </c>
      <c r="Y1386" s="46">
        <v>0</v>
      </c>
      <c r="Z1386" s="47">
        <v>0</v>
      </c>
      <c r="AA1386" s="46">
        <v>0</v>
      </c>
      <c r="AB1386" s="47">
        <v>0</v>
      </c>
      <c r="AC1386" s="59"/>
      <c r="AD1386" s="60">
        <f t="shared" si="52"/>
        <v>18.20226666666667</v>
      </c>
      <c r="AE1386" s="59"/>
    </row>
    <row r="1387" spans="2:31" x14ac:dyDescent="0.3">
      <c r="B1387" s="4" t="s">
        <v>29</v>
      </c>
      <c r="C1387" s="4"/>
      <c r="D1387" s="4"/>
      <c r="E1387" s="46">
        <v>0</v>
      </c>
      <c r="F1387" s="47">
        <v>0</v>
      </c>
      <c r="G1387" s="46">
        <v>0</v>
      </c>
      <c r="H1387" s="47">
        <v>0</v>
      </c>
      <c r="I1387" s="46">
        <v>0</v>
      </c>
      <c r="J1387" s="47">
        <v>0</v>
      </c>
      <c r="K1387" s="46">
        <v>0</v>
      </c>
      <c r="L1387" s="47">
        <v>0</v>
      </c>
      <c r="M1387" s="46">
        <v>0</v>
      </c>
      <c r="N1387" s="47">
        <v>0</v>
      </c>
      <c r="O1387" s="46">
        <v>0</v>
      </c>
      <c r="P1387" s="47">
        <v>0</v>
      </c>
      <c r="Q1387" s="46">
        <v>0</v>
      </c>
      <c r="R1387" s="47">
        <v>0</v>
      </c>
      <c r="S1387" s="46">
        <v>0</v>
      </c>
      <c r="T1387" s="47">
        <v>0</v>
      </c>
      <c r="U1387" s="46">
        <v>1.1331666666666664</v>
      </c>
      <c r="V1387" s="47">
        <v>5.2066666666666626</v>
      </c>
      <c r="W1387" s="46">
        <v>3.3796999999999975</v>
      </c>
      <c r="X1387" s="47">
        <v>0</v>
      </c>
      <c r="Y1387" s="46">
        <v>0</v>
      </c>
      <c r="Z1387" s="47">
        <v>0</v>
      </c>
      <c r="AA1387" s="46">
        <v>0</v>
      </c>
      <c r="AB1387" s="47">
        <v>0</v>
      </c>
      <c r="AC1387" s="59"/>
      <c r="AD1387" s="60">
        <f t="shared" si="52"/>
        <v>9.7195333333333274</v>
      </c>
      <c r="AE1387" s="59"/>
    </row>
    <row r="1388" spans="2:31" x14ac:dyDescent="0.3">
      <c r="B1388" s="4" t="s">
        <v>30</v>
      </c>
      <c r="C1388" s="4"/>
      <c r="D1388" s="4"/>
      <c r="E1388" s="46">
        <v>0</v>
      </c>
      <c r="F1388" s="47">
        <v>0</v>
      </c>
      <c r="G1388" s="46">
        <v>0</v>
      </c>
      <c r="H1388" s="47">
        <v>0</v>
      </c>
      <c r="I1388" s="46">
        <v>0</v>
      </c>
      <c r="J1388" s="47">
        <v>0</v>
      </c>
      <c r="K1388" s="46">
        <v>0</v>
      </c>
      <c r="L1388" s="47">
        <v>0</v>
      </c>
      <c r="M1388" s="46">
        <v>0</v>
      </c>
      <c r="N1388" s="47">
        <v>0</v>
      </c>
      <c r="O1388" s="46">
        <v>0</v>
      </c>
      <c r="P1388" s="47">
        <v>0</v>
      </c>
      <c r="Q1388" s="46">
        <v>0</v>
      </c>
      <c r="R1388" s="47">
        <v>0</v>
      </c>
      <c r="S1388" s="46">
        <v>0</v>
      </c>
      <c r="T1388" s="47">
        <v>0</v>
      </c>
      <c r="U1388" s="46">
        <v>3.9949999999999997</v>
      </c>
      <c r="V1388" s="47">
        <v>34.430833333333332</v>
      </c>
      <c r="W1388" s="46">
        <v>44.010583333333336</v>
      </c>
      <c r="X1388" s="47">
        <v>0</v>
      </c>
      <c r="Y1388" s="46">
        <v>0</v>
      </c>
      <c r="Z1388" s="47">
        <v>0</v>
      </c>
      <c r="AA1388" s="46">
        <v>0</v>
      </c>
      <c r="AB1388" s="47">
        <v>0</v>
      </c>
      <c r="AC1388" s="59"/>
      <c r="AD1388" s="60">
        <f t="shared" si="52"/>
        <v>82.436416666666673</v>
      </c>
      <c r="AE1388" s="59"/>
    </row>
    <row r="1389" spans="2:31" x14ac:dyDescent="0.3">
      <c r="B1389" s="4" t="s">
        <v>31</v>
      </c>
      <c r="C1389" s="4"/>
      <c r="D1389" s="4"/>
      <c r="E1389" s="46">
        <v>0</v>
      </c>
      <c r="F1389" s="47">
        <v>0</v>
      </c>
      <c r="G1389" s="46">
        <v>0</v>
      </c>
      <c r="H1389" s="47">
        <v>0</v>
      </c>
      <c r="I1389" s="46">
        <v>0</v>
      </c>
      <c r="J1389" s="47">
        <v>0</v>
      </c>
      <c r="K1389" s="46">
        <v>0</v>
      </c>
      <c r="L1389" s="47">
        <v>0</v>
      </c>
      <c r="M1389" s="46">
        <v>0</v>
      </c>
      <c r="N1389" s="47">
        <v>0</v>
      </c>
      <c r="O1389" s="46">
        <v>0</v>
      </c>
      <c r="P1389" s="47">
        <v>0</v>
      </c>
      <c r="Q1389" s="46">
        <v>0</v>
      </c>
      <c r="R1389" s="47">
        <v>0</v>
      </c>
      <c r="S1389" s="46">
        <v>0</v>
      </c>
      <c r="T1389" s="47">
        <v>0</v>
      </c>
      <c r="U1389" s="46">
        <v>2.1733333333333333</v>
      </c>
      <c r="V1389" s="47">
        <v>14.940000000000023</v>
      </c>
      <c r="W1389" s="46">
        <v>10.773750000000005</v>
      </c>
      <c r="X1389" s="47">
        <v>0</v>
      </c>
      <c r="Y1389" s="46">
        <v>0</v>
      </c>
      <c r="Z1389" s="47">
        <v>0</v>
      </c>
      <c r="AA1389" s="46">
        <v>0</v>
      </c>
      <c r="AB1389" s="47">
        <v>0</v>
      </c>
      <c r="AC1389" s="59"/>
      <c r="AD1389" s="60">
        <f t="shared" si="52"/>
        <v>27.887083333333358</v>
      </c>
      <c r="AE1389" s="59"/>
    </row>
    <row r="1390" spans="2:31" x14ac:dyDescent="0.3">
      <c r="B1390" s="4" t="s">
        <v>32</v>
      </c>
      <c r="C1390" s="4"/>
      <c r="D1390" s="4"/>
      <c r="E1390" s="46">
        <v>0</v>
      </c>
      <c r="F1390" s="47">
        <v>0</v>
      </c>
      <c r="G1390" s="46">
        <v>0</v>
      </c>
      <c r="H1390" s="47">
        <v>0</v>
      </c>
      <c r="I1390" s="46">
        <v>0</v>
      </c>
      <c r="J1390" s="47">
        <v>0</v>
      </c>
      <c r="K1390" s="46">
        <v>0</v>
      </c>
      <c r="L1390" s="47">
        <v>0</v>
      </c>
      <c r="M1390" s="46">
        <v>0</v>
      </c>
      <c r="N1390" s="47">
        <v>0</v>
      </c>
      <c r="O1390" s="46">
        <v>0</v>
      </c>
      <c r="P1390" s="47">
        <v>0</v>
      </c>
      <c r="Q1390" s="46">
        <v>0</v>
      </c>
      <c r="R1390" s="47">
        <v>0</v>
      </c>
      <c r="S1390" s="46">
        <v>0</v>
      </c>
      <c r="T1390" s="47">
        <v>0</v>
      </c>
      <c r="U1390" s="46">
        <v>1.7018999999999995</v>
      </c>
      <c r="V1390" s="47">
        <v>23.112733333333335</v>
      </c>
      <c r="W1390" s="46">
        <v>17.341426666666663</v>
      </c>
      <c r="X1390" s="47">
        <v>0</v>
      </c>
      <c r="Y1390" s="46">
        <v>0</v>
      </c>
      <c r="Z1390" s="47">
        <v>0</v>
      </c>
      <c r="AA1390" s="46">
        <v>0</v>
      </c>
      <c r="AB1390" s="47">
        <v>0</v>
      </c>
      <c r="AC1390" s="59"/>
      <c r="AD1390" s="60">
        <f t="shared" si="52"/>
        <v>42.156059999999997</v>
      </c>
      <c r="AE1390" s="59"/>
    </row>
    <row r="1391" spans="2:31" x14ac:dyDescent="0.3">
      <c r="B1391" s="4" t="s">
        <v>33</v>
      </c>
      <c r="C1391" s="4"/>
      <c r="D1391" s="4"/>
      <c r="E1391" s="46">
        <v>0</v>
      </c>
      <c r="F1391" s="47">
        <v>0</v>
      </c>
      <c r="G1391" s="46">
        <v>0</v>
      </c>
      <c r="H1391" s="47">
        <v>0</v>
      </c>
      <c r="I1391" s="46">
        <v>0</v>
      </c>
      <c r="J1391" s="47">
        <v>0</v>
      </c>
      <c r="K1391" s="46">
        <v>0</v>
      </c>
      <c r="L1391" s="47">
        <v>0</v>
      </c>
      <c r="M1391" s="46">
        <v>0</v>
      </c>
      <c r="N1391" s="47">
        <v>0</v>
      </c>
      <c r="O1391" s="46">
        <v>0</v>
      </c>
      <c r="P1391" s="47">
        <v>0</v>
      </c>
      <c r="Q1391" s="46">
        <v>0</v>
      </c>
      <c r="R1391" s="47">
        <v>0</v>
      </c>
      <c r="S1391" s="46">
        <v>0</v>
      </c>
      <c r="T1391" s="47">
        <v>0</v>
      </c>
      <c r="U1391" s="46">
        <v>0.66216666666666668</v>
      </c>
      <c r="V1391" s="47">
        <v>1.4278333333333342</v>
      </c>
      <c r="W1391" s="46">
        <v>1.2933333333333332</v>
      </c>
      <c r="X1391" s="47">
        <v>0</v>
      </c>
      <c r="Y1391" s="46">
        <v>0</v>
      </c>
      <c r="Z1391" s="47">
        <v>0</v>
      </c>
      <c r="AA1391" s="46">
        <v>0</v>
      </c>
      <c r="AB1391" s="47">
        <v>1.6268433333333334</v>
      </c>
      <c r="AC1391" s="59"/>
      <c r="AD1391" s="60">
        <f t="shared" si="52"/>
        <v>5.0101766666666672</v>
      </c>
      <c r="AE1391" s="59"/>
    </row>
    <row r="1392" spans="2:31" x14ac:dyDescent="0.3">
      <c r="B1392" s="4" t="s">
        <v>34</v>
      </c>
      <c r="C1392" s="4"/>
      <c r="D1392" s="4"/>
      <c r="E1392" s="46">
        <v>0</v>
      </c>
      <c r="F1392" s="47">
        <v>0</v>
      </c>
      <c r="G1392" s="46">
        <v>0</v>
      </c>
      <c r="H1392" s="47">
        <v>0</v>
      </c>
      <c r="I1392" s="46">
        <v>0</v>
      </c>
      <c r="J1392" s="47">
        <v>0</v>
      </c>
      <c r="K1392" s="46">
        <v>0</v>
      </c>
      <c r="L1392" s="47">
        <v>0</v>
      </c>
      <c r="M1392" s="46">
        <v>0</v>
      </c>
      <c r="N1392" s="47">
        <v>0</v>
      </c>
      <c r="O1392" s="46">
        <v>0</v>
      </c>
      <c r="P1392" s="47">
        <v>0</v>
      </c>
      <c r="Q1392" s="46">
        <v>0</v>
      </c>
      <c r="R1392" s="47">
        <v>0</v>
      </c>
      <c r="S1392" s="46">
        <v>0</v>
      </c>
      <c r="T1392" s="47">
        <v>0</v>
      </c>
      <c r="U1392" s="46">
        <v>3.1499999999999986E-2</v>
      </c>
      <c r="V1392" s="47">
        <v>0.29299999999999993</v>
      </c>
      <c r="W1392" s="46">
        <v>0.28350000000000009</v>
      </c>
      <c r="X1392" s="47">
        <v>0</v>
      </c>
      <c r="Y1392" s="46">
        <v>0</v>
      </c>
      <c r="Z1392" s="47">
        <v>0</v>
      </c>
      <c r="AA1392" s="46">
        <v>0</v>
      </c>
      <c r="AB1392" s="47">
        <v>0.31303333333333327</v>
      </c>
      <c r="AC1392" s="59"/>
      <c r="AD1392" s="60">
        <f t="shared" si="52"/>
        <v>0.92103333333333326</v>
      </c>
      <c r="AE1392" s="59"/>
    </row>
    <row r="1393" spans="2:31" x14ac:dyDescent="0.3">
      <c r="B1393" s="4" t="s">
        <v>35</v>
      </c>
      <c r="C1393" s="4"/>
      <c r="D1393" s="4"/>
      <c r="E1393" s="46">
        <v>0</v>
      </c>
      <c r="F1393" s="47">
        <v>0</v>
      </c>
      <c r="G1393" s="46">
        <v>0</v>
      </c>
      <c r="H1393" s="47">
        <v>0</v>
      </c>
      <c r="I1393" s="46">
        <v>0</v>
      </c>
      <c r="J1393" s="47">
        <v>0</v>
      </c>
      <c r="K1393" s="46">
        <v>0</v>
      </c>
      <c r="L1393" s="47">
        <v>0</v>
      </c>
      <c r="M1393" s="46">
        <v>0</v>
      </c>
      <c r="N1393" s="47">
        <v>0</v>
      </c>
      <c r="O1393" s="46">
        <v>0</v>
      </c>
      <c r="P1393" s="47">
        <v>0</v>
      </c>
      <c r="Q1393" s="46">
        <v>0</v>
      </c>
      <c r="R1393" s="47">
        <v>0</v>
      </c>
      <c r="S1393" s="46">
        <v>0</v>
      </c>
      <c r="T1393" s="47">
        <v>0</v>
      </c>
      <c r="U1393" s="46">
        <v>0</v>
      </c>
      <c r="V1393" s="47">
        <v>0</v>
      </c>
      <c r="W1393" s="46">
        <v>0</v>
      </c>
      <c r="X1393" s="47">
        <v>0</v>
      </c>
      <c r="Y1393" s="46">
        <v>0</v>
      </c>
      <c r="Z1393" s="47">
        <v>0</v>
      </c>
      <c r="AA1393" s="46">
        <v>0</v>
      </c>
      <c r="AB1393" s="47">
        <v>0</v>
      </c>
      <c r="AC1393" s="59"/>
      <c r="AD1393" s="60">
        <f t="shared" si="52"/>
        <v>0</v>
      </c>
      <c r="AE1393" s="59"/>
    </row>
    <row r="1394" spans="2:31" x14ac:dyDescent="0.3">
      <c r="B1394" s="4" t="s">
        <v>36</v>
      </c>
      <c r="C1394" s="4"/>
      <c r="D1394" s="4"/>
      <c r="E1394" s="46">
        <v>0</v>
      </c>
      <c r="F1394" s="47">
        <v>0</v>
      </c>
      <c r="G1394" s="46">
        <v>0</v>
      </c>
      <c r="H1394" s="47">
        <v>0</v>
      </c>
      <c r="I1394" s="46">
        <v>0</v>
      </c>
      <c r="J1394" s="47">
        <v>0</v>
      </c>
      <c r="K1394" s="46">
        <v>0</v>
      </c>
      <c r="L1394" s="47">
        <v>0</v>
      </c>
      <c r="M1394" s="46">
        <v>0</v>
      </c>
      <c r="N1394" s="47">
        <v>0</v>
      </c>
      <c r="O1394" s="46">
        <v>0</v>
      </c>
      <c r="P1394" s="47">
        <v>0</v>
      </c>
      <c r="Q1394" s="46">
        <v>0</v>
      </c>
      <c r="R1394" s="47">
        <v>0</v>
      </c>
      <c r="S1394" s="46">
        <v>0</v>
      </c>
      <c r="T1394" s="47">
        <v>0</v>
      </c>
      <c r="U1394" s="46">
        <v>5.2000000000000011E-2</v>
      </c>
      <c r="V1394" s="47">
        <v>0.34599999999999986</v>
      </c>
      <c r="W1394" s="46">
        <v>0.18608333333333352</v>
      </c>
      <c r="X1394" s="47">
        <v>0</v>
      </c>
      <c r="Y1394" s="46">
        <v>0</v>
      </c>
      <c r="Z1394" s="47">
        <v>0</v>
      </c>
      <c r="AA1394" s="46">
        <v>0</v>
      </c>
      <c r="AB1394" s="47">
        <v>0</v>
      </c>
      <c r="AC1394" s="59"/>
      <c r="AD1394" s="60">
        <f t="shared" si="52"/>
        <v>0.5840833333333334</v>
      </c>
      <c r="AE1394" s="59"/>
    </row>
    <row r="1395" spans="2:31" x14ac:dyDescent="0.3">
      <c r="B1395" s="4" t="s">
        <v>108</v>
      </c>
      <c r="C1395" s="4"/>
      <c r="D1395" s="4"/>
      <c r="E1395" s="46">
        <v>0</v>
      </c>
      <c r="F1395" s="47">
        <v>0</v>
      </c>
      <c r="G1395" s="46">
        <v>0</v>
      </c>
      <c r="H1395" s="47">
        <v>0</v>
      </c>
      <c r="I1395" s="46">
        <v>0</v>
      </c>
      <c r="J1395" s="47">
        <v>0</v>
      </c>
      <c r="K1395" s="46">
        <v>0</v>
      </c>
      <c r="L1395" s="47">
        <v>0</v>
      </c>
      <c r="M1395" s="46">
        <v>0</v>
      </c>
      <c r="N1395" s="47">
        <v>0</v>
      </c>
      <c r="O1395" s="46">
        <v>0</v>
      </c>
      <c r="P1395" s="47">
        <v>0</v>
      </c>
      <c r="Q1395" s="46">
        <v>0</v>
      </c>
      <c r="R1395" s="47">
        <v>0</v>
      </c>
      <c r="S1395" s="46">
        <v>0</v>
      </c>
      <c r="T1395" s="47">
        <v>0</v>
      </c>
      <c r="U1395" s="46">
        <v>0</v>
      </c>
      <c r="V1395" s="47">
        <v>3.1333333333333359E-2</v>
      </c>
      <c r="W1395" s="46">
        <v>0</v>
      </c>
      <c r="X1395" s="47">
        <v>0</v>
      </c>
      <c r="Y1395" s="46">
        <v>0</v>
      </c>
      <c r="Z1395" s="47">
        <v>0</v>
      </c>
      <c r="AA1395" s="46">
        <v>0</v>
      </c>
      <c r="AB1395" s="47">
        <v>0</v>
      </c>
      <c r="AC1395" s="59"/>
      <c r="AD1395" s="60">
        <f t="shared" si="52"/>
        <v>3.1333333333333359E-2</v>
      </c>
      <c r="AE1395" s="59"/>
    </row>
    <row r="1396" spans="2:31" x14ac:dyDescent="0.3">
      <c r="B1396" s="4" t="s">
        <v>86</v>
      </c>
      <c r="C1396" s="4"/>
      <c r="D1396" s="4"/>
      <c r="E1396" s="46">
        <v>0</v>
      </c>
      <c r="F1396" s="47">
        <v>0</v>
      </c>
      <c r="G1396" s="46">
        <v>0</v>
      </c>
      <c r="H1396" s="47">
        <v>0</v>
      </c>
      <c r="I1396" s="46">
        <v>0</v>
      </c>
      <c r="J1396" s="47">
        <v>0</v>
      </c>
      <c r="K1396" s="46">
        <v>0</v>
      </c>
      <c r="L1396" s="47">
        <v>0</v>
      </c>
      <c r="M1396" s="46">
        <v>0</v>
      </c>
      <c r="N1396" s="47">
        <v>0</v>
      </c>
      <c r="O1396" s="46">
        <v>0</v>
      </c>
      <c r="P1396" s="47">
        <v>0</v>
      </c>
      <c r="Q1396" s="46">
        <v>0</v>
      </c>
      <c r="R1396" s="47">
        <v>0</v>
      </c>
      <c r="S1396" s="46">
        <v>0</v>
      </c>
      <c r="T1396" s="47">
        <v>0</v>
      </c>
      <c r="U1396" s="46">
        <v>0.33483333333333326</v>
      </c>
      <c r="V1396" s="47">
        <v>9.2833333333333184E-2</v>
      </c>
      <c r="W1396" s="46">
        <v>0.59749999999999992</v>
      </c>
      <c r="X1396" s="47">
        <v>0</v>
      </c>
      <c r="Y1396" s="46">
        <v>0</v>
      </c>
      <c r="Z1396" s="47">
        <v>0</v>
      </c>
      <c r="AA1396" s="46">
        <v>0</v>
      </c>
      <c r="AB1396" s="47">
        <v>0</v>
      </c>
      <c r="AC1396" s="59"/>
      <c r="AD1396" s="60">
        <f t="shared" si="52"/>
        <v>1.0251666666666663</v>
      </c>
      <c r="AE1396" s="59"/>
    </row>
    <row r="1397" spans="2:31" x14ac:dyDescent="0.3">
      <c r="B1397" s="4" t="s">
        <v>87</v>
      </c>
      <c r="C1397" s="4"/>
      <c r="D1397" s="4"/>
      <c r="E1397" s="46">
        <v>0</v>
      </c>
      <c r="F1397" s="47">
        <v>0</v>
      </c>
      <c r="G1397" s="46">
        <v>0</v>
      </c>
      <c r="H1397" s="47">
        <v>0</v>
      </c>
      <c r="I1397" s="46">
        <v>0</v>
      </c>
      <c r="J1397" s="47">
        <v>0</v>
      </c>
      <c r="K1397" s="46">
        <v>0</v>
      </c>
      <c r="L1397" s="47">
        <v>0</v>
      </c>
      <c r="M1397" s="46">
        <v>0</v>
      </c>
      <c r="N1397" s="47">
        <v>0</v>
      </c>
      <c r="O1397" s="46">
        <v>0</v>
      </c>
      <c r="P1397" s="47">
        <v>0</v>
      </c>
      <c r="Q1397" s="46">
        <v>0</v>
      </c>
      <c r="R1397" s="47">
        <v>0</v>
      </c>
      <c r="S1397" s="46">
        <v>0</v>
      </c>
      <c r="T1397" s="47">
        <v>0</v>
      </c>
      <c r="U1397" s="46">
        <v>0.48450000000000021</v>
      </c>
      <c r="V1397" s="47">
        <v>4.6513333333333344</v>
      </c>
      <c r="W1397" s="46">
        <v>6.0297500000000017</v>
      </c>
      <c r="X1397" s="47">
        <v>0</v>
      </c>
      <c r="Y1397" s="46">
        <v>0</v>
      </c>
      <c r="Z1397" s="47">
        <v>0</v>
      </c>
      <c r="AA1397" s="46">
        <v>0</v>
      </c>
      <c r="AB1397" s="47">
        <v>0</v>
      </c>
      <c r="AC1397" s="59"/>
      <c r="AD1397" s="60">
        <f t="shared" si="52"/>
        <v>11.165583333333338</v>
      </c>
      <c r="AE1397" s="59"/>
    </row>
    <row r="1398" spans="2:31" x14ac:dyDescent="0.3">
      <c r="B1398" s="4" t="s">
        <v>93</v>
      </c>
      <c r="C1398" s="4"/>
      <c r="D1398" s="4"/>
      <c r="E1398" s="46">
        <v>0</v>
      </c>
      <c r="F1398" s="47">
        <v>0</v>
      </c>
      <c r="G1398" s="46">
        <v>0</v>
      </c>
      <c r="H1398" s="47">
        <v>0</v>
      </c>
      <c r="I1398" s="46">
        <v>0</v>
      </c>
      <c r="J1398" s="47">
        <v>0</v>
      </c>
      <c r="K1398" s="46">
        <v>0</v>
      </c>
      <c r="L1398" s="47">
        <v>0</v>
      </c>
      <c r="M1398" s="46">
        <v>0</v>
      </c>
      <c r="N1398" s="47">
        <v>0</v>
      </c>
      <c r="O1398" s="46">
        <v>0</v>
      </c>
      <c r="P1398" s="47">
        <v>0</v>
      </c>
      <c r="Q1398" s="46">
        <v>0</v>
      </c>
      <c r="R1398" s="47">
        <v>0</v>
      </c>
      <c r="S1398" s="46">
        <v>0</v>
      </c>
      <c r="T1398" s="47">
        <v>0</v>
      </c>
      <c r="U1398" s="46">
        <v>0.74666666666666692</v>
      </c>
      <c r="V1398" s="47">
        <v>6.3670000000000027</v>
      </c>
      <c r="W1398" s="46">
        <v>3.1358333333333324</v>
      </c>
      <c r="X1398" s="47">
        <v>0</v>
      </c>
      <c r="Y1398" s="46">
        <v>0</v>
      </c>
      <c r="Z1398" s="47">
        <v>0</v>
      </c>
      <c r="AA1398" s="46">
        <v>0</v>
      </c>
      <c r="AB1398" s="47">
        <v>0</v>
      </c>
      <c r="AC1398" s="59"/>
      <c r="AD1398" s="60">
        <f t="shared" si="52"/>
        <v>10.249500000000001</v>
      </c>
      <c r="AE1398" s="59"/>
    </row>
    <row r="1399" spans="2:31" x14ac:dyDescent="0.3">
      <c r="B1399" s="4" t="s">
        <v>99</v>
      </c>
      <c r="C1399" s="4"/>
      <c r="D1399" s="4"/>
      <c r="E1399" s="46">
        <v>0</v>
      </c>
      <c r="F1399" s="47">
        <v>0</v>
      </c>
      <c r="G1399" s="46">
        <v>0</v>
      </c>
      <c r="H1399" s="47">
        <v>0</v>
      </c>
      <c r="I1399" s="46">
        <v>0</v>
      </c>
      <c r="J1399" s="47">
        <v>0</v>
      </c>
      <c r="K1399" s="46">
        <v>0</v>
      </c>
      <c r="L1399" s="47">
        <v>0</v>
      </c>
      <c r="M1399" s="46">
        <v>0</v>
      </c>
      <c r="N1399" s="47">
        <v>0</v>
      </c>
      <c r="O1399" s="46">
        <v>0</v>
      </c>
      <c r="P1399" s="47">
        <v>0</v>
      </c>
      <c r="Q1399" s="46">
        <v>0</v>
      </c>
      <c r="R1399" s="47">
        <v>0</v>
      </c>
      <c r="S1399" s="46">
        <v>0</v>
      </c>
      <c r="T1399" s="47">
        <v>0</v>
      </c>
      <c r="U1399" s="46">
        <v>0.21549999999999983</v>
      </c>
      <c r="V1399" s="47">
        <v>2.0093333333333359</v>
      </c>
      <c r="W1399" s="46">
        <v>0.70333333333333303</v>
      </c>
      <c r="X1399" s="47">
        <v>0</v>
      </c>
      <c r="Y1399" s="46">
        <v>0</v>
      </c>
      <c r="Z1399" s="47">
        <v>0</v>
      </c>
      <c r="AA1399" s="46">
        <v>0</v>
      </c>
      <c r="AB1399" s="47">
        <v>0</v>
      </c>
      <c r="AC1399" s="59"/>
      <c r="AD1399" s="60">
        <f t="shared" si="52"/>
        <v>2.928166666666669</v>
      </c>
      <c r="AE1399" s="59"/>
    </row>
    <row r="1400" spans="2:31" x14ac:dyDescent="0.3">
      <c r="B1400" s="4" t="s">
        <v>100</v>
      </c>
      <c r="C1400" s="4"/>
      <c r="D1400" s="4"/>
      <c r="E1400" s="46">
        <v>0</v>
      </c>
      <c r="F1400" s="47">
        <v>0</v>
      </c>
      <c r="G1400" s="46">
        <v>0</v>
      </c>
      <c r="H1400" s="47">
        <v>0</v>
      </c>
      <c r="I1400" s="46">
        <v>0</v>
      </c>
      <c r="J1400" s="47">
        <v>0</v>
      </c>
      <c r="K1400" s="46">
        <v>0</v>
      </c>
      <c r="L1400" s="47">
        <v>0</v>
      </c>
      <c r="M1400" s="46">
        <v>0</v>
      </c>
      <c r="N1400" s="47">
        <v>0</v>
      </c>
      <c r="O1400" s="46">
        <v>0</v>
      </c>
      <c r="P1400" s="47">
        <v>0</v>
      </c>
      <c r="Q1400" s="46">
        <v>0</v>
      </c>
      <c r="R1400" s="47">
        <v>0</v>
      </c>
      <c r="S1400" s="46">
        <v>0</v>
      </c>
      <c r="T1400" s="47">
        <v>0</v>
      </c>
      <c r="U1400" s="46">
        <v>5.3068333333333326</v>
      </c>
      <c r="V1400" s="47">
        <v>34.827833333333338</v>
      </c>
      <c r="W1400" s="46">
        <v>18.748416666666664</v>
      </c>
      <c r="X1400" s="47">
        <v>0</v>
      </c>
      <c r="Y1400" s="46">
        <v>0</v>
      </c>
      <c r="Z1400" s="47">
        <v>0</v>
      </c>
      <c r="AA1400" s="46">
        <v>0</v>
      </c>
      <c r="AB1400" s="47">
        <v>0</v>
      </c>
      <c r="AC1400" s="59"/>
      <c r="AD1400" s="60">
        <f t="shared" si="52"/>
        <v>58.883083333333332</v>
      </c>
      <c r="AE1400" s="59"/>
    </row>
    <row r="1401" spans="2:31" x14ac:dyDescent="0.3">
      <c r="B1401" s="4" t="s">
        <v>101</v>
      </c>
      <c r="C1401" s="4"/>
      <c r="D1401" s="4"/>
      <c r="E1401" s="46">
        <v>0</v>
      </c>
      <c r="F1401" s="47">
        <v>0</v>
      </c>
      <c r="G1401" s="46">
        <v>0</v>
      </c>
      <c r="H1401" s="47">
        <v>0</v>
      </c>
      <c r="I1401" s="46">
        <v>0</v>
      </c>
      <c r="J1401" s="47">
        <v>0</v>
      </c>
      <c r="K1401" s="46">
        <v>0</v>
      </c>
      <c r="L1401" s="47">
        <v>0</v>
      </c>
      <c r="M1401" s="46">
        <v>0</v>
      </c>
      <c r="N1401" s="47">
        <v>0</v>
      </c>
      <c r="O1401" s="46">
        <v>0</v>
      </c>
      <c r="P1401" s="47">
        <v>0</v>
      </c>
      <c r="Q1401" s="46">
        <v>17.173333333333325</v>
      </c>
      <c r="R1401" s="47">
        <v>56.868333333333304</v>
      </c>
      <c r="S1401" s="46">
        <v>50.200500000000027</v>
      </c>
      <c r="T1401" s="47">
        <v>55.961666666666666</v>
      </c>
      <c r="U1401" s="46">
        <v>55.943999999999996</v>
      </c>
      <c r="V1401" s="47">
        <v>40.301666666666648</v>
      </c>
      <c r="W1401" s="46">
        <v>22.773083333333336</v>
      </c>
      <c r="X1401" s="47">
        <v>0</v>
      </c>
      <c r="Y1401" s="46">
        <v>0</v>
      </c>
      <c r="Z1401" s="47">
        <v>0</v>
      </c>
      <c r="AA1401" s="46">
        <v>0</v>
      </c>
      <c r="AB1401" s="47">
        <v>0</v>
      </c>
      <c r="AC1401" s="59"/>
      <c r="AD1401" s="60">
        <f t="shared" si="52"/>
        <v>299.22258333333326</v>
      </c>
      <c r="AE1401" s="59"/>
    </row>
    <row r="1402" spans="2:31" x14ac:dyDescent="0.3">
      <c r="B1402" s="4" t="s">
        <v>102</v>
      </c>
      <c r="C1402" s="4"/>
      <c r="D1402" s="4"/>
      <c r="E1402" s="46">
        <v>0</v>
      </c>
      <c r="F1402" s="47">
        <v>0</v>
      </c>
      <c r="G1402" s="46">
        <v>0</v>
      </c>
      <c r="H1402" s="47">
        <v>0</v>
      </c>
      <c r="I1402" s="46">
        <v>0</v>
      </c>
      <c r="J1402" s="47">
        <v>0</v>
      </c>
      <c r="K1402" s="46">
        <v>0</v>
      </c>
      <c r="L1402" s="47">
        <v>0</v>
      </c>
      <c r="M1402" s="46">
        <v>0</v>
      </c>
      <c r="N1402" s="47">
        <v>0</v>
      </c>
      <c r="O1402" s="46">
        <v>0</v>
      </c>
      <c r="P1402" s="47">
        <v>0</v>
      </c>
      <c r="Q1402" s="46">
        <v>0</v>
      </c>
      <c r="R1402" s="47">
        <v>0</v>
      </c>
      <c r="S1402" s="46">
        <v>0</v>
      </c>
      <c r="T1402" s="47">
        <v>0</v>
      </c>
      <c r="U1402" s="46">
        <v>0.63466666666666682</v>
      </c>
      <c r="V1402" s="47">
        <v>0.19783333333333342</v>
      </c>
      <c r="W1402" s="46">
        <v>2.0316666666666676</v>
      </c>
      <c r="X1402" s="47">
        <v>0</v>
      </c>
      <c r="Y1402" s="46">
        <v>0</v>
      </c>
      <c r="Z1402" s="47">
        <v>0</v>
      </c>
      <c r="AA1402" s="46">
        <v>0</v>
      </c>
      <c r="AB1402" s="47">
        <v>0</v>
      </c>
      <c r="AC1402" s="59"/>
      <c r="AD1402" s="60">
        <f t="shared" si="52"/>
        <v>2.8641666666666676</v>
      </c>
      <c r="AE1402" s="59"/>
    </row>
    <row r="1403" spans="2:31" x14ac:dyDescent="0.3">
      <c r="B1403" s="4" t="s">
        <v>109</v>
      </c>
      <c r="C1403" s="4"/>
      <c r="D1403" s="4"/>
      <c r="E1403" s="46">
        <v>0</v>
      </c>
      <c r="F1403" s="47">
        <v>0</v>
      </c>
      <c r="G1403" s="46">
        <v>0</v>
      </c>
      <c r="H1403" s="47">
        <v>0</v>
      </c>
      <c r="I1403" s="46">
        <v>0</v>
      </c>
      <c r="J1403" s="47">
        <v>0</v>
      </c>
      <c r="K1403" s="46">
        <v>0</v>
      </c>
      <c r="L1403" s="47">
        <v>0</v>
      </c>
      <c r="M1403" s="46">
        <v>0</v>
      </c>
      <c r="N1403" s="47">
        <v>0</v>
      </c>
      <c r="O1403" s="46">
        <v>0</v>
      </c>
      <c r="P1403" s="47">
        <v>0</v>
      </c>
      <c r="Q1403" s="46">
        <v>0</v>
      </c>
      <c r="R1403" s="47">
        <v>0</v>
      </c>
      <c r="S1403" s="46">
        <v>0</v>
      </c>
      <c r="T1403" s="47">
        <v>0</v>
      </c>
      <c r="U1403" s="46">
        <v>8.0999999999999989E-2</v>
      </c>
      <c r="V1403" s="47">
        <v>5.2150000000000078E-2</v>
      </c>
      <c r="W1403" s="46">
        <v>0</v>
      </c>
      <c r="X1403" s="47">
        <v>0</v>
      </c>
      <c r="Y1403" s="46">
        <v>0</v>
      </c>
      <c r="Z1403" s="47">
        <v>0</v>
      </c>
      <c r="AA1403" s="46">
        <v>0</v>
      </c>
      <c r="AB1403" s="47">
        <v>0</v>
      </c>
      <c r="AC1403" s="59"/>
      <c r="AD1403" s="60">
        <f t="shared" si="52"/>
        <v>0.13315000000000007</v>
      </c>
      <c r="AE1403" s="59"/>
    </row>
    <row r="1404" spans="2:31" x14ac:dyDescent="0.3">
      <c r="B1404" s="4" t="s">
        <v>115</v>
      </c>
      <c r="C1404" s="4"/>
      <c r="D1404" s="4"/>
      <c r="E1404" s="46">
        <v>0</v>
      </c>
      <c r="F1404" s="47">
        <v>0</v>
      </c>
      <c r="G1404" s="46">
        <v>0</v>
      </c>
      <c r="H1404" s="47">
        <v>0</v>
      </c>
      <c r="I1404" s="46">
        <v>0</v>
      </c>
      <c r="J1404" s="47">
        <v>0</v>
      </c>
      <c r="K1404" s="46">
        <v>0</v>
      </c>
      <c r="L1404" s="47">
        <v>0</v>
      </c>
      <c r="M1404" s="46">
        <v>0</v>
      </c>
      <c r="N1404" s="47">
        <v>0</v>
      </c>
      <c r="O1404" s="46">
        <v>0</v>
      </c>
      <c r="P1404" s="47">
        <v>0</v>
      </c>
      <c r="Q1404" s="46">
        <v>0</v>
      </c>
      <c r="R1404" s="47">
        <v>0</v>
      </c>
      <c r="S1404" s="46">
        <v>2.7443333333333331</v>
      </c>
      <c r="T1404" s="47">
        <v>1.2999999999999996E-2</v>
      </c>
      <c r="U1404" s="46">
        <v>0</v>
      </c>
      <c r="V1404" s="47">
        <v>0</v>
      </c>
      <c r="W1404" s="46">
        <v>0</v>
      </c>
      <c r="X1404" s="47">
        <v>0</v>
      </c>
      <c r="Y1404" s="46">
        <v>0</v>
      </c>
      <c r="Z1404" s="47">
        <v>0</v>
      </c>
      <c r="AA1404" s="46">
        <v>0</v>
      </c>
      <c r="AB1404" s="47">
        <v>0</v>
      </c>
      <c r="AC1404" s="59"/>
      <c r="AD1404" s="60">
        <f t="shared" si="52"/>
        <v>2.757333333333333</v>
      </c>
      <c r="AE1404" s="59"/>
    </row>
    <row r="1405" spans="2:31" x14ac:dyDescent="0.3">
      <c r="B1405" s="4" t="s">
        <v>122</v>
      </c>
      <c r="C1405" s="4"/>
      <c r="D1405" s="4"/>
      <c r="E1405" s="46">
        <v>0</v>
      </c>
      <c r="F1405" s="47">
        <v>0</v>
      </c>
      <c r="G1405" s="46">
        <v>0</v>
      </c>
      <c r="H1405" s="47">
        <v>0</v>
      </c>
      <c r="I1405" s="46">
        <v>0</v>
      </c>
      <c r="J1405" s="47">
        <v>0</v>
      </c>
      <c r="K1405" s="46">
        <v>0</v>
      </c>
      <c r="L1405" s="47">
        <v>0</v>
      </c>
      <c r="M1405" s="46">
        <v>0</v>
      </c>
      <c r="N1405" s="47">
        <v>0</v>
      </c>
      <c r="O1405" s="46">
        <v>0</v>
      </c>
      <c r="P1405" s="47">
        <v>0</v>
      </c>
      <c r="Q1405" s="46">
        <v>0</v>
      </c>
      <c r="R1405" s="47">
        <v>0</v>
      </c>
      <c r="S1405" s="46">
        <v>0</v>
      </c>
      <c r="T1405" s="47">
        <v>0</v>
      </c>
      <c r="U1405" s="46">
        <v>0.5893333333333336</v>
      </c>
      <c r="V1405" s="47">
        <v>1.4710000000000036</v>
      </c>
      <c r="W1405" s="46">
        <v>1.3976250000000014</v>
      </c>
      <c r="X1405" s="47">
        <v>0</v>
      </c>
      <c r="Y1405" s="46">
        <v>0</v>
      </c>
      <c r="Z1405" s="47">
        <v>0</v>
      </c>
      <c r="AA1405" s="46">
        <v>0</v>
      </c>
      <c r="AB1405" s="47">
        <v>0</v>
      </c>
      <c r="AC1405" s="59"/>
      <c r="AD1405" s="60">
        <f t="shared" si="52"/>
        <v>3.4579583333333388</v>
      </c>
      <c r="AE1405" s="59"/>
    </row>
    <row r="1406" spans="2:31" x14ac:dyDescent="0.3">
      <c r="B1406" s="12" t="s">
        <v>2</v>
      </c>
      <c r="C1406" s="12"/>
      <c r="D1406" s="12"/>
      <c r="E1406" s="13">
        <f>SUM(E1360:E1405)</f>
        <v>0</v>
      </c>
      <c r="F1406" s="13">
        <f t="shared" ref="F1406:AB1406" si="53">SUM(F1360:F1405)</f>
        <v>0</v>
      </c>
      <c r="G1406" s="13">
        <f t="shared" si="53"/>
        <v>0</v>
      </c>
      <c r="H1406" s="13">
        <f t="shared" si="53"/>
        <v>0</v>
      </c>
      <c r="I1406" s="13">
        <f t="shared" si="53"/>
        <v>0</v>
      </c>
      <c r="J1406" s="13">
        <f t="shared" si="53"/>
        <v>0</v>
      </c>
      <c r="K1406" s="13">
        <f t="shared" si="53"/>
        <v>0</v>
      </c>
      <c r="L1406" s="13">
        <f t="shared" si="53"/>
        <v>0</v>
      </c>
      <c r="M1406" s="13">
        <f t="shared" si="53"/>
        <v>0</v>
      </c>
      <c r="N1406" s="13">
        <f t="shared" si="53"/>
        <v>0</v>
      </c>
      <c r="O1406" s="13">
        <f t="shared" si="53"/>
        <v>0</v>
      </c>
      <c r="P1406" s="13">
        <f>SUM(P1360:P1405)</f>
        <v>0</v>
      </c>
      <c r="Q1406" s="13">
        <f t="shared" si="53"/>
        <v>82.177083333333314</v>
      </c>
      <c r="R1406" s="13">
        <f t="shared" si="53"/>
        <v>273.28809999999999</v>
      </c>
      <c r="S1406" s="13">
        <f t="shared" si="53"/>
        <v>459.52883333333347</v>
      </c>
      <c r="T1406" s="13">
        <f t="shared" si="53"/>
        <v>491.95643333333328</v>
      </c>
      <c r="U1406" s="13">
        <f t="shared" si="53"/>
        <v>420.51250000000005</v>
      </c>
      <c r="V1406" s="13">
        <f t="shared" si="53"/>
        <v>540.25958333333335</v>
      </c>
      <c r="W1406" s="13">
        <f t="shared" si="53"/>
        <v>331.11629750000003</v>
      </c>
      <c r="X1406" s="13">
        <f t="shared" si="53"/>
        <v>0</v>
      </c>
      <c r="Y1406" s="13">
        <f t="shared" si="53"/>
        <v>0</v>
      </c>
      <c r="Z1406" s="13">
        <f t="shared" si="53"/>
        <v>0</v>
      </c>
      <c r="AA1406" s="13">
        <f t="shared" si="53"/>
        <v>0</v>
      </c>
      <c r="AB1406" s="13">
        <f t="shared" si="53"/>
        <v>4.2125566666666661</v>
      </c>
      <c r="AC1406" s="97">
        <f>SUM(AC1360:AE1405)</f>
        <v>2603.0513874999992</v>
      </c>
      <c r="AD1406" s="97"/>
      <c r="AE1406" s="97"/>
    </row>
    <row r="1408" spans="2:31" x14ac:dyDescent="0.3">
      <c r="B1408" s="8">
        <f>'Resumen-Mensual'!$AF$22</f>
        <v>45379</v>
      </c>
    </row>
    <row r="1409" spans="2:31" x14ac:dyDescent="0.3">
      <c r="B1409" s="8"/>
    </row>
    <row r="1410" spans="2:31" x14ac:dyDescent="0.3">
      <c r="B1410" s="9" t="s">
        <v>81</v>
      </c>
      <c r="C1410" s="10"/>
      <c r="D1410" s="10"/>
      <c r="E1410" s="11">
        <v>1</v>
      </c>
      <c r="F1410" s="11">
        <v>2</v>
      </c>
      <c r="G1410" s="11">
        <v>3</v>
      </c>
      <c r="H1410" s="11">
        <v>4</v>
      </c>
      <c r="I1410" s="11">
        <v>5</v>
      </c>
      <c r="J1410" s="11">
        <v>6</v>
      </c>
      <c r="K1410" s="11">
        <v>7</v>
      </c>
      <c r="L1410" s="11">
        <v>8</v>
      </c>
      <c r="M1410" s="11">
        <v>9</v>
      </c>
      <c r="N1410" s="11">
        <v>10</v>
      </c>
      <c r="O1410" s="11">
        <v>11</v>
      </c>
      <c r="P1410" s="11">
        <v>12</v>
      </c>
      <c r="Q1410" s="11">
        <v>13</v>
      </c>
      <c r="R1410" s="11">
        <v>14</v>
      </c>
      <c r="S1410" s="11">
        <v>15</v>
      </c>
      <c r="T1410" s="11">
        <v>16</v>
      </c>
      <c r="U1410" s="11">
        <v>17</v>
      </c>
      <c r="V1410" s="11">
        <v>18</v>
      </c>
      <c r="W1410" s="11">
        <v>19</v>
      </c>
      <c r="X1410" s="11">
        <v>20</v>
      </c>
      <c r="Y1410" s="11">
        <v>21</v>
      </c>
      <c r="Z1410" s="11">
        <v>22</v>
      </c>
      <c r="AA1410" s="11">
        <v>23</v>
      </c>
      <c r="AB1410" s="11">
        <v>24</v>
      </c>
      <c r="AC1410" s="88" t="s">
        <v>2</v>
      </c>
      <c r="AD1410" s="88"/>
      <c r="AE1410" s="88"/>
    </row>
    <row r="1411" spans="2:31" x14ac:dyDescent="0.3">
      <c r="B1411" s="14" t="s">
        <v>4</v>
      </c>
      <c r="C1411" s="50"/>
      <c r="D1411" s="50"/>
      <c r="E1411" s="46">
        <v>0</v>
      </c>
      <c r="F1411" s="47">
        <v>0</v>
      </c>
      <c r="G1411" s="46">
        <v>0</v>
      </c>
      <c r="H1411" s="47">
        <v>0</v>
      </c>
      <c r="I1411" s="46">
        <v>0</v>
      </c>
      <c r="J1411" s="47">
        <v>0</v>
      </c>
      <c r="K1411" s="46">
        <v>0</v>
      </c>
      <c r="L1411" s="47">
        <v>0</v>
      </c>
      <c r="M1411" s="46">
        <v>0</v>
      </c>
      <c r="N1411" s="47">
        <v>0</v>
      </c>
      <c r="O1411" s="46">
        <v>0.64949999999999986</v>
      </c>
      <c r="P1411" s="47">
        <v>2.3658333333333328</v>
      </c>
      <c r="Q1411" s="46">
        <v>3.5380333333333338</v>
      </c>
      <c r="R1411" s="47">
        <v>0.69623333333333326</v>
      </c>
      <c r="S1411" s="46">
        <v>0</v>
      </c>
      <c r="T1411" s="47">
        <v>0</v>
      </c>
      <c r="U1411" s="46">
        <v>4.9733333333333303E-2</v>
      </c>
      <c r="V1411" s="47">
        <v>0.41224000000000022</v>
      </c>
      <c r="W1411" s="46">
        <v>0.16934166666666678</v>
      </c>
      <c r="X1411" s="47">
        <v>0</v>
      </c>
      <c r="Y1411" s="46">
        <v>0</v>
      </c>
      <c r="Z1411" s="47">
        <v>0</v>
      </c>
      <c r="AA1411" s="46">
        <v>0</v>
      </c>
      <c r="AB1411" s="47">
        <v>0</v>
      </c>
      <c r="AC1411" s="61"/>
      <c r="AD1411" s="62">
        <f>SUM(E1411:AB1411)</f>
        <v>7.8809149999999999</v>
      </c>
      <c r="AE1411" s="61"/>
    </row>
    <row r="1412" spans="2:31" x14ac:dyDescent="0.3">
      <c r="B1412" s="14" t="s">
        <v>5</v>
      </c>
      <c r="C1412" s="14"/>
      <c r="D1412" s="14"/>
      <c r="E1412" s="46">
        <v>0</v>
      </c>
      <c r="F1412" s="47">
        <v>0</v>
      </c>
      <c r="G1412" s="46">
        <v>0</v>
      </c>
      <c r="H1412" s="47">
        <v>0</v>
      </c>
      <c r="I1412" s="46">
        <v>0</v>
      </c>
      <c r="J1412" s="47">
        <v>0</v>
      </c>
      <c r="K1412" s="46">
        <v>0</v>
      </c>
      <c r="L1412" s="47">
        <v>0</v>
      </c>
      <c r="M1412" s="46">
        <v>0</v>
      </c>
      <c r="N1412" s="47">
        <v>3.8221666666666674</v>
      </c>
      <c r="O1412" s="46">
        <v>3.5379999999999954</v>
      </c>
      <c r="P1412" s="47">
        <v>2.0600000000000014</v>
      </c>
      <c r="Q1412" s="46">
        <v>5.0880000000000001</v>
      </c>
      <c r="R1412" s="47">
        <v>11.957833333333335</v>
      </c>
      <c r="S1412" s="46">
        <v>26.61450000000001</v>
      </c>
      <c r="T1412" s="47">
        <v>31.918166666666675</v>
      </c>
      <c r="U1412" s="46">
        <v>1.2269999999999999</v>
      </c>
      <c r="V1412" s="47">
        <v>0</v>
      </c>
      <c r="W1412" s="46">
        <v>0</v>
      </c>
      <c r="X1412" s="47">
        <v>0</v>
      </c>
      <c r="Y1412" s="46">
        <v>0</v>
      </c>
      <c r="Z1412" s="47">
        <v>0</v>
      </c>
      <c r="AA1412" s="46">
        <v>0</v>
      </c>
      <c r="AB1412" s="47">
        <v>0</v>
      </c>
      <c r="AC1412" s="59"/>
      <c r="AD1412" s="60">
        <f>SUM(E1412:AB1412)</f>
        <v>86.225666666666697</v>
      </c>
      <c r="AE1412" s="59"/>
    </row>
    <row r="1413" spans="2:31" x14ac:dyDescent="0.3">
      <c r="B1413" s="14" t="s">
        <v>6</v>
      </c>
      <c r="C1413" s="14"/>
      <c r="D1413" s="14"/>
      <c r="E1413" s="46">
        <v>0</v>
      </c>
      <c r="F1413" s="47">
        <v>0</v>
      </c>
      <c r="G1413" s="46">
        <v>0</v>
      </c>
      <c r="H1413" s="47">
        <v>0</v>
      </c>
      <c r="I1413" s="46">
        <v>0</v>
      </c>
      <c r="J1413" s="47">
        <v>0</v>
      </c>
      <c r="K1413" s="46">
        <v>0</v>
      </c>
      <c r="L1413" s="47">
        <v>0</v>
      </c>
      <c r="M1413" s="46">
        <v>0</v>
      </c>
      <c r="N1413" s="47">
        <v>2.814133333333332</v>
      </c>
      <c r="O1413" s="46">
        <v>3.2703333333333346</v>
      </c>
      <c r="P1413" s="47">
        <v>4.6738333333333344</v>
      </c>
      <c r="Q1413" s="46">
        <v>16.401166666666668</v>
      </c>
      <c r="R1413" s="47">
        <v>37.04783333333333</v>
      </c>
      <c r="S1413" s="46">
        <v>44.44433333333329</v>
      </c>
      <c r="T1413" s="47">
        <v>33.409333333333358</v>
      </c>
      <c r="U1413" s="46">
        <v>23.089500000000008</v>
      </c>
      <c r="V1413" s="47">
        <v>8.9383666666666617</v>
      </c>
      <c r="W1413" s="46">
        <v>0</v>
      </c>
      <c r="X1413" s="47">
        <v>0</v>
      </c>
      <c r="Y1413" s="46">
        <v>0</v>
      </c>
      <c r="Z1413" s="47">
        <v>0</v>
      </c>
      <c r="AA1413" s="46">
        <v>0</v>
      </c>
      <c r="AB1413" s="47">
        <v>0</v>
      </c>
      <c r="AC1413" s="59"/>
      <c r="AD1413" s="60">
        <f t="shared" ref="AD1413:AD1456" si="54">SUM(E1413:AB1413)</f>
        <v>174.08883333333333</v>
      </c>
      <c r="AE1413" s="59"/>
    </row>
    <row r="1414" spans="2:31" x14ac:dyDescent="0.3">
      <c r="B1414" s="14" t="s">
        <v>106</v>
      </c>
      <c r="C1414" s="14"/>
      <c r="D1414" s="14"/>
      <c r="E1414" s="46">
        <v>0</v>
      </c>
      <c r="F1414" s="47">
        <v>0</v>
      </c>
      <c r="G1414" s="46">
        <v>0</v>
      </c>
      <c r="H1414" s="47">
        <v>0</v>
      </c>
      <c r="I1414" s="46">
        <v>0</v>
      </c>
      <c r="J1414" s="47">
        <v>0</v>
      </c>
      <c r="K1414" s="46">
        <v>0</v>
      </c>
      <c r="L1414" s="47">
        <v>0</v>
      </c>
      <c r="M1414" s="46">
        <v>0</v>
      </c>
      <c r="N1414" s="47">
        <v>0</v>
      </c>
      <c r="O1414" s="46">
        <v>0</v>
      </c>
      <c r="P1414" s="47">
        <v>0</v>
      </c>
      <c r="Q1414" s="46">
        <v>0</v>
      </c>
      <c r="R1414" s="47">
        <v>0</v>
      </c>
      <c r="S1414" s="46">
        <v>0</v>
      </c>
      <c r="T1414" s="47">
        <v>0</v>
      </c>
      <c r="U1414" s="46">
        <v>0</v>
      </c>
      <c r="V1414" s="47">
        <v>0</v>
      </c>
      <c r="W1414" s="46">
        <v>1.4110958333333345</v>
      </c>
      <c r="X1414" s="47">
        <v>0</v>
      </c>
      <c r="Y1414" s="46">
        <v>0</v>
      </c>
      <c r="Z1414" s="47">
        <v>0</v>
      </c>
      <c r="AA1414" s="46">
        <v>0</v>
      </c>
      <c r="AB1414" s="47">
        <v>0</v>
      </c>
      <c r="AC1414" s="59"/>
      <c r="AD1414" s="60">
        <f t="shared" si="54"/>
        <v>1.4110958333333345</v>
      </c>
      <c r="AE1414" s="59"/>
    </row>
    <row r="1415" spans="2:31" x14ac:dyDescent="0.3">
      <c r="B1415" s="14" t="s">
        <v>7</v>
      </c>
      <c r="C1415" s="14"/>
      <c r="D1415" s="14"/>
      <c r="E1415" s="46">
        <v>0</v>
      </c>
      <c r="F1415" s="47">
        <v>0</v>
      </c>
      <c r="G1415" s="46">
        <v>0</v>
      </c>
      <c r="H1415" s="47">
        <v>0</v>
      </c>
      <c r="I1415" s="46">
        <v>0</v>
      </c>
      <c r="J1415" s="47">
        <v>0</v>
      </c>
      <c r="K1415" s="46">
        <v>0</v>
      </c>
      <c r="L1415" s="47">
        <v>0</v>
      </c>
      <c r="M1415" s="46">
        <v>0</v>
      </c>
      <c r="N1415" s="47">
        <v>3.7056666666666671</v>
      </c>
      <c r="O1415" s="46">
        <v>8.1571666666666705</v>
      </c>
      <c r="P1415" s="47">
        <v>8.0878333333333323</v>
      </c>
      <c r="Q1415" s="46">
        <v>25.311500000000009</v>
      </c>
      <c r="R1415" s="47">
        <v>63.23099999999998</v>
      </c>
      <c r="S1415" s="46">
        <v>75.458833333333331</v>
      </c>
      <c r="T1415" s="47">
        <v>45.272499999999987</v>
      </c>
      <c r="U1415" s="46">
        <v>28.234133333333325</v>
      </c>
      <c r="V1415" s="47">
        <v>9.8014416666666708</v>
      </c>
      <c r="W1415" s="46">
        <v>0.73076666666666645</v>
      </c>
      <c r="X1415" s="47">
        <v>0</v>
      </c>
      <c r="Y1415" s="46">
        <v>0</v>
      </c>
      <c r="Z1415" s="47">
        <v>0</v>
      </c>
      <c r="AA1415" s="46">
        <v>0</v>
      </c>
      <c r="AB1415" s="47">
        <v>0</v>
      </c>
      <c r="AC1415" s="59"/>
      <c r="AD1415" s="60">
        <f t="shared" si="54"/>
        <v>267.99084166666665</v>
      </c>
      <c r="AE1415" s="59"/>
    </row>
    <row r="1416" spans="2:31" x14ac:dyDescent="0.3">
      <c r="B1416" s="14" t="s">
        <v>8</v>
      </c>
      <c r="C1416" s="14"/>
      <c r="D1416" s="14"/>
      <c r="E1416" s="46">
        <v>0</v>
      </c>
      <c r="F1416" s="47">
        <v>0</v>
      </c>
      <c r="G1416" s="46">
        <v>0</v>
      </c>
      <c r="H1416" s="47">
        <v>0</v>
      </c>
      <c r="I1416" s="46">
        <v>0</v>
      </c>
      <c r="J1416" s="47">
        <v>0</v>
      </c>
      <c r="K1416" s="46">
        <v>0</v>
      </c>
      <c r="L1416" s="47">
        <v>0</v>
      </c>
      <c r="M1416" s="46">
        <v>0</v>
      </c>
      <c r="N1416" s="47">
        <v>3.4763333333333333</v>
      </c>
      <c r="O1416" s="46">
        <v>2.9173333333333331</v>
      </c>
      <c r="P1416" s="47">
        <v>0.42000000000000065</v>
      </c>
      <c r="Q1416" s="46">
        <v>2.1454999999999993</v>
      </c>
      <c r="R1416" s="47">
        <v>7.5578333333333267</v>
      </c>
      <c r="S1416" s="46">
        <v>15.593000000000011</v>
      </c>
      <c r="T1416" s="47">
        <v>15.85633333333333</v>
      </c>
      <c r="U1416" s="46">
        <v>0</v>
      </c>
      <c r="V1416" s="47">
        <v>0</v>
      </c>
      <c r="W1416" s="46">
        <v>0</v>
      </c>
      <c r="X1416" s="47">
        <v>0</v>
      </c>
      <c r="Y1416" s="46">
        <v>0</v>
      </c>
      <c r="Z1416" s="47">
        <v>0</v>
      </c>
      <c r="AA1416" s="46">
        <v>0</v>
      </c>
      <c r="AB1416" s="47">
        <v>0</v>
      </c>
      <c r="AC1416" s="59"/>
      <c r="AD1416" s="60">
        <f t="shared" si="54"/>
        <v>47.966333333333331</v>
      </c>
      <c r="AE1416" s="59"/>
    </row>
    <row r="1417" spans="2:31" x14ac:dyDescent="0.3">
      <c r="B1417" s="14" t="s">
        <v>9</v>
      </c>
      <c r="C1417" s="14"/>
      <c r="D1417" s="14"/>
      <c r="E1417" s="46">
        <v>0</v>
      </c>
      <c r="F1417" s="47">
        <v>0</v>
      </c>
      <c r="G1417" s="46">
        <v>0</v>
      </c>
      <c r="H1417" s="47">
        <v>0</v>
      </c>
      <c r="I1417" s="46">
        <v>0</v>
      </c>
      <c r="J1417" s="47">
        <v>0</v>
      </c>
      <c r="K1417" s="46">
        <v>0</v>
      </c>
      <c r="L1417" s="47">
        <v>0</v>
      </c>
      <c r="M1417" s="46">
        <v>0</v>
      </c>
      <c r="N1417" s="47">
        <v>3.6540000000000012</v>
      </c>
      <c r="O1417" s="46">
        <v>7.7225000000000055</v>
      </c>
      <c r="P1417" s="47">
        <v>7.1553333333333438</v>
      </c>
      <c r="Q1417" s="46">
        <v>7.2919999999999927</v>
      </c>
      <c r="R1417" s="47">
        <v>8.5776666666666657</v>
      </c>
      <c r="S1417" s="46">
        <v>10.714500000000006</v>
      </c>
      <c r="T1417" s="47">
        <v>12.267166666666659</v>
      </c>
      <c r="U1417" s="46">
        <v>2.9263333333333361</v>
      </c>
      <c r="V1417" s="47">
        <v>2.5254999999999992</v>
      </c>
      <c r="W1417" s="46">
        <v>0</v>
      </c>
      <c r="X1417" s="47">
        <v>0</v>
      </c>
      <c r="Y1417" s="46">
        <v>0</v>
      </c>
      <c r="Z1417" s="47">
        <v>0</v>
      </c>
      <c r="AA1417" s="46">
        <v>0</v>
      </c>
      <c r="AB1417" s="47">
        <v>0</v>
      </c>
      <c r="AC1417" s="59"/>
      <c r="AD1417" s="60">
        <f t="shared" si="54"/>
        <v>62.835000000000022</v>
      </c>
      <c r="AE1417" s="59"/>
    </row>
    <row r="1418" spans="2:31" x14ac:dyDescent="0.3">
      <c r="B1418" s="14" t="s">
        <v>10</v>
      </c>
      <c r="C1418" s="14"/>
      <c r="D1418" s="14"/>
      <c r="E1418" s="46">
        <v>0</v>
      </c>
      <c r="F1418" s="47">
        <v>0</v>
      </c>
      <c r="G1418" s="46">
        <v>0</v>
      </c>
      <c r="H1418" s="47">
        <v>0</v>
      </c>
      <c r="I1418" s="46">
        <v>0</v>
      </c>
      <c r="J1418" s="47">
        <v>0</v>
      </c>
      <c r="K1418" s="46">
        <v>0</v>
      </c>
      <c r="L1418" s="47">
        <v>0</v>
      </c>
      <c r="M1418" s="46">
        <v>0</v>
      </c>
      <c r="N1418" s="47">
        <v>0.40258333333333324</v>
      </c>
      <c r="O1418" s="46">
        <v>1.9110000000000003</v>
      </c>
      <c r="P1418" s="47">
        <v>3.1083333333333338</v>
      </c>
      <c r="Q1418" s="46">
        <v>4.0486666666666675</v>
      </c>
      <c r="R1418" s="47">
        <v>4.6494999999999997</v>
      </c>
      <c r="S1418" s="46">
        <v>3.5559333333333343</v>
      </c>
      <c r="T1418" s="47">
        <v>0.63056666666666683</v>
      </c>
      <c r="U1418" s="46">
        <v>0.27156666666666668</v>
      </c>
      <c r="V1418" s="47">
        <v>0</v>
      </c>
      <c r="W1418" s="46">
        <v>0</v>
      </c>
      <c r="X1418" s="47">
        <v>0</v>
      </c>
      <c r="Y1418" s="46">
        <v>0</v>
      </c>
      <c r="Z1418" s="47">
        <v>0</v>
      </c>
      <c r="AA1418" s="46">
        <v>0</v>
      </c>
      <c r="AB1418" s="47">
        <v>0</v>
      </c>
      <c r="AC1418" s="59"/>
      <c r="AD1418" s="60">
        <f t="shared" si="54"/>
        <v>18.578150000000001</v>
      </c>
      <c r="AE1418" s="59"/>
    </row>
    <row r="1419" spans="2:31" x14ac:dyDescent="0.3">
      <c r="B1419" s="14" t="s">
        <v>11</v>
      </c>
      <c r="C1419" s="14"/>
      <c r="D1419" s="14"/>
      <c r="E1419" s="46">
        <v>0</v>
      </c>
      <c r="F1419" s="47">
        <v>0</v>
      </c>
      <c r="G1419" s="46">
        <v>0</v>
      </c>
      <c r="H1419" s="47">
        <v>0</v>
      </c>
      <c r="I1419" s="46">
        <v>0</v>
      </c>
      <c r="J1419" s="47">
        <v>0</v>
      </c>
      <c r="K1419" s="46">
        <v>0</v>
      </c>
      <c r="L1419" s="47">
        <v>0</v>
      </c>
      <c r="M1419" s="46">
        <v>0</v>
      </c>
      <c r="N1419" s="47">
        <v>0.87750000000000028</v>
      </c>
      <c r="O1419" s="46">
        <v>2.049999999999998</v>
      </c>
      <c r="P1419" s="47">
        <v>4.349999999999997</v>
      </c>
      <c r="Q1419" s="46">
        <v>6.350000000000005</v>
      </c>
      <c r="R1419" s="47">
        <v>7.0500000000000069</v>
      </c>
      <c r="S1419" s="46">
        <v>8.5149999999999988</v>
      </c>
      <c r="T1419" s="47">
        <v>9.8518333333333317</v>
      </c>
      <c r="U1419" s="46">
        <v>7.4726666666666581</v>
      </c>
      <c r="V1419" s="47">
        <v>9.8099999999999952</v>
      </c>
      <c r="W1419" s="46">
        <v>0.91658333333333319</v>
      </c>
      <c r="X1419" s="47">
        <v>0</v>
      </c>
      <c r="Y1419" s="46">
        <v>0</v>
      </c>
      <c r="Z1419" s="47">
        <v>0</v>
      </c>
      <c r="AA1419" s="46">
        <v>0</v>
      </c>
      <c r="AB1419" s="47">
        <v>0</v>
      </c>
      <c r="AC1419" s="59"/>
      <c r="AD1419" s="60">
        <f t="shared" si="54"/>
        <v>57.243583333333326</v>
      </c>
      <c r="AE1419" s="59"/>
    </row>
    <row r="1420" spans="2:31" x14ac:dyDescent="0.3">
      <c r="B1420" s="14" t="s">
        <v>12</v>
      </c>
      <c r="C1420" s="14"/>
      <c r="D1420" s="14"/>
      <c r="E1420" s="46">
        <v>0</v>
      </c>
      <c r="F1420" s="47">
        <v>0</v>
      </c>
      <c r="G1420" s="46">
        <v>0</v>
      </c>
      <c r="H1420" s="47">
        <v>0</v>
      </c>
      <c r="I1420" s="46">
        <v>0</v>
      </c>
      <c r="J1420" s="47">
        <v>0</v>
      </c>
      <c r="K1420" s="46">
        <v>0</v>
      </c>
      <c r="L1420" s="47">
        <v>0</v>
      </c>
      <c r="M1420" s="46">
        <v>0</v>
      </c>
      <c r="N1420" s="47">
        <v>0.44249999999999995</v>
      </c>
      <c r="O1420" s="46">
        <v>1.5331666666666668</v>
      </c>
      <c r="P1420" s="47">
        <v>2.7963333333333336</v>
      </c>
      <c r="Q1420" s="46">
        <v>4.2466666666666644</v>
      </c>
      <c r="R1420" s="47">
        <v>5.2030000000000003</v>
      </c>
      <c r="S1420" s="46">
        <v>3.5669999999999993</v>
      </c>
      <c r="T1420" s="47">
        <v>3.6336666666666657</v>
      </c>
      <c r="U1420" s="46">
        <v>0.75150000000000006</v>
      </c>
      <c r="V1420" s="47">
        <v>2.0363333333333329</v>
      </c>
      <c r="W1420" s="46">
        <v>0.62479166666666675</v>
      </c>
      <c r="X1420" s="47">
        <v>0</v>
      </c>
      <c r="Y1420" s="46">
        <v>0</v>
      </c>
      <c r="Z1420" s="47">
        <v>0</v>
      </c>
      <c r="AA1420" s="46">
        <v>0</v>
      </c>
      <c r="AB1420" s="47">
        <v>0</v>
      </c>
      <c r="AC1420" s="59"/>
      <c r="AD1420" s="60">
        <f t="shared" si="54"/>
        <v>24.834958333333329</v>
      </c>
      <c r="AE1420" s="59"/>
    </row>
    <row r="1421" spans="2:31" x14ac:dyDescent="0.3">
      <c r="B1421" s="14" t="s">
        <v>13</v>
      </c>
      <c r="C1421" s="14"/>
      <c r="D1421" s="14"/>
      <c r="E1421" s="46">
        <v>0</v>
      </c>
      <c r="F1421" s="47">
        <v>0</v>
      </c>
      <c r="G1421" s="46">
        <v>0</v>
      </c>
      <c r="H1421" s="47">
        <v>0</v>
      </c>
      <c r="I1421" s="46">
        <v>0</v>
      </c>
      <c r="J1421" s="47">
        <v>0</v>
      </c>
      <c r="K1421" s="46">
        <v>0</v>
      </c>
      <c r="L1421" s="47">
        <v>0</v>
      </c>
      <c r="M1421" s="46">
        <v>0</v>
      </c>
      <c r="N1421" s="47">
        <v>1.1461666666666668</v>
      </c>
      <c r="O1421" s="46">
        <v>4.1591666666666676</v>
      </c>
      <c r="P1421" s="47">
        <v>3.7718333333333338</v>
      </c>
      <c r="Q1421" s="46">
        <v>5.4196666666666662</v>
      </c>
      <c r="R1421" s="47">
        <v>8.6000000000000103</v>
      </c>
      <c r="S1421" s="46">
        <v>10.854999999999999</v>
      </c>
      <c r="T1421" s="47">
        <v>5.0786666666666678</v>
      </c>
      <c r="U1421" s="46">
        <v>11.126000000000001</v>
      </c>
      <c r="V1421" s="47">
        <v>6.9578333333333315</v>
      </c>
      <c r="W1421" s="46">
        <v>0.4132499999999999</v>
      </c>
      <c r="X1421" s="47">
        <v>0</v>
      </c>
      <c r="Y1421" s="46">
        <v>0</v>
      </c>
      <c r="Z1421" s="47">
        <v>0</v>
      </c>
      <c r="AA1421" s="46">
        <v>0</v>
      </c>
      <c r="AB1421" s="47">
        <v>0</v>
      </c>
      <c r="AC1421" s="59"/>
      <c r="AD1421" s="60">
        <f t="shared" si="54"/>
        <v>57.52758333333334</v>
      </c>
      <c r="AE1421" s="59"/>
    </row>
    <row r="1422" spans="2:31" x14ac:dyDescent="0.3">
      <c r="B1422" s="14" t="s">
        <v>14</v>
      </c>
      <c r="C1422" s="14"/>
      <c r="D1422" s="14"/>
      <c r="E1422" s="46">
        <v>0</v>
      </c>
      <c r="F1422" s="47">
        <v>0</v>
      </c>
      <c r="G1422" s="46">
        <v>0</v>
      </c>
      <c r="H1422" s="47">
        <v>0</v>
      </c>
      <c r="I1422" s="46">
        <v>0</v>
      </c>
      <c r="J1422" s="47">
        <v>0</v>
      </c>
      <c r="K1422" s="46">
        <v>0</v>
      </c>
      <c r="L1422" s="47">
        <v>0</v>
      </c>
      <c r="M1422" s="46">
        <v>0</v>
      </c>
      <c r="N1422" s="47">
        <v>0</v>
      </c>
      <c r="O1422" s="46">
        <v>0</v>
      </c>
      <c r="P1422" s="47">
        <v>0</v>
      </c>
      <c r="Q1422" s="46">
        <v>0</v>
      </c>
      <c r="R1422" s="47">
        <v>0</v>
      </c>
      <c r="S1422" s="46">
        <v>0</v>
      </c>
      <c r="T1422" s="47">
        <v>0</v>
      </c>
      <c r="U1422" s="46">
        <v>0</v>
      </c>
      <c r="V1422" s="47">
        <v>0</v>
      </c>
      <c r="W1422" s="46">
        <v>0</v>
      </c>
      <c r="X1422" s="47">
        <v>0</v>
      </c>
      <c r="Y1422" s="46">
        <v>0</v>
      </c>
      <c r="Z1422" s="47">
        <v>0</v>
      </c>
      <c r="AA1422" s="46">
        <v>0</v>
      </c>
      <c r="AB1422" s="47">
        <v>0</v>
      </c>
      <c r="AC1422" s="59"/>
      <c r="AD1422" s="60">
        <f t="shared" si="54"/>
        <v>0</v>
      </c>
      <c r="AE1422" s="59"/>
    </row>
    <row r="1423" spans="2:31" x14ac:dyDescent="0.3">
      <c r="B1423" s="14" t="s">
        <v>15</v>
      </c>
      <c r="C1423" s="14"/>
      <c r="D1423" s="14"/>
      <c r="E1423" s="46">
        <v>0</v>
      </c>
      <c r="F1423" s="47">
        <v>0</v>
      </c>
      <c r="G1423" s="46">
        <v>0</v>
      </c>
      <c r="H1423" s="47">
        <v>0</v>
      </c>
      <c r="I1423" s="46">
        <v>0</v>
      </c>
      <c r="J1423" s="47">
        <v>0</v>
      </c>
      <c r="K1423" s="46">
        <v>0</v>
      </c>
      <c r="L1423" s="47">
        <v>0</v>
      </c>
      <c r="M1423" s="46">
        <v>0</v>
      </c>
      <c r="N1423" s="47">
        <v>0.13499999999999995</v>
      </c>
      <c r="O1423" s="46">
        <v>0</v>
      </c>
      <c r="P1423" s="47">
        <v>0</v>
      </c>
      <c r="Q1423" s="46">
        <v>0</v>
      </c>
      <c r="R1423" s="47">
        <v>0</v>
      </c>
      <c r="S1423" s="46">
        <v>0</v>
      </c>
      <c r="T1423" s="47">
        <v>0</v>
      </c>
      <c r="U1423" s="46">
        <v>0</v>
      </c>
      <c r="V1423" s="47">
        <v>0</v>
      </c>
      <c r="W1423" s="46">
        <v>0</v>
      </c>
      <c r="X1423" s="47">
        <v>0</v>
      </c>
      <c r="Y1423" s="46">
        <v>0</v>
      </c>
      <c r="Z1423" s="47">
        <v>0</v>
      </c>
      <c r="AA1423" s="46">
        <v>0</v>
      </c>
      <c r="AB1423" s="47">
        <v>0</v>
      </c>
      <c r="AC1423" s="59"/>
      <c r="AD1423" s="60">
        <f t="shared" si="54"/>
        <v>0.13499999999999995</v>
      </c>
      <c r="AE1423" s="59"/>
    </row>
    <row r="1424" spans="2:31" x14ac:dyDescent="0.3">
      <c r="B1424" s="14" t="s">
        <v>16</v>
      </c>
      <c r="C1424" s="14"/>
      <c r="D1424" s="14"/>
      <c r="E1424" s="46">
        <v>0</v>
      </c>
      <c r="F1424" s="47">
        <v>0</v>
      </c>
      <c r="G1424" s="46">
        <v>0</v>
      </c>
      <c r="H1424" s="47">
        <v>0</v>
      </c>
      <c r="I1424" s="46">
        <v>0</v>
      </c>
      <c r="J1424" s="47">
        <v>0</v>
      </c>
      <c r="K1424" s="46">
        <v>0</v>
      </c>
      <c r="L1424" s="47">
        <v>0</v>
      </c>
      <c r="M1424" s="46">
        <v>0</v>
      </c>
      <c r="N1424" s="47">
        <v>0</v>
      </c>
      <c r="O1424" s="46">
        <v>8.6666666666666645E-3</v>
      </c>
      <c r="P1424" s="47">
        <v>0</v>
      </c>
      <c r="Q1424" s="46">
        <v>0.16233333333333327</v>
      </c>
      <c r="R1424" s="47">
        <v>0.51650000000000007</v>
      </c>
      <c r="S1424" s="46">
        <v>1.8166666666666664E-2</v>
      </c>
      <c r="T1424" s="47">
        <v>0</v>
      </c>
      <c r="U1424" s="46">
        <v>0</v>
      </c>
      <c r="V1424" s="47">
        <v>0</v>
      </c>
      <c r="W1424" s="46">
        <v>0</v>
      </c>
      <c r="X1424" s="47">
        <v>0</v>
      </c>
      <c r="Y1424" s="46">
        <v>0</v>
      </c>
      <c r="Z1424" s="47">
        <v>0</v>
      </c>
      <c r="AA1424" s="46">
        <v>0</v>
      </c>
      <c r="AB1424" s="47">
        <v>0</v>
      </c>
      <c r="AC1424" s="59"/>
      <c r="AD1424" s="60">
        <f t="shared" si="54"/>
        <v>0.70566666666666666</v>
      </c>
      <c r="AE1424" s="59"/>
    </row>
    <row r="1425" spans="2:31" x14ac:dyDescent="0.3">
      <c r="B1425" s="14" t="s">
        <v>17</v>
      </c>
      <c r="C1425" s="14"/>
      <c r="D1425" s="14"/>
      <c r="E1425" s="46">
        <v>0</v>
      </c>
      <c r="F1425" s="47">
        <v>0</v>
      </c>
      <c r="G1425" s="46">
        <v>0</v>
      </c>
      <c r="H1425" s="47">
        <v>0</v>
      </c>
      <c r="I1425" s="46">
        <v>0</v>
      </c>
      <c r="J1425" s="47">
        <v>0</v>
      </c>
      <c r="K1425" s="46">
        <v>0</v>
      </c>
      <c r="L1425" s="47">
        <v>0</v>
      </c>
      <c r="M1425" s="46">
        <v>0</v>
      </c>
      <c r="N1425" s="47">
        <v>0.16200000000000001</v>
      </c>
      <c r="O1425" s="46">
        <v>0.39999999999999963</v>
      </c>
      <c r="P1425" s="47">
        <v>0.53000000000000047</v>
      </c>
      <c r="Q1425" s="46">
        <v>0.82016666666666682</v>
      </c>
      <c r="R1425" s="47">
        <v>0.83316666666666672</v>
      </c>
      <c r="S1425" s="46">
        <v>0</v>
      </c>
      <c r="T1425" s="47">
        <v>0</v>
      </c>
      <c r="U1425" s="46">
        <v>0</v>
      </c>
      <c r="V1425" s="47">
        <v>0</v>
      </c>
      <c r="W1425" s="46">
        <v>0</v>
      </c>
      <c r="X1425" s="47">
        <v>0</v>
      </c>
      <c r="Y1425" s="46">
        <v>0</v>
      </c>
      <c r="Z1425" s="47">
        <v>0</v>
      </c>
      <c r="AA1425" s="46">
        <v>0</v>
      </c>
      <c r="AB1425" s="47">
        <v>0</v>
      </c>
      <c r="AC1425" s="59"/>
      <c r="AD1425" s="60">
        <f t="shared" si="54"/>
        <v>2.7453333333333334</v>
      </c>
      <c r="AE1425" s="59"/>
    </row>
    <row r="1426" spans="2:31" x14ac:dyDescent="0.3">
      <c r="B1426" s="14" t="s">
        <v>18</v>
      </c>
      <c r="C1426" s="14"/>
      <c r="D1426" s="14"/>
      <c r="E1426" s="46">
        <v>0</v>
      </c>
      <c r="F1426" s="47">
        <v>0</v>
      </c>
      <c r="G1426" s="46">
        <v>0</v>
      </c>
      <c r="H1426" s="47">
        <v>0</v>
      </c>
      <c r="I1426" s="46">
        <v>0</v>
      </c>
      <c r="J1426" s="47">
        <v>0</v>
      </c>
      <c r="K1426" s="46">
        <v>0</v>
      </c>
      <c r="L1426" s="47">
        <v>0</v>
      </c>
      <c r="M1426" s="46">
        <v>0</v>
      </c>
      <c r="N1426" s="47">
        <v>0</v>
      </c>
      <c r="O1426" s="46">
        <v>0</v>
      </c>
      <c r="P1426" s="47">
        <v>0</v>
      </c>
      <c r="Q1426" s="46">
        <v>0</v>
      </c>
      <c r="R1426" s="47">
        <v>0</v>
      </c>
      <c r="S1426" s="46">
        <v>0</v>
      </c>
      <c r="T1426" s="47">
        <v>0</v>
      </c>
      <c r="U1426" s="46">
        <v>0</v>
      </c>
      <c r="V1426" s="47">
        <v>0</v>
      </c>
      <c r="W1426" s="46">
        <v>0</v>
      </c>
      <c r="X1426" s="47">
        <v>0</v>
      </c>
      <c r="Y1426" s="46">
        <v>0</v>
      </c>
      <c r="Z1426" s="47">
        <v>0</v>
      </c>
      <c r="AA1426" s="46">
        <v>0</v>
      </c>
      <c r="AB1426" s="47">
        <v>0</v>
      </c>
      <c r="AC1426" s="59"/>
      <c r="AD1426" s="60">
        <f t="shared" si="54"/>
        <v>0</v>
      </c>
      <c r="AE1426" s="59"/>
    </row>
    <row r="1427" spans="2:31" x14ac:dyDescent="0.3">
      <c r="B1427" s="14" t="s">
        <v>19</v>
      </c>
      <c r="C1427" s="14"/>
      <c r="D1427" s="14"/>
      <c r="E1427" s="46">
        <v>0</v>
      </c>
      <c r="F1427" s="47">
        <v>0</v>
      </c>
      <c r="G1427" s="46">
        <v>0</v>
      </c>
      <c r="H1427" s="47">
        <v>0</v>
      </c>
      <c r="I1427" s="46">
        <v>0</v>
      </c>
      <c r="J1427" s="47">
        <v>0</v>
      </c>
      <c r="K1427" s="46">
        <v>0</v>
      </c>
      <c r="L1427" s="47">
        <v>0</v>
      </c>
      <c r="M1427" s="46">
        <v>0</v>
      </c>
      <c r="N1427" s="47">
        <v>0</v>
      </c>
      <c r="O1427" s="46">
        <v>0</v>
      </c>
      <c r="P1427" s="47">
        <v>0</v>
      </c>
      <c r="Q1427" s="46">
        <v>1.1666666666666668E-3</v>
      </c>
      <c r="R1427" s="47">
        <v>0.13266666666666668</v>
      </c>
      <c r="S1427" s="46">
        <v>5.4999999999999997E-3</v>
      </c>
      <c r="T1427" s="47">
        <v>0</v>
      </c>
      <c r="U1427" s="46">
        <v>0</v>
      </c>
      <c r="V1427" s="47">
        <v>0</v>
      </c>
      <c r="W1427" s="46">
        <v>0</v>
      </c>
      <c r="X1427" s="47">
        <v>0</v>
      </c>
      <c r="Y1427" s="46">
        <v>0</v>
      </c>
      <c r="Z1427" s="47">
        <v>0</v>
      </c>
      <c r="AA1427" s="46">
        <v>0</v>
      </c>
      <c r="AB1427" s="47">
        <v>0</v>
      </c>
      <c r="AC1427" s="59"/>
      <c r="AD1427" s="60">
        <f t="shared" si="54"/>
        <v>0.13933333333333336</v>
      </c>
      <c r="AE1427" s="59"/>
    </row>
    <row r="1428" spans="2:31" x14ac:dyDescent="0.3">
      <c r="B1428" s="4" t="s">
        <v>20</v>
      </c>
      <c r="C1428" s="4"/>
      <c r="D1428" s="4"/>
      <c r="E1428" s="46">
        <v>0</v>
      </c>
      <c r="F1428" s="47">
        <v>0</v>
      </c>
      <c r="G1428" s="46">
        <v>0</v>
      </c>
      <c r="H1428" s="47">
        <v>0</v>
      </c>
      <c r="I1428" s="46">
        <v>0</v>
      </c>
      <c r="J1428" s="47">
        <v>0</v>
      </c>
      <c r="K1428" s="46">
        <v>0</v>
      </c>
      <c r="L1428" s="47">
        <v>0</v>
      </c>
      <c r="M1428" s="46">
        <v>0</v>
      </c>
      <c r="N1428" s="47">
        <v>0.2443333333333334</v>
      </c>
      <c r="O1428" s="46">
        <v>0.76116666666666788</v>
      </c>
      <c r="P1428" s="47">
        <v>0.95333333333333325</v>
      </c>
      <c r="Q1428" s="46">
        <v>0.76999999999999991</v>
      </c>
      <c r="R1428" s="47">
        <v>0.91850000000000043</v>
      </c>
      <c r="S1428" s="46">
        <v>1.3666666666666667E-2</v>
      </c>
      <c r="T1428" s="47">
        <v>0</v>
      </c>
      <c r="U1428" s="46">
        <v>0</v>
      </c>
      <c r="V1428" s="47">
        <v>0</v>
      </c>
      <c r="W1428" s="46">
        <v>0</v>
      </c>
      <c r="X1428" s="47">
        <v>0</v>
      </c>
      <c r="Y1428" s="46">
        <v>0</v>
      </c>
      <c r="Z1428" s="47">
        <v>0</v>
      </c>
      <c r="AA1428" s="46">
        <v>0</v>
      </c>
      <c r="AB1428" s="47">
        <v>0</v>
      </c>
      <c r="AC1428" s="59"/>
      <c r="AD1428" s="60">
        <f t="shared" si="54"/>
        <v>3.6610000000000014</v>
      </c>
      <c r="AE1428" s="59"/>
    </row>
    <row r="1429" spans="2:31" x14ac:dyDescent="0.3">
      <c r="B1429" s="4" t="s">
        <v>21</v>
      </c>
      <c r="C1429" s="4"/>
      <c r="D1429" s="4"/>
      <c r="E1429" s="46">
        <v>0</v>
      </c>
      <c r="F1429" s="47">
        <v>0</v>
      </c>
      <c r="G1429" s="46">
        <v>0</v>
      </c>
      <c r="H1429" s="47">
        <v>0</v>
      </c>
      <c r="I1429" s="46">
        <v>0</v>
      </c>
      <c r="J1429" s="47">
        <v>0</v>
      </c>
      <c r="K1429" s="46">
        <v>0</v>
      </c>
      <c r="L1429" s="47">
        <v>0</v>
      </c>
      <c r="M1429" s="46">
        <v>0</v>
      </c>
      <c r="N1429" s="47">
        <v>3.0000000000000013E-2</v>
      </c>
      <c r="O1429" s="46">
        <v>0.17983333333333323</v>
      </c>
      <c r="P1429" s="47">
        <v>0.2798333333333331</v>
      </c>
      <c r="Q1429" s="46">
        <v>0.38083333333333336</v>
      </c>
      <c r="R1429" s="47">
        <v>0.26599999999999996</v>
      </c>
      <c r="S1429" s="46">
        <v>2.8333333333333335E-3</v>
      </c>
      <c r="T1429" s="47">
        <v>0</v>
      </c>
      <c r="U1429" s="46">
        <v>0</v>
      </c>
      <c r="V1429" s="47">
        <v>0</v>
      </c>
      <c r="W1429" s="46">
        <v>0</v>
      </c>
      <c r="X1429" s="47">
        <v>0</v>
      </c>
      <c r="Y1429" s="46">
        <v>0</v>
      </c>
      <c r="Z1429" s="47">
        <v>0</v>
      </c>
      <c r="AA1429" s="46">
        <v>0</v>
      </c>
      <c r="AB1429" s="47">
        <v>0</v>
      </c>
      <c r="AC1429" s="59"/>
      <c r="AD1429" s="60">
        <f t="shared" si="54"/>
        <v>1.1393333333333329</v>
      </c>
      <c r="AE1429" s="59"/>
    </row>
    <row r="1430" spans="2:31" x14ac:dyDescent="0.3">
      <c r="B1430" s="4" t="s">
        <v>22</v>
      </c>
      <c r="C1430" s="4"/>
      <c r="D1430" s="4"/>
      <c r="E1430" s="46">
        <v>0</v>
      </c>
      <c r="F1430" s="47">
        <v>0</v>
      </c>
      <c r="G1430" s="46">
        <v>0</v>
      </c>
      <c r="H1430" s="47">
        <v>0</v>
      </c>
      <c r="I1430" s="46">
        <v>0</v>
      </c>
      <c r="J1430" s="47">
        <v>0</v>
      </c>
      <c r="K1430" s="46">
        <v>0</v>
      </c>
      <c r="L1430" s="47">
        <v>0</v>
      </c>
      <c r="M1430" s="46">
        <v>0</v>
      </c>
      <c r="N1430" s="47">
        <v>0</v>
      </c>
      <c r="O1430" s="46">
        <v>0</v>
      </c>
      <c r="P1430" s="47">
        <v>0</v>
      </c>
      <c r="Q1430" s="46">
        <v>0</v>
      </c>
      <c r="R1430" s="47">
        <v>0</v>
      </c>
      <c r="S1430" s="46">
        <v>0</v>
      </c>
      <c r="T1430" s="47">
        <v>0</v>
      </c>
      <c r="U1430" s="46">
        <v>0</v>
      </c>
      <c r="V1430" s="47">
        <v>0</v>
      </c>
      <c r="W1430" s="46">
        <v>0</v>
      </c>
      <c r="X1430" s="47">
        <v>0</v>
      </c>
      <c r="Y1430" s="46">
        <v>0</v>
      </c>
      <c r="Z1430" s="47">
        <v>0</v>
      </c>
      <c r="AA1430" s="46">
        <v>0</v>
      </c>
      <c r="AB1430" s="47">
        <v>0</v>
      </c>
      <c r="AC1430" s="59"/>
      <c r="AD1430" s="60">
        <f t="shared" si="54"/>
        <v>0</v>
      </c>
      <c r="AE1430" s="59"/>
    </row>
    <row r="1431" spans="2:31" x14ac:dyDescent="0.3">
      <c r="B1431" s="4" t="s">
        <v>23</v>
      </c>
      <c r="C1431" s="4"/>
      <c r="D1431" s="4"/>
      <c r="E1431" s="46">
        <v>0</v>
      </c>
      <c r="F1431" s="47">
        <v>0</v>
      </c>
      <c r="G1431" s="46">
        <v>0</v>
      </c>
      <c r="H1431" s="47">
        <v>0</v>
      </c>
      <c r="I1431" s="46">
        <v>0</v>
      </c>
      <c r="J1431" s="47">
        <v>0</v>
      </c>
      <c r="K1431" s="46">
        <v>0</v>
      </c>
      <c r="L1431" s="47">
        <v>0</v>
      </c>
      <c r="M1431" s="46">
        <v>0</v>
      </c>
      <c r="N1431" s="47">
        <v>0.12600000000000008</v>
      </c>
      <c r="O1431" s="46">
        <v>0.71400000000000052</v>
      </c>
      <c r="P1431" s="47">
        <v>0.8670000000000001</v>
      </c>
      <c r="Q1431" s="46">
        <v>0.60999999999999965</v>
      </c>
      <c r="R1431" s="47">
        <v>0.32000000000000017</v>
      </c>
      <c r="S1431" s="46">
        <v>1.6666666666666663E-3</v>
      </c>
      <c r="T1431" s="47">
        <v>0</v>
      </c>
      <c r="U1431" s="46">
        <v>0</v>
      </c>
      <c r="V1431" s="47">
        <v>0</v>
      </c>
      <c r="W1431" s="46">
        <v>0</v>
      </c>
      <c r="X1431" s="47">
        <v>0</v>
      </c>
      <c r="Y1431" s="46">
        <v>0</v>
      </c>
      <c r="Z1431" s="47">
        <v>0</v>
      </c>
      <c r="AA1431" s="46">
        <v>0</v>
      </c>
      <c r="AB1431" s="47">
        <v>0</v>
      </c>
      <c r="AC1431" s="59"/>
      <c r="AD1431" s="60">
        <f t="shared" si="54"/>
        <v>2.6386666666666669</v>
      </c>
      <c r="AE1431" s="59"/>
    </row>
    <row r="1432" spans="2:31" x14ac:dyDescent="0.3">
      <c r="B1432" s="4" t="s">
        <v>24</v>
      </c>
      <c r="C1432" s="4"/>
      <c r="D1432" s="4"/>
      <c r="E1432" s="46">
        <v>0</v>
      </c>
      <c r="F1432" s="47">
        <v>0</v>
      </c>
      <c r="G1432" s="46">
        <v>0</v>
      </c>
      <c r="H1432" s="47">
        <v>0</v>
      </c>
      <c r="I1432" s="46">
        <v>0</v>
      </c>
      <c r="J1432" s="47">
        <v>0</v>
      </c>
      <c r="K1432" s="46">
        <v>0</v>
      </c>
      <c r="L1432" s="47">
        <v>0</v>
      </c>
      <c r="M1432" s="46">
        <v>0</v>
      </c>
      <c r="N1432" s="47">
        <v>0</v>
      </c>
      <c r="O1432" s="46">
        <v>0</v>
      </c>
      <c r="P1432" s="47">
        <v>0</v>
      </c>
      <c r="Q1432" s="46">
        <v>0</v>
      </c>
      <c r="R1432" s="47">
        <v>2.1333333333333329E-2</v>
      </c>
      <c r="S1432" s="46">
        <v>0</v>
      </c>
      <c r="T1432" s="47">
        <v>0</v>
      </c>
      <c r="U1432" s="46">
        <v>0</v>
      </c>
      <c r="V1432" s="47">
        <v>0</v>
      </c>
      <c r="W1432" s="46">
        <v>0</v>
      </c>
      <c r="X1432" s="47">
        <v>0</v>
      </c>
      <c r="Y1432" s="46">
        <v>0</v>
      </c>
      <c r="Z1432" s="47">
        <v>0</v>
      </c>
      <c r="AA1432" s="46">
        <v>0</v>
      </c>
      <c r="AB1432" s="47">
        <v>0</v>
      </c>
      <c r="AC1432" s="59"/>
      <c r="AD1432" s="60">
        <f t="shared" si="54"/>
        <v>2.1333333333333329E-2</v>
      </c>
      <c r="AE1432" s="59"/>
    </row>
    <row r="1433" spans="2:31" x14ac:dyDescent="0.3">
      <c r="B1433" s="4" t="s">
        <v>25</v>
      </c>
      <c r="C1433" s="4"/>
      <c r="D1433" s="4"/>
      <c r="E1433" s="46">
        <v>0</v>
      </c>
      <c r="F1433" s="47">
        <v>0</v>
      </c>
      <c r="G1433" s="46">
        <v>0</v>
      </c>
      <c r="H1433" s="47">
        <v>0</v>
      </c>
      <c r="I1433" s="46">
        <v>0</v>
      </c>
      <c r="J1433" s="47">
        <v>0</v>
      </c>
      <c r="K1433" s="46">
        <v>0</v>
      </c>
      <c r="L1433" s="47">
        <v>0</v>
      </c>
      <c r="M1433" s="46">
        <v>0</v>
      </c>
      <c r="N1433" s="47">
        <v>0.2613666666666668</v>
      </c>
      <c r="O1433" s="46">
        <v>0.17400000000000002</v>
      </c>
      <c r="P1433" s="47">
        <v>0.55383333333333351</v>
      </c>
      <c r="Q1433" s="46">
        <v>0.8824000000000003</v>
      </c>
      <c r="R1433" s="47">
        <v>1.1431666666666667</v>
      </c>
      <c r="S1433" s="46">
        <v>5.6883333333333334E-2</v>
      </c>
      <c r="T1433" s="47">
        <v>0</v>
      </c>
      <c r="U1433" s="46">
        <v>0</v>
      </c>
      <c r="V1433" s="47">
        <v>0</v>
      </c>
      <c r="W1433" s="46">
        <v>0</v>
      </c>
      <c r="X1433" s="47">
        <v>0</v>
      </c>
      <c r="Y1433" s="46">
        <v>0</v>
      </c>
      <c r="Z1433" s="47">
        <v>0</v>
      </c>
      <c r="AA1433" s="46">
        <v>0</v>
      </c>
      <c r="AB1433" s="47">
        <v>0</v>
      </c>
      <c r="AC1433" s="59"/>
      <c r="AD1433" s="60">
        <f t="shared" si="54"/>
        <v>3.0716500000000009</v>
      </c>
      <c r="AE1433" s="59"/>
    </row>
    <row r="1434" spans="2:31" x14ac:dyDescent="0.3">
      <c r="B1434" s="4" t="s">
        <v>26</v>
      </c>
      <c r="C1434" s="4"/>
      <c r="D1434" s="4"/>
      <c r="E1434" s="46">
        <v>4.9798333333333309</v>
      </c>
      <c r="F1434" s="47">
        <v>4.7533333333333339</v>
      </c>
      <c r="G1434" s="46">
        <v>4.6141666666666641</v>
      </c>
      <c r="H1434" s="47">
        <v>4.5570000000000022</v>
      </c>
      <c r="I1434" s="46">
        <v>4.578000000000003</v>
      </c>
      <c r="J1434" s="47">
        <v>4.6095000000000015</v>
      </c>
      <c r="K1434" s="46">
        <v>4.7934999999999999</v>
      </c>
      <c r="L1434" s="47">
        <v>5.2168333333333319</v>
      </c>
      <c r="M1434" s="46">
        <v>5.0391666666666648</v>
      </c>
      <c r="N1434" s="47">
        <v>0</v>
      </c>
      <c r="O1434" s="46">
        <v>1.2829999999999999</v>
      </c>
      <c r="P1434" s="47">
        <v>3.4435000000000011</v>
      </c>
      <c r="Q1434" s="46">
        <v>1.9775000000000011</v>
      </c>
      <c r="R1434" s="47">
        <v>2.9666666666666685E-2</v>
      </c>
      <c r="S1434" s="46">
        <v>0</v>
      </c>
      <c r="T1434" s="47">
        <v>0</v>
      </c>
      <c r="U1434" s="46">
        <v>0</v>
      </c>
      <c r="V1434" s="47">
        <v>0</v>
      </c>
      <c r="W1434" s="46">
        <v>0</v>
      </c>
      <c r="X1434" s="47">
        <v>0</v>
      </c>
      <c r="Y1434" s="46">
        <v>0</v>
      </c>
      <c r="Z1434" s="47">
        <v>0</v>
      </c>
      <c r="AA1434" s="46">
        <v>0</v>
      </c>
      <c r="AB1434" s="47">
        <v>0</v>
      </c>
      <c r="AC1434" s="59"/>
      <c r="AD1434" s="60">
        <f t="shared" si="54"/>
        <v>49.875</v>
      </c>
      <c r="AE1434" s="59"/>
    </row>
    <row r="1435" spans="2:31" x14ac:dyDescent="0.3">
      <c r="B1435" s="4" t="s">
        <v>27</v>
      </c>
      <c r="C1435" s="4"/>
      <c r="D1435" s="4"/>
      <c r="E1435" s="46">
        <v>0</v>
      </c>
      <c r="F1435" s="47">
        <v>0</v>
      </c>
      <c r="G1435" s="46">
        <v>0</v>
      </c>
      <c r="H1435" s="47">
        <v>0</v>
      </c>
      <c r="I1435" s="46">
        <v>0</v>
      </c>
      <c r="J1435" s="47">
        <v>0</v>
      </c>
      <c r="K1435" s="46">
        <v>0</v>
      </c>
      <c r="L1435" s="47">
        <v>0.95233333333333126</v>
      </c>
      <c r="M1435" s="46">
        <v>3.2516666666666647</v>
      </c>
      <c r="N1435" s="47">
        <v>5.315500000000001</v>
      </c>
      <c r="O1435" s="46">
        <v>3.3219999999999987</v>
      </c>
      <c r="P1435" s="47">
        <v>16.307666666666659</v>
      </c>
      <c r="Q1435" s="46">
        <v>8.153833333333333</v>
      </c>
      <c r="R1435" s="47">
        <v>6.1796666666666686</v>
      </c>
      <c r="S1435" s="46">
        <v>6.0833333333333309E-2</v>
      </c>
      <c r="T1435" s="47">
        <v>0</v>
      </c>
      <c r="U1435" s="46">
        <v>0</v>
      </c>
      <c r="V1435" s="47">
        <v>0</v>
      </c>
      <c r="W1435" s="46">
        <v>0</v>
      </c>
      <c r="X1435" s="47">
        <v>0</v>
      </c>
      <c r="Y1435" s="46">
        <v>0</v>
      </c>
      <c r="Z1435" s="47">
        <v>0</v>
      </c>
      <c r="AA1435" s="46">
        <v>0</v>
      </c>
      <c r="AB1435" s="47">
        <v>0</v>
      </c>
      <c r="AC1435" s="59"/>
      <c r="AD1435" s="60">
        <f t="shared" si="54"/>
        <v>43.543499999999995</v>
      </c>
      <c r="AE1435" s="59"/>
    </row>
    <row r="1436" spans="2:31" x14ac:dyDescent="0.3">
      <c r="B1436" s="4" t="s">
        <v>28</v>
      </c>
      <c r="C1436" s="4"/>
      <c r="D1436" s="4"/>
      <c r="E1436" s="46">
        <v>0</v>
      </c>
      <c r="F1436" s="47">
        <v>0</v>
      </c>
      <c r="G1436" s="46">
        <v>0</v>
      </c>
      <c r="H1436" s="47">
        <v>0</v>
      </c>
      <c r="I1436" s="46">
        <v>0</v>
      </c>
      <c r="J1436" s="47">
        <v>0</v>
      </c>
      <c r="K1436" s="46">
        <v>5.952</v>
      </c>
      <c r="L1436" s="47">
        <v>14.701000000000002</v>
      </c>
      <c r="M1436" s="46">
        <v>15.201833333333335</v>
      </c>
      <c r="N1436" s="47">
        <v>9.9354999999999976</v>
      </c>
      <c r="O1436" s="46">
        <v>10.989000000000001</v>
      </c>
      <c r="P1436" s="47">
        <v>14.400833333333328</v>
      </c>
      <c r="Q1436" s="46">
        <v>12.712500000000007</v>
      </c>
      <c r="R1436" s="47">
        <v>10.763166666666667</v>
      </c>
      <c r="S1436" s="46">
        <v>0.14133333333333317</v>
      </c>
      <c r="T1436" s="47">
        <v>0</v>
      </c>
      <c r="U1436" s="46">
        <v>0</v>
      </c>
      <c r="V1436" s="47">
        <v>0</v>
      </c>
      <c r="W1436" s="46">
        <v>0</v>
      </c>
      <c r="X1436" s="47">
        <v>0</v>
      </c>
      <c r="Y1436" s="46">
        <v>0</v>
      </c>
      <c r="Z1436" s="47">
        <v>0</v>
      </c>
      <c r="AA1436" s="46">
        <v>0</v>
      </c>
      <c r="AB1436" s="47">
        <v>0</v>
      </c>
      <c r="AC1436" s="59"/>
      <c r="AD1436" s="60">
        <f t="shared" si="54"/>
        <v>94.797166666666669</v>
      </c>
      <c r="AE1436" s="59"/>
    </row>
    <row r="1437" spans="2:31" x14ac:dyDescent="0.3">
      <c r="B1437" s="4" t="s">
        <v>107</v>
      </c>
      <c r="C1437" s="4"/>
      <c r="D1437" s="4"/>
      <c r="E1437" s="46">
        <v>0</v>
      </c>
      <c r="F1437" s="47">
        <v>0</v>
      </c>
      <c r="G1437" s="46">
        <v>0</v>
      </c>
      <c r="H1437" s="47">
        <v>0</v>
      </c>
      <c r="I1437" s="46">
        <v>0</v>
      </c>
      <c r="J1437" s="47">
        <v>0</v>
      </c>
      <c r="K1437" s="46">
        <v>0</v>
      </c>
      <c r="L1437" s="47">
        <v>0</v>
      </c>
      <c r="M1437" s="46">
        <v>2.4153333333333347</v>
      </c>
      <c r="N1437" s="47">
        <v>28.60733333333334</v>
      </c>
      <c r="O1437" s="46">
        <v>14.590999999999999</v>
      </c>
      <c r="P1437" s="47">
        <v>4.4788333333333323</v>
      </c>
      <c r="Q1437" s="46">
        <v>0.36316666666666692</v>
      </c>
      <c r="R1437" s="47">
        <v>0.17049999999999982</v>
      </c>
      <c r="S1437" s="46">
        <v>0</v>
      </c>
      <c r="T1437" s="47">
        <v>0</v>
      </c>
      <c r="U1437" s="46">
        <v>0</v>
      </c>
      <c r="V1437" s="47">
        <v>0</v>
      </c>
      <c r="W1437" s="46">
        <v>0</v>
      </c>
      <c r="X1437" s="47">
        <v>0</v>
      </c>
      <c r="Y1437" s="46">
        <v>0</v>
      </c>
      <c r="Z1437" s="47">
        <v>0</v>
      </c>
      <c r="AA1437" s="46">
        <v>0</v>
      </c>
      <c r="AB1437" s="47">
        <v>0</v>
      </c>
      <c r="AC1437" s="59"/>
      <c r="AD1437" s="60">
        <f t="shared" si="54"/>
        <v>50.62616666666667</v>
      </c>
      <c r="AE1437" s="59"/>
    </row>
    <row r="1438" spans="2:31" x14ac:dyDescent="0.3">
      <c r="B1438" s="4" t="s">
        <v>29</v>
      </c>
      <c r="C1438" s="4"/>
      <c r="D1438" s="4"/>
      <c r="E1438" s="46">
        <v>0</v>
      </c>
      <c r="F1438" s="47">
        <v>0</v>
      </c>
      <c r="G1438" s="46">
        <v>0</v>
      </c>
      <c r="H1438" s="47">
        <v>0</v>
      </c>
      <c r="I1438" s="46">
        <v>0</v>
      </c>
      <c r="J1438" s="47">
        <v>0</v>
      </c>
      <c r="K1438" s="46">
        <v>1.1103333333333332</v>
      </c>
      <c r="L1438" s="47">
        <v>3.6193333333333308</v>
      </c>
      <c r="M1438" s="46">
        <v>2.0135000000000054</v>
      </c>
      <c r="N1438" s="47">
        <v>7.2333333333332916E-2</v>
      </c>
      <c r="O1438" s="46">
        <v>0</v>
      </c>
      <c r="P1438" s="47">
        <v>0</v>
      </c>
      <c r="Q1438" s="46">
        <v>1.1461666666666666</v>
      </c>
      <c r="R1438" s="47">
        <v>0.17783333333333384</v>
      </c>
      <c r="S1438" s="46">
        <v>0</v>
      </c>
      <c r="T1438" s="47">
        <v>0</v>
      </c>
      <c r="U1438" s="46">
        <v>0</v>
      </c>
      <c r="V1438" s="47">
        <v>0</v>
      </c>
      <c r="W1438" s="46">
        <v>0</v>
      </c>
      <c r="X1438" s="47">
        <v>0</v>
      </c>
      <c r="Y1438" s="46">
        <v>0</v>
      </c>
      <c r="Z1438" s="47">
        <v>0</v>
      </c>
      <c r="AA1438" s="46">
        <v>0</v>
      </c>
      <c r="AB1438" s="47">
        <v>0</v>
      </c>
      <c r="AC1438" s="59"/>
      <c r="AD1438" s="60">
        <f t="shared" si="54"/>
        <v>8.1395000000000017</v>
      </c>
      <c r="AE1438" s="59"/>
    </row>
    <row r="1439" spans="2:31" x14ac:dyDescent="0.3">
      <c r="B1439" s="4" t="s">
        <v>30</v>
      </c>
      <c r="C1439" s="4"/>
      <c r="D1439" s="4"/>
      <c r="E1439" s="46">
        <v>0</v>
      </c>
      <c r="F1439" s="47">
        <v>0</v>
      </c>
      <c r="G1439" s="46">
        <v>0</v>
      </c>
      <c r="H1439" s="47">
        <v>0</v>
      </c>
      <c r="I1439" s="46">
        <v>0</v>
      </c>
      <c r="J1439" s="47">
        <v>0</v>
      </c>
      <c r="K1439" s="46">
        <v>10.871833333333338</v>
      </c>
      <c r="L1439" s="47">
        <v>28.476833333333328</v>
      </c>
      <c r="M1439" s="46">
        <v>26.40016666666666</v>
      </c>
      <c r="N1439" s="47">
        <v>35.160166666666655</v>
      </c>
      <c r="O1439" s="46">
        <v>40.502166666666668</v>
      </c>
      <c r="P1439" s="47">
        <v>37.85733333333333</v>
      </c>
      <c r="Q1439" s="46">
        <v>24.564500000000002</v>
      </c>
      <c r="R1439" s="47">
        <v>14.927666666666662</v>
      </c>
      <c r="S1439" s="46">
        <v>0.29783333333333317</v>
      </c>
      <c r="T1439" s="47">
        <v>0</v>
      </c>
      <c r="U1439" s="46">
        <v>0</v>
      </c>
      <c r="V1439" s="47">
        <v>0</v>
      </c>
      <c r="W1439" s="46">
        <v>0</v>
      </c>
      <c r="X1439" s="47">
        <v>0</v>
      </c>
      <c r="Y1439" s="46">
        <v>0</v>
      </c>
      <c r="Z1439" s="47">
        <v>0</v>
      </c>
      <c r="AA1439" s="46">
        <v>0</v>
      </c>
      <c r="AB1439" s="47">
        <v>0</v>
      </c>
      <c r="AC1439" s="59"/>
      <c r="AD1439" s="60">
        <f t="shared" si="54"/>
        <v>219.05849999999995</v>
      </c>
      <c r="AE1439" s="59"/>
    </row>
    <row r="1440" spans="2:31" x14ac:dyDescent="0.3">
      <c r="B1440" s="4" t="s">
        <v>31</v>
      </c>
      <c r="C1440" s="4"/>
      <c r="D1440" s="4"/>
      <c r="E1440" s="46">
        <v>0</v>
      </c>
      <c r="F1440" s="47">
        <v>0</v>
      </c>
      <c r="G1440" s="46">
        <v>0</v>
      </c>
      <c r="H1440" s="47">
        <v>0</v>
      </c>
      <c r="I1440" s="46">
        <v>0</v>
      </c>
      <c r="J1440" s="47">
        <v>0</v>
      </c>
      <c r="K1440" s="46">
        <v>0</v>
      </c>
      <c r="L1440" s="47">
        <v>0</v>
      </c>
      <c r="M1440" s="46">
        <v>0</v>
      </c>
      <c r="N1440" s="47">
        <v>0</v>
      </c>
      <c r="O1440" s="46">
        <v>0</v>
      </c>
      <c r="P1440" s="47">
        <v>0</v>
      </c>
      <c r="Q1440" s="46">
        <v>0</v>
      </c>
      <c r="R1440" s="47">
        <v>0</v>
      </c>
      <c r="S1440" s="46">
        <v>0.37333333333333329</v>
      </c>
      <c r="T1440" s="47">
        <v>0</v>
      </c>
      <c r="U1440" s="46">
        <v>0</v>
      </c>
      <c r="V1440" s="47">
        <v>0</v>
      </c>
      <c r="W1440" s="46">
        <v>0</v>
      </c>
      <c r="X1440" s="47">
        <v>0</v>
      </c>
      <c r="Y1440" s="46">
        <v>0</v>
      </c>
      <c r="Z1440" s="47">
        <v>0</v>
      </c>
      <c r="AA1440" s="46">
        <v>0</v>
      </c>
      <c r="AB1440" s="47">
        <v>0</v>
      </c>
      <c r="AC1440" s="59"/>
      <c r="AD1440" s="60">
        <f t="shared" si="54"/>
        <v>0.37333333333333329</v>
      </c>
      <c r="AE1440" s="59"/>
    </row>
    <row r="1441" spans="2:31" x14ac:dyDescent="0.3">
      <c r="B1441" s="4" t="s">
        <v>32</v>
      </c>
      <c r="C1441" s="4"/>
      <c r="D1441" s="4"/>
      <c r="E1441" s="46">
        <v>0</v>
      </c>
      <c r="F1441" s="47">
        <v>0</v>
      </c>
      <c r="G1441" s="46">
        <v>0</v>
      </c>
      <c r="H1441" s="47">
        <v>0</v>
      </c>
      <c r="I1441" s="46">
        <v>0</v>
      </c>
      <c r="J1441" s="47">
        <v>0</v>
      </c>
      <c r="K1441" s="46">
        <v>5.9666666666662611E-3</v>
      </c>
      <c r="L1441" s="47">
        <v>0.73350000000000037</v>
      </c>
      <c r="M1441" s="46">
        <v>0.20826666666666399</v>
      </c>
      <c r="N1441" s="47">
        <v>5.3033333333333292</v>
      </c>
      <c r="O1441" s="46">
        <v>16.963166666666666</v>
      </c>
      <c r="P1441" s="47">
        <v>16.22816666666667</v>
      </c>
      <c r="Q1441" s="46">
        <v>14.811333333333339</v>
      </c>
      <c r="R1441" s="47">
        <v>12.808500000000002</v>
      </c>
      <c r="S1441" s="46">
        <v>0.13056666666666672</v>
      </c>
      <c r="T1441" s="47">
        <v>0</v>
      </c>
      <c r="U1441" s="46">
        <v>0</v>
      </c>
      <c r="V1441" s="47">
        <v>0</v>
      </c>
      <c r="W1441" s="46">
        <v>0</v>
      </c>
      <c r="X1441" s="47">
        <v>0</v>
      </c>
      <c r="Y1441" s="46">
        <v>0</v>
      </c>
      <c r="Z1441" s="47">
        <v>0</v>
      </c>
      <c r="AA1441" s="46">
        <v>0</v>
      </c>
      <c r="AB1441" s="47">
        <v>0</v>
      </c>
      <c r="AC1441" s="59"/>
      <c r="AD1441" s="60">
        <f t="shared" si="54"/>
        <v>67.192799999999991</v>
      </c>
      <c r="AE1441" s="59"/>
    </row>
    <row r="1442" spans="2:31" x14ac:dyDescent="0.3">
      <c r="B1442" s="4" t="s">
        <v>33</v>
      </c>
      <c r="C1442" s="4"/>
      <c r="D1442" s="4"/>
      <c r="E1442" s="46">
        <v>4.8901666666666648</v>
      </c>
      <c r="F1442" s="47">
        <v>5.339833333333333</v>
      </c>
      <c r="G1442" s="46">
        <v>5.5008333333333344</v>
      </c>
      <c r="H1442" s="47">
        <v>5.7311666666666685</v>
      </c>
      <c r="I1442" s="46">
        <v>6.0460000000000038</v>
      </c>
      <c r="J1442" s="47">
        <v>7.5013333333333323</v>
      </c>
      <c r="K1442" s="46">
        <v>5.9131666666666698</v>
      </c>
      <c r="L1442" s="47">
        <v>7.1753333333333309</v>
      </c>
      <c r="M1442" s="46">
        <v>5.8421666666666665</v>
      </c>
      <c r="N1442" s="47">
        <v>3.9429999999999996</v>
      </c>
      <c r="O1442" s="46">
        <v>6.067499999999999</v>
      </c>
      <c r="P1442" s="47">
        <v>4.4630000000000036</v>
      </c>
      <c r="Q1442" s="46">
        <v>3.1629999999999994</v>
      </c>
      <c r="R1442" s="47">
        <v>7.00383333333333</v>
      </c>
      <c r="S1442" s="46">
        <v>0.15083333333333335</v>
      </c>
      <c r="T1442" s="47">
        <v>0</v>
      </c>
      <c r="U1442" s="46">
        <v>0</v>
      </c>
      <c r="V1442" s="47">
        <v>0</v>
      </c>
      <c r="W1442" s="46">
        <v>0</v>
      </c>
      <c r="X1442" s="47">
        <v>0</v>
      </c>
      <c r="Y1442" s="46">
        <v>0</v>
      </c>
      <c r="Z1442" s="47">
        <v>0</v>
      </c>
      <c r="AA1442" s="46">
        <v>0</v>
      </c>
      <c r="AB1442" s="47">
        <v>0</v>
      </c>
      <c r="AC1442" s="59"/>
      <c r="AD1442" s="60">
        <f t="shared" si="54"/>
        <v>78.731166666666681</v>
      </c>
      <c r="AE1442" s="59"/>
    </row>
    <row r="1443" spans="2:31" x14ac:dyDescent="0.3">
      <c r="B1443" s="4" t="s">
        <v>34</v>
      </c>
      <c r="C1443" s="4"/>
      <c r="D1443" s="4"/>
      <c r="E1443" s="46">
        <v>1.2036666666666676</v>
      </c>
      <c r="F1443" s="47">
        <v>1.4976666666666667</v>
      </c>
      <c r="G1443" s="46">
        <v>1.7879999999999989</v>
      </c>
      <c r="H1443" s="47">
        <v>1.3848333333333327</v>
      </c>
      <c r="I1443" s="46">
        <v>1.5826666666666671</v>
      </c>
      <c r="J1443" s="47">
        <v>1.5798333333333316</v>
      </c>
      <c r="K1443" s="46">
        <v>1.3843333333333325</v>
      </c>
      <c r="L1443" s="47">
        <v>1.1709999999999994</v>
      </c>
      <c r="M1443" s="46">
        <v>0.90166666666666695</v>
      </c>
      <c r="N1443" s="47">
        <v>0</v>
      </c>
      <c r="O1443" s="46">
        <v>0</v>
      </c>
      <c r="P1443" s="47">
        <v>0.38783333333333342</v>
      </c>
      <c r="Q1443" s="46">
        <v>0.26216666666666671</v>
      </c>
      <c r="R1443" s="47">
        <v>0.28133333333333344</v>
      </c>
      <c r="S1443" s="46">
        <v>0</v>
      </c>
      <c r="T1443" s="47">
        <v>0</v>
      </c>
      <c r="U1443" s="46">
        <v>0</v>
      </c>
      <c r="V1443" s="47">
        <v>0</v>
      </c>
      <c r="W1443" s="46">
        <v>0</v>
      </c>
      <c r="X1443" s="47">
        <v>0</v>
      </c>
      <c r="Y1443" s="46">
        <v>0</v>
      </c>
      <c r="Z1443" s="47">
        <v>0</v>
      </c>
      <c r="AA1443" s="46">
        <v>0</v>
      </c>
      <c r="AB1443" s="47">
        <v>0</v>
      </c>
      <c r="AC1443" s="59"/>
      <c r="AD1443" s="60">
        <f t="shared" si="54"/>
        <v>13.424999999999997</v>
      </c>
      <c r="AE1443" s="59"/>
    </row>
    <row r="1444" spans="2:31" x14ac:dyDescent="0.3">
      <c r="B1444" s="4" t="s">
        <v>35</v>
      </c>
      <c r="C1444" s="4"/>
      <c r="D1444" s="4"/>
      <c r="E1444" s="46">
        <v>0</v>
      </c>
      <c r="F1444" s="47">
        <v>0</v>
      </c>
      <c r="G1444" s="46">
        <v>0</v>
      </c>
      <c r="H1444" s="47">
        <v>0</v>
      </c>
      <c r="I1444" s="46">
        <v>0</v>
      </c>
      <c r="J1444" s="47">
        <v>0</v>
      </c>
      <c r="K1444" s="46">
        <v>2.0161666666666664</v>
      </c>
      <c r="L1444" s="47">
        <v>4.1551666666666653</v>
      </c>
      <c r="M1444" s="46">
        <v>2.9559999999999969</v>
      </c>
      <c r="N1444" s="47">
        <v>0.98799999999999932</v>
      </c>
      <c r="O1444" s="46">
        <v>1.1618333333333333</v>
      </c>
      <c r="P1444" s="47">
        <v>0.95333333333333425</v>
      </c>
      <c r="Q1444" s="46">
        <v>0.24933333333333332</v>
      </c>
      <c r="R1444" s="47">
        <v>1.7634999999999983</v>
      </c>
      <c r="S1444" s="46">
        <v>2.283333333333333E-2</v>
      </c>
      <c r="T1444" s="47">
        <v>0</v>
      </c>
      <c r="U1444" s="46">
        <v>0</v>
      </c>
      <c r="V1444" s="47">
        <v>0</v>
      </c>
      <c r="W1444" s="46">
        <v>0</v>
      </c>
      <c r="X1444" s="47">
        <v>0</v>
      </c>
      <c r="Y1444" s="46">
        <v>0</v>
      </c>
      <c r="Z1444" s="47">
        <v>0</v>
      </c>
      <c r="AA1444" s="46">
        <v>0</v>
      </c>
      <c r="AB1444" s="47">
        <v>0</v>
      </c>
      <c r="AC1444" s="59"/>
      <c r="AD1444" s="60">
        <f t="shared" si="54"/>
        <v>14.266166666666662</v>
      </c>
      <c r="AE1444" s="59"/>
    </row>
    <row r="1445" spans="2:31" x14ac:dyDescent="0.3">
      <c r="B1445" s="4" t="s">
        <v>36</v>
      </c>
      <c r="C1445" s="4"/>
      <c r="D1445" s="4"/>
      <c r="E1445" s="46">
        <v>0</v>
      </c>
      <c r="F1445" s="47">
        <v>0</v>
      </c>
      <c r="G1445" s="46">
        <v>0</v>
      </c>
      <c r="H1445" s="47">
        <v>0</v>
      </c>
      <c r="I1445" s="46">
        <v>0</v>
      </c>
      <c r="J1445" s="47">
        <v>0</v>
      </c>
      <c r="K1445" s="46">
        <v>3.2666666666666622E-2</v>
      </c>
      <c r="L1445" s="47">
        <v>4.1666666666666666E-3</v>
      </c>
      <c r="M1445" s="46">
        <v>0</v>
      </c>
      <c r="N1445" s="47">
        <v>0</v>
      </c>
      <c r="O1445" s="46">
        <v>0</v>
      </c>
      <c r="P1445" s="47">
        <v>1.5333333333333332E-2</v>
      </c>
      <c r="Q1445" s="46">
        <v>3.0596666666666654</v>
      </c>
      <c r="R1445" s="47">
        <v>3.6436666666666673</v>
      </c>
      <c r="S1445" s="46">
        <v>0.11416666666666667</v>
      </c>
      <c r="T1445" s="47">
        <v>0</v>
      </c>
      <c r="U1445" s="46">
        <v>0</v>
      </c>
      <c r="V1445" s="47">
        <v>0</v>
      </c>
      <c r="W1445" s="46">
        <v>0</v>
      </c>
      <c r="X1445" s="47">
        <v>0</v>
      </c>
      <c r="Y1445" s="46">
        <v>0</v>
      </c>
      <c r="Z1445" s="47">
        <v>0</v>
      </c>
      <c r="AA1445" s="46">
        <v>0</v>
      </c>
      <c r="AB1445" s="47">
        <v>0</v>
      </c>
      <c r="AC1445" s="59"/>
      <c r="AD1445" s="60">
        <f t="shared" si="54"/>
        <v>6.8696666666666664</v>
      </c>
      <c r="AE1445" s="59"/>
    </row>
    <row r="1446" spans="2:31" x14ac:dyDescent="0.3">
      <c r="B1446" s="4" t="s">
        <v>108</v>
      </c>
      <c r="C1446" s="4"/>
      <c r="D1446" s="4"/>
      <c r="E1446" s="46">
        <v>0</v>
      </c>
      <c r="F1446" s="47">
        <v>0</v>
      </c>
      <c r="G1446" s="46">
        <v>0</v>
      </c>
      <c r="H1446" s="47">
        <v>0</v>
      </c>
      <c r="I1446" s="46">
        <v>0</v>
      </c>
      <c r="J1446" s="47">
        <v>0</v>
      </c>
      <c r="K1446" s="46">
        <v>0</v>
      </c>
      <c r="L1446" s="47">
        <v>0</v>
      </c>
      <c r="M1446" s="46">
        <v>0</v>
      </c>
      <c r="N1446" s="47">
        <v>0</v>
      </c>
      <c r="O1446" s="46">
        <v>0</v>
      </c>
      <c r="P1446" s="47">
        <v>0</v>
      </c>
      <c r="Q1446" s="46">
        <v>0</v>
      </c>
      <c r="R1446" s="47">
        <v>0</v>
      </c>
      <c r="S1446" s="46">
        <v>0</v>
      </c>
      <c r="T1446" s="47">
        <v>0</v>
      </c>
      <c r="U1446" s="46">
        <v>0</v>
      </c>
      <c r="V1446" s="47">
        <v>0</v>
      </c>
      <c r="W1446" s="46">
        <v>0</v>
      </c>
      <c r="X1446" s="47">
        <v>0</v>
      </c>
      <c r="Y1446" s="46">
        <v>0</v>
      </c>
      <c r="Z1446" s="47">
        <v>0</v>
      </c>
      <c r="AA1446" s="46">
        <v>0</v>
      </c>
      <c r="AB1446" s="47">
        <v>0</v>
      </c>
      <c r="AC1446" s="59"/>
      <c r="AD1446" s="60">
        <f t="shared" si="54"/>
        <v>0</v>
      </c>
      <c r="AE1446" s="59"/>
    </row>
    <row r="1447" spans="2:31" x14ac:dyDescent="0.3">
      <c r="B1447" s="4" t="s">
        <v>86</v>
      </c>
      <c r="C1447" s="4"/>
      <c r="D1447" s="4"/>
      <c r="E1447" s="46">
        <v>0.837666666666666</v>
      </c>
      <c r="F1447" s="47">
        <v>2.9655</v>
      </c>
      <c r="G1447" s="46">
        <v>3.1714999999999991</v>
      </c>
      <c r="H1447" s="47">
        <v>4.8703333333333321</v>
      </c>
      <c r="I1447" s="46">
        <v>4.8804999999999987</v>
      </c>
      <c r="J1447" s="47">
        <v>1.8066666666666678</v>
      </c>
      <c r="K1447" s="46">
        <v>1.5418333333333325</v>
      </c>
      <c r="L1447" s="47">
        <v>3.1658333333333335</v>
      </c>
      <c r="M1447" s="46">
        <v>1.4225000000000008</v>
      </c>
      <c r="N1447" s="47">
        <v>0</v>
      </c>
      <c r="O1447" s="46">
        <v>1.8166666666666664E-2</v>
      </c>
      <c r="P1447" s="47">
        <v>7.5396666666666645</v>
      </c>
      <c r="Q1447" s="46">
        <v>6.2606666666666682</v>
      </c>
      <c r="R1447" s="47">
        <v>5.5166666666666666</v>
      </c>
      <c r="S1447" s="46">
        <v>5.6833333333333333E-2</v>
      </c>
      <c r="T1447" s="47">
        <v>0</v>
      </c>
      <c r="U1447" s="46">
        <v>0</v>
      </c>
      <c r="V1447" s="47">
        <v>0</v>
      </c>
      <c r="W1447" s="46">
        <v>0</v>
      </c>
      <c r="X1447" s="47">
        <v>0</v>
      </c>
      <c r="Y1447" s="46">
        <v>0</v>
      </c>
      <c r="Z1447" s="47">
        <v>0</v>
      </c>
      <c r="AA1447" s="46">
        <v>0</v>
      </c>
      <c r="AB1447" s="47">
        <v>0</v>
      </c>
      <c r="AC1447" s="59"/>
      <c r="AD1447" s="60">
        <f t="shared" si="54"/>
        <v>44.054333333333318</v>
      </c>
      <c r="AE1447" s="59"/>
    </row>
    <row r="1448" spans="2:31" x14ac:dyDescent="0.3">
      <c r="B1448" s="4" t="s">
        <v>87</v>
      </c>
      <c r="C1448" s="4"/>
      <c r="D1448" s="4"/>
      <c r="E1448" s="46">
        <v>1.1953333333333345</v>
      </c>
      <c r="F1448" s="47">
        <v>4.027166666666667</v>
      </c>
      <c r="G1448" s="46">
        <v>5.9063333333333379</v>
      </c>
      <c r="H1448" s="47">
        <v>6.0418333333333312</v>
      </c>
      <c r="I1448" s="46">
        <v>5.2441666666666693</v>
      </c>
      <c r="J1448" s="47">
        <v>13.475833333333327</v>
      </c>
      <c r="K1448" s="46">
        <v>16.670500000000004</v>
      </c>
      <c r="L1448" s="47">
        <v>17.262166666666676</v>
      </c>
      <c r="M1448" s="46">
        <v>16.95366666666666</v>
      </c>
      <c r="N1448" s="47">
        <v>18.570500000000006</v>
      </c>
      <c r="O1448" s="46">
        <v>25.528000000000002</v>
      </c>
      <c r="P1448" s="47">
        <v>21.009833333333333</v>
      </c>
      <c r="Q1448" s="46">
        <v>18.763000000000009</v>
      </c>
      <c r="R1448" s="47">
        <v>11.95933333333333</v>
      </c>
      <c r="S1448" s="46">
        <v>0.21650000000000003</v>
      </c>
      <c r="T1448" s="47">
        <v>0</v>
      </c>
      <c r="U1448" s="46">
        <v>0</v>
      </c>
      <c r="V1448" s="47">
        <v>0</v>
      </c>
      <c r="W1448" s="46">
        <v>0</v>
      </c>
      <c r="X1448" s="47">
        <v>0</v>
      </c>
      <c r="Y1448" s="46">
        <v>0</v>
      </c>
      <c r="Z1448" s="47">
        <v>0</v>
      </c>
      <c r="AA1448" s="46">
        <v>0</v>
      </c>
      <c r="AB1448" s="47">
        <v>0</v>
      </c>
      <c r="AC1448" s="59"/>
      <c r="AD1448" s="60">
        <f t="shared" si="54"/>
        <v>182.82416666666666</v>
      </c>
      <c r="AE1448" s="59"/>
    </row>
    <row r="1449" spans="2:31" x14ac:dyDescent="0.3">
      <c r="B1449" s="4" t="s">
        <v>93</v>
      </c>
      <c r="C1449" s="4"/>
      <c r="D1449" s="4"/>
      <c r="E1449" s="46">
        <v>1.8180000000000014</v>
      </c>
      <c r="F1449" s="47">
        <v>2.2118333333333329</v>
      </c>
      <c r="G1449" s="46">
        <v>0</v>
      </c>
      <c r="H1449" s="47">
        <v>0</v>
      </c>
      <c r="I1449" s="46">
        <v>1.5406666666666666</v>
      </c>
      <c r="J1449" s="47">
        <v>2.202333333333331</v>
      </c>
      <c r="K1449" s="46">
        <v>0.21633333333333293</v>
      </c>
      <c r="L1449" s="47">
        <v>1.0235000000000007</v>
      </c>
      <c r="M1449" s="46">
        <v>0.34999999999999953</v>
      </c>
      <c r="N1449" s="47">
        <v>0</v>
      </c>
      <c r="O1449" s="46">
        <v>0.48166666666666696</v>
      </c>
      <c r="P1449" s="47">
        <v>14.984000000000005</v>
      </c>
      <c r="Q1449" s="46">
        <v>10.178500000000001</v>
      </c>
      <c r="R1449" s="47">
        <v>10.598833333333337</v>
      </c>
      <c r="S1449" s="46">
        <v>0.13500000000000004</v>
      </c>
      <c r="T1449" s="47">
        <v>0</v>
      </c>
      <c r="U1449" s="46">
        <v>0</v>
      </c>
      <c r="V1449" s="47">
        <v>0</v>
      </c>
      <c r="W1449" s="46">
        <v>0</v>
      </c>
      <c r="X1449" s="47">
        <v>0</v>
      </c>
      <c r="Y1449" s="46">
        <v>0</v>
      </c>
      <c r="Z1449" s="47">
        <v>0</v>
      </c>
      <c r="AA1449" s="46">
        <v>0</v>
      </c>
      <c r="AB1449" s="47">
        <v>0</v>
      </c>
      <c r="AC1449" s="59"/>
      <c r="AD1449" s="60">
        <f t="shared" si="54"/>
        <v>45.740666666666677</v>
      </c>
      <c r="AE1449" s="59"/>
    </row>
    <row r="1450" spans="2:31" x14ac:dyDescent="0.3">
      <c r="B1450" s="4" t="s">
        <v>99</v>
      </c>
      <c r="C1450" s="4"/>
      <c r="D1450" s="4"/>
      <c r="E1450" s="46">
        <v>0</v>
      </c>
      <c r="F1450" s="47">
        <v>0</v>
      </c>
      <c r="G1450" s="46">
        <v>0</v>
      </c>
      <c r="H1450" s="47">
        <v>0</v>
      </c>
      <c r="I1450" s="46">
        <v>0</v>
      </c>
      <c r="J1450" s="47">
        <v>0</v>
      </c>
      <c r="K1450" s="46">
        <v>0</v>
      </c>
      <c r="L1450" s="47">
        <v>0.15233333333333299</v>
      </c>
      <c r="M1450" s="46">
        <v>5.3308333333333318</v>
      </c>
      <c r="N1450" s="47">
        <v>5.1379999999999955</v>
      </c>
      <c r="O1450" s="46">
        <v>20.180833333333336</v>
      </c>
      <c r="P1450" s="47">
        <v>16.499333333333333</v>
      </c>
      <c r="Q1450" s="46">
        <v>11.316333333333334</v>
      </c>
      <c r="R1450" s="47">
        <v>11.699</v>
      </c>
      <c r="S1450" s="46">
        <v>0.22850000000000001</v>
      </c>
      <c r="T1450" s="47">
        <v>0</v>
      </c>
      <c r="U1450" s="46">
        <v>0</v>
      </c>
      <c r="V1450" s="47">
        <v>0</v>
      </c>
      <c r="W1450" s="46">
        <v>0</v>
      </c>
      <c r="X1450" s="47">
        <v>0</v>
      </c>
      <c r="Y1450" s="46">
        <v>0</v>
      </c>
      <c r="Z1450" s="47">
        <v>0</v>
      </c>
      <c r="AA1450" s="46">
        <v>0</v>
      </c>
      <c r="AB1450" s="47">
        <v>0</v>
      </c>
      <c r="AC1450" s="59"/>
      <c r="AD1450" s="60">
        <f t="shared" si="54"/>
        <v>70.54516666666666</v>
      </c>
      <c r="AE1450" s="59"/>
    </row>
    <row r="1451" spans="2:31" x14ac:dyDescent="0.3">
      <c r="B1451" s="4" t="s">
        <v>100</v>
      </c>
      <c r="C1451" s="4"/>
      <c r="D1451" s="4"/>
      <c r="E1451" s="46">
        <v>0</v>
      </c>
      <c r="F1451" s="47">
        <v>0</v>
      </c>
      <c r="G1451" s="46">
        <v>0</v>
      </c>
      <c r="H1451" s="47">
        <v>0</v>
      </c>
      <c r="I1451" s="46">
        <v>0</v>
      </c>
      <c r="J1451" s="47">
        <v>0</v>
      </c>
      <c r="K1451" s="46">
        <v>3.9348333333333332</v>
      </c>
      <c r="L1451" s="47">
        <v>7.9785000000000066</v>
      </c>
      <c r="M1451" s="46">
        <v>6.8761666666666663</v>
      </c>
      <c r="N1451" s="47">
        <v>5.5871666666666693</v>
      </c>
      <c r="O1451" s="46">
        <v>4.8796666666666617</v>
      </c>
      <c r="P1451" s="47">
        <v>4.4900000000000038</v>
      </c>
      <c r="Q1451" s="46">
        <v>6.977500000000008</v>
      </c>
      <c r="R1451" s="47">
        <v>14.771666666666654</v>
      </c>
      <c r="S1451" s="46">
        <v>0.19266666666666668</v>
      </c>
      <c r="T1451" s="47">
        <v>0</v>
      </c>
      <c r="U1451" s="46">
        <v>0</v>
      </c>
      <c r="V1451" s="47">
        <v>0</v>
      </c>
      <c r="W1451" s="46">
        <v>0</v>
      </c>
      <c r="X1451" s="47">
        <v>0</v>
      </c>
      <c r="Y1451" s="46">
        <v>0</v>
      </c>
      <c r="Z1451" s="47">
        <v>0</v>
      </c>
      <c r="AA1451" s="46">
        <v>0</v>
      </c>
      <c r="AB1451" s="47">
        <v>0</v>
      </c>
      <c r="AC1451" s="59"/>
      <c r="AD1451" s="60">
        <f t="shared" si="54"/>
        <v>55.688166666666667</v>
      </c>
      <c r="AE1451" s="59"/>
    </row>
    <row r="1452" spans="2:31" x14ac:dyDescent="0.3">
      <c r="B1452" s="4" t="s">
        <v>101</v>
      </c>
      <c r="C1452" s="4"/>
      <c r="D1452" s="4"/>
      <c r="E1452" s="46">
        <v>0</v>
      </c>
      <c r="F1452" s="47">
        <v>0</v>
      </c>
      <c r="G1452" s="46">
        <v>0</v>
      </c>
      <c r="H1452" s="47">
        <v>0</v>
      </c>
      <c r="I1452" s="46">
        <v>0</v>
      </c>
      <c r="J1452" s="47">
        <v>0</v>
      </c>
      <c r="K1452" s="46">
        <v>0</v>
      </c>
      <c r="L1452" s="47">
        <v>0</v>
      </c>
      <c r="M1452" s="46">
        <v>0</v>
      </c>
      <c r="N1452" s="47">
        <v>0</v>
      </c>
      <c r="O1452" s="46">
        <v>0</v>
      </c>
      <c r="P1452" s="47">
        <v>0</v>
      </c>
      <c r="Q1452" s="46">
        <v>0</v>
      </c>
      <c r="R1452" s="47">
        <v>0</v>
      </c>
      <c r="S1452" s="46">
        <v>0</v>
      </c>
      <c r="T1452" s="47">
        <v>0</v>
      </c>
      <c r="U1452" s="46">
        <v>0</v>
      </c>
      <c r="V1452" s="47">
        <v>0</v>
      </c>
      <c r="W1452" s="46">
        <v>1.8680833333333335</v>
      </c>
      <c r="X1452" s="47">
        <v>0</v>
      </c>
      <c r="Y1452" s="46">
        <v>0</v>
      </c>
      <c r="Z1452" s="47">
        <v>0</v>
      </c>
      <c r="AA1452" s="46">
        <v>0</v>
      </c>
      <c r="AB1452" s="47">
        <v>0</v>
      </c>
      <c r="AC1452" s="59"/>
      <c r="AD1452" s="60">
        <f t="shared" si="54"/>
        <v>1.8680833333333335</v>
      </c>
      <c r="AE1452" s="59"/>
    </row>
    <row r="1453" spans="2:31" x14ac:dyDescent="0.3">
      <c r="B1453" s="4" t="s">
        <v>102</v>
      </c>
      <c r="C1453" s="4"/>
      <c r="D1453" s="4"/>
      <c r="E1453" s="46">
        <v>0</v>
      </c>
      <c r="F1453" s="47">
        <v>0</v>
      </c>
      <c r="G1453" s="46">
        <v>0</v>
      </c>
      <c r="H1453" s="47">
        <v>0</v>
      </c>
      <c r="I1453" s="46">
        <v>0</v>
      </c>
      <c r="J1453" s="47">
        <v>0</v>
      </c>
      <c r="K1453" s="46">
        <v>0</v>
      </c>
      <c r="L1453" s="47">
        <v>0.1293333333333333</v>
      </c>
      <c r="M1453" s="46">
        <v>2.6981666666666664</v>
      </c>
      <c r="N1453" s="47">
        <v>0.55166666666666586</v>
      </c>
      <c r="O1453" s="46">
        <v>0</v>
      </c>
      <c r="P1453" s="47">
        <v>12.65566666666667</v>
      </c>
      <c r="Q1453" s="46">
        <v>14.307499999999996</v>
      </c>
      <c r="R1453" s="47">
        <v>14.1805</v>
      </c>
      <c r="S1453" s="46">
        <v>0.26783333333333331</v>
      </c>
      <c r="T1453" s="47">
        <v>0</v>
      </c>
      <c r="U1453" s="46">
        <v>0</v>
      </c>
      <c r="V1453" s="47">
        <v>0</v>
      </c>
      <c r="W1453" s="46">
        <v>0</v>
      </c>
      <c r="X1453" s="47">
        <v>0</v>
      </c>
      <c r="Y1453" s="46">
        <v>0</v>
      </c>
      <c r="Z1453" s="47">
        <v>0</v>
      </c>
      <c r="AA1453" s="46">
        <v>0</v>
      </c>
      <c r="AB1453" s="47">
        <v>0</v>
      </c>
      <c r="AC1453" s="59"/>
      <c r="AD1453" s="60">
        <f t="shared" si="54"/>
        <v>44.790666666666667</v>
      </c>
      <c r="AE1453" s="59"/>
    </row>
    <row r="1454" spans="2:31" x14ac:dyDescent="0.3">
      <c r="B1454" s="4" t="s">
        <v>109</v>
      </c>
      <c r="C1454" s="4"/>
      <c r="D1454" s="4"/>
      <c r="E1454" s="46">
        <v>0</v>
      </c>
      <c r="F1454" s="47">
        <v>0</v>
      </c>
      <c r="G1454" s="46">
        <v>0</v>
      </c>
      <c r="H1454" s="47">
        <v>0</v>
      </c>
      <c r="I1454" s="46">
        <v>0</v>
      </c>
      <c r="J1454" s="47">
        <v>0</v>
      </c>
      <c r="K1454" s="46">
        <v>5.5620000000000056</v>
      </c>
      <c r="L1454" s="47">
        <v>12.770666666666658</v>
      </c>
      <c r="M1454" s="46">
        <v>10.551500000000001</v>
      </c>
      <c r="N1454" s="47">
        <v>2.9820000000000051</v>
      </c>
      <c r="O1454" s="46">
        <v>1.0245000000000004</v>
      </c>
      <c r="P1454" s="47">
        <v>0</v>
      </c>
      <c r="Q1454" s="46">
        <v>0</v>
      </c>
      <c r="R1454" s="47">
        <v>0</v>
      </c>
      <c r="S1454" s="46">
        <v>0</v>
      </c>
      <c r="T1454" s="47">
        <v>0</v>
      </c>
      <c r="U1454" s="46">
        <v>0</v>
      </c>
      <c r="V1454" s="47">
        <v>0</v>
      </c>
      <c r="W1454" s="46">
        <v>0</v>
      </c>
      <c r="X1454" s="47">
        <v>0</v>
      </c>
      <c r="Y1454" s="46">
        <v>0</v>
      </c>
      <c r="Z1454" s="47">
        <v>0</v>
      </c>
      <c r="AA1454" s="46">
        <v>0</v>
      </c>
      <c r="AB1454" s="47">
        <v>0</v>
      </c>
      <c r="AC1454" s="59"/>
      <c r="AD1454" s="60">
        <f t="shared" si="54"/>
        <v>32.890666666666675</v>
      </c>
      <c r="AE1454" s="59"/>
    </row>
    <row r="1455" spans="2:31" x14ac:dyDescent="0.3">
      <c r="B1455" s="4" t="s">
        <v>115</v>
      </c>
      <c r="C1455" s="4"/>
      <c r="D1455" s="4"/>
      <c r="E1455" s="46">
        <v>0</v>
      </c>
      <c r="F1455" s="47">
        <v>0</v>
      </c>
      <c r="G1455" s="46">
        <v>0</v>
      </c>
      <c r="H1455" s="47">
        <v>0</v>
      </c>
      <c r="I1455" s="46">
        <v>0</v>
      </c>
      <c r="J1455" s="47">
        <v>0</v>
      </c>
      <c r="K1455" s="46">
        <v>0</v>
      </c>
      <c r="L1455" s="47">
        <v>0</v>
      </c>
      <c r="M1455" s="46">
        <v>0</v>
      </c>
      <c r="N1455" s="47">
        <v>0</v>
      </c>
      <c r="O1455" s="46">
        <v>0</v>
      </c>
      <c r="P1455" s="47">
        <v>0</v>
      </c>
      <c r="Q1455" s="46">
        <v>0.29416666666666669</v>
      </c>
      <c r="R1455" s="47">
        <v>5.1795000000000035</v>
      </c>
      <c r="S1455" s="46">
        <v>2.4576666666666669</v>
      </c>
      <c r="T1455" s="47">
        <v>0</v>
      </c>
      <c r="U1455" s="46">
        <v>0.45183333333333331</v>
      </c>
      <c r="V1455" s="47">
        <v>11.905333333333338</v>
      </c>
      <c r="W1455" s="46">
        <v>2.1510833333333332</v>
      </c>
      <c r="X1455" s="47">
        <v>0</v>
      </c>
      <c r="Y1455" s="46">
        <v>0</v>
      </c>
      <c r="Z1455" s="47">
        <v>0</v>
      </c>
      <c r="AA1455" s="46">
        <v>0</v>
      </c>
      <c r="AB1455" s="47">
        <v>0</v>
      </c>
      <c r="AC1455" s="59"/>
      <c r="AD1455" s="60">
        <f t="shared" si="54"/>
        <v>22.439583333333339</v>
      </c>
      <c r="AE1455" s="59"/>
    </row>
    <row r="1456" spans="2:31" x14ac:dyDescent="0.3">
      <c r="B1456" s="4" t="s">
        <v>122</v>
      </c>
      <c r="C1456" s="4"/>
      <c r="D1456" s="4"/>
      <c r="E1456" s="46">
        <v>0</v>
      </c>
      <c r="F1456" s="47">
        <v>0</v>
      </c>
      <c r="G1456" s="46">
        <v>0</v>
      </c>
      <c r="H1456" s="47">
        <v>0</v>
      </c>
      <c r="I1456" s="46">
        <v>0</v>
      </c>
      <c r="J1456" s="47">
        <v>0</v>
      </c>
      <c r="K1456" s="46">
        <v>1.9946666666666677</v>
      </c>
      <c r="L1456" s="47">
        <v>6.9138333333333408</v>
      </c>
      <c r="M1456" s="46">
        <v>5.2978333333333349</v>
      </c>
      <c r="N1456" s="47">
        <v>0.2876666666666684</v>
      </c>
      <c r="O1456" s="46">
        <v>5.487166666666667</v>
      </c>
      <c r="P1456" s="47">
        <v>0</v>
      </c>
      <c r="Q1456" s="46">
        <v>0</v>
      </c>
      <c r="R1456" s="47">
        <v>0</v>
      </c>
      <c r="S1456" s="46">
        <v>0</v>
      </c>
      <c r="T1456" s="47">
        <v>0</v>
      </c>
      <c r="U1456" s="46">
        <v>0</v>
      </c>
      <c r="V1456" s="47">
        <v>0</v>
      </c>
      <c r="W1456" s="46">
        <v>0</v>
      </c>
      <c r="X1456" s="47">
        <v>0</v>
      </c>
      <c r="Y1456" s="46">
        <v>0</v>
      </c>
      <c r="Z1456" s="47">
        <v>0</v>
      </c>
      <c r="AA1456" s="46">
        <v>0</v>
      </c>
      <c r="AB1456" s="47">
        <v>0</v>
      </c>
      <c r="AC1456" s="59"/>
      <c r="AD1456" s="60">
        <f t="shared" si="54"/>
        <v>19.981166666666681</v>
      </c>
      <c r="AE1456" s="59"/>
    </row>
    <row r="1457" spans="2:31" x14ac:dyDescent="0.3">
      <c r="B1457" s="12" t="s">
        <v>2</v>
      </c>
      <c r="C1457" s="12"/>
      <c r="D1457" s="12"/>
      <c r="E1457" s="13">
        <f>SUM(E1411:E1456)</f>
        <v>14.924666666666663</v>
      </c>
      <c r="F1457" s="13">
        <f t="shared" ref="F1457:AB1457" si="55">SUM(F1411:F1456)</f>
        <v>20.795333333333332</v>
      </c>
      <c r="G1457" s="13">
        <f t="shared" si="55"/>
        <v>20.980833333333337</v>
      </c>
      <c r="H1457" s="13">
        <f t="shared" si="55"/>
        <v>22.585166666666666</v>
      </c>
      <c r="I1457" s="13">
        <f t="shared" si="55"/>
        <v>23.872000000000007</v>
      </c>
      <c r="J1457" s="13">
        <f t="shared" si="55"/>
        <v>31.175499999999992</v>
      </c>
      <c r="K1457" s="13">
        <f t="shared" si="55"/>
        <v>62.000133333333338</v>
      </c>
      <c r="L1457" s="13">
        <f t="shared" si="55"/>
        <v>115.60166666666667</v>
      </c>
      <c r="M1457" s="13">
        <f t="shared" si="55"/>
        <v>113.71043333333331</v>
      </c>
      <c r="N1457" s="13">
        <f t="shared" si="55"/>
        <v>143.74191666666667</v>
      </c>
      <c r="O1457" s="13">
        <f t="shared" si="55"/>
        <v>190.62549999999996</v>
      </c>
      <c r="P1457" s="13">
        <f t="shared" si="55"/>
        <v>217.6876666666667</v>
      </c>
      <c r="Q1457" s="13">
        <f t="shared" si="55"/>
        <v>222.02893333333347</v>
      </c>
      <c r="R1457" s="13">
        <f t="shared" si="55"/>
        <v>290.37706666666662</v>
      </c>
      <c r="S1457" s="13">
        <f t="shared" si="55"/>
        <v>204.26355000000001</v>
      </c>
      <c r="T1457" s="13">
        <f t="shared" si="55"/>
        <v>157.91823333333335</v>
      </c>
      <c r="U1457" s="13">
        <f t="shared" si="55"/>
        <v>75.600266666666684</v>
      </c>
      <c r="V1457" s="13">
        <f t="shared" si="55"/>
        <v>52.387048333333333</v>
      </c>
      <c r="W1457" s="13">
        <f t="shared" si="55"/>
        <v>8.2849958333333333</v>
      </c>
      <c r="X1457" s="13">
        <f t="shared" si="55"/>
        <v>0</v>
      </c>
      <c r="Y1457" s="13">
        <f t="shared" si="55"/>
        <v>0</v>
      </c>
      <c r="Z1457" s="13">
        <f t="shared" si="55"/>
        <v>0</v>
      </c>
      <c r="AA1457" s="13">
        <f t="shared" si="55"/>
        <v>0</v>
      </c>
      <c r="AB1457" s="13">
        <f t="shared" si="55"/>
        <v>0</v>
      </c>
      <c r="AC1457" s="97">
        <f>SUM(AC1411:AE1456)</f>
        <v>1988.5609108333329</v>
      </c>
      <c r="AD1457" s="97"/>
      <c r="AE1457" s="97"/>
    </row>
    <row r="1460" spans="2:31" x14ac:dyDescent="0.3">
      <c r="B1460" s="8">
        <f>'Resumen-Mensual'!$AG$22</f>
        <v>45380</v>
      </c>
    </row>
    <row r="1461" spans="2:31" x14ac:dyDescent="0.3">
      <c r="B1461" s="8"/>
    </row>
    <row r="1462" spans="2:31" x14ac:dyDescent="0.3">
      <c r="B1462" s="9" t="s">
        <v>81</v>
      </c>
      <c r="C1462" s="10"/>
      <c r="D1462" s="10"/>
      <c r="E1462" s="11">
        <v>1</v>
      </c>
      <c r="F1462" s="11">
        <v>2</v>
      </c>
      <c r="G1462" s="11">
        <v>3</v>
      </c>
      <c r="H1462" s="11">
        <v>4</v>
      </c>
      <c r="I1462" s="11">
        <v>5</v>
      </c>
      <c r="J1462" s="11">
        <v>6</v>
      </c>
      <c r="K1462" s="11">
        <v>7</v>
      </c>
      <c r="L1462" s="11">
        <v>8</v>
      </c>
      <c r="M1462" s="11">
        <v>9</v>
      </c>
      <c r="N1462" s="11">
        <v>10</v>
      </c>
      <c r="O1462" s="11">
        <v>11</v>
      </c>
      <c r="P1462" s="11">
        <v>12</v>
      </c>
      <c r="Q1462" s="11">
        <v>13</v>
      </c>
      <c r="R1462" s="11">
        <v>14</v>
      </c>
      <c r="S1462" s="11">
        <v>15</v>
      </c>
      <c r="T1462" s="11">
        <v>16</v>
      </c>
      <c r="U1462" s="11">
        <v>17</v>
      </c>
      <c r="V1462" s="11">
        <v>18</v>
      </c>
      <c r="W1462" s="11">
        <v>19</v>
      </c>
      <c r="X1462" s="11">
        <v>20</v>
      </c>
      <c r="Y1462" s="11">
        <v>21</v>
      </c>
      <c r="Z1462" s="11">
        <v>22</v>
      </c>
      <c r="AA1462" s="11">
        <v>23</v>
      </c>
      <c r="AB1462" s="11">
        <v>24</v>
      </c>
      <c r="AC1462" s="88" t="s">
        <v>2</v>
      </c>
      <c r="AD1462" s="88"/>
      <c r="AE1462" s="88"/>
    </row>
    <row r="1463" spans="2:31" x14ac:dyDescent="0.3">
      <c r="B1463" s="14" t="s">
        <v>4</v>
      </c>
      <c r="C1463" s="50"/>
      <c r="D1463" s="50"/>
      <c r="E1463" s="46">
        <v>0</v>
      </c>
      <c r="F1463" s="47">
        <v>0</v>
      </c>
      <c r="G1463" s="46">
        <v>0</v>
      </c>
      <c r="H1463" s="47">
        <v>0</v>
      </c>
      <c r="I1463" s="46">
        <v>0</v>
      </c>
      <c r="J1463" s="47">
        <v>0</v>
      </c>
      <c r="K1463" s="46">
        <v>0</v>
      </c>
      <c r="L1463" s="47">
        <v>0</v>
      </c>
      <c r="M1463" s="46">
        <v>0</v>
      </c>
      <c r="N1463" s="47">
        <v>6.3165000000000013</v>
      </c>
      <c r="O1463" s="46">
        <v>11.884833333333336</v>
      </c>
      <c r="P1463" s="47">
        <v>2.5903333333333327</v>
      </c>
      <c r="Q1463" s="46">
        <v>0.1163</v>
      </c>
      <c r="R1463" s="47">
        <v>0</v>
      </c>
      <c r="S1463" s="46">
        <v>0.71460000000000035</v>
      </c>
      <c r="T1463" s="47">
        <v>0</v>
      </c>
      <c r="U1463" s="46">
        <v>9.933333333333275E-3</v>
      </c>
      <c r="V1463" s="47">
        <v>1.3797449999999996</v>
      </c>
      <c r="W1463" s="46">
        <v>1.6728566666666669</v>
      </c>
      <c r="X1463" s="47">
        <v>0</v>
      </c>
      <c r="Y1463" s="46">
        <v>0</v>
      </c>
      <c r="Z1463" s="47">
        <v>0</v>
      </c>
      <c r="AA1463" s="46">
        <v>0</v>
      </c>
      <c r="AB1463" s="47">
        <v>0</v>
      </c>
      <c r="AC1463" s="61"/>
      <c r="AD1463" s="62">
        <f>SUM(E1463:AB1463)</f>
        <v>24.685101666666672</v>
      </c>
      <c r="AE1463" s="61"/>
    </row>
    <row r="1464" spans="2:31" x14ac:dyDescent="0.3">
      <c r="B1464" s="14" t="s">
        <v>5</v>
      </c>
      <c r="C1464" s="14"/>
      <c r="D1464" s="14"/>
      <c r="E1464" s="46">
        <v>0</v>
      </c>
      <c r="F1464" s="47">
        <v>0</v>
      </c>
      <c r="G1464" s="46">
        <v>0</v>
      </c>
      <c r="H1464" s="47">
        <v>0</v>
      </c>
      <c r="I1464" s="46">
        <v>0</v>
      </c>
      <c r="J1464" s="47">
        <v>0</v>
      </c>
      <c r="K1464" s="46">
        <v>0</v>
      </c>
      <c r="L1464" s="47">
        <v>0</v>
      </c>
      <c r="M1464" s="46">
        <v>0</v>
      </c>
      <c r="N1464" s="47">
        <v>0</v>
      </c>
      <c r="O1464" s="46">
        <v>1.2148333333333337</v>
      </c>
      <c r="P1464" s="47">
        <v>1.4171666666666667</v>
      </c>
      <c r="Q1464" s="46">
        <v>0.9994999999999995</v>
      </c>
      <c r="R1464" s="47">
        <v>14.303666666666661</v>
      </c>
      <c r="S1464" s="46">
        <v>25.685666666666666</v>
      </c>
      <c r="T1464" s="47">
        <v>36.332000000000001</v>
      </c>
      <c r="U1464" s="46">
        <v>33.464333333333329</v>
      </c>
      <c r="V1464" s="47">
        <v>0.12540000000000001</v>
      </c>
      <c r="W1464" s="46">
        <v>14.729699999999999</v>
      </c>
      <c r="X1464" s="47">
        <v>0</v>
      </c>
      <c r="Y1464" s="46">
        <v>0</v>
      </c>
      <c r="Z1464" s="47">
        <v>0</v>
      </c>
      <c r="AA1464" s="46">
        <v>0</v>
      </c>
      <c r="AB1464" s="47">
        <v>0</v>
      </c>
      <c r="AC1464" s="59"/>
      <c r="AD1464" s="60">
        <f>SUM(E1464:AB1464)</f>
        <v>128.27226666666667</v>
      </c>
      <c r="AE1464" s="59"/>
    </row>
    <row r="1465" spans="2:31" x14ac:dyDescent="0.3">
      <c r="B1465" s="14" t="s">
        <v>6</v>
      </c>
      <c r="C1465" s="14"/>
      <c r="D1465" s="14"/>
      <c r="E1465" s="46">
        <v>0</v>
      </c>
      <c r="F1465" s="47">
        <v>0</v>
      </c>
      <c r="G1465" s="46">
        <v>0</v>
      </c>
      <c r="H1465" s="47">
        <v>0</v>
      </c>
      <c r="I1465" s="46">
        <v>0</v>
      </c>
      <c r="J1465" s="47">
        <v>0</v>
      </c>
      <c r="K1465" s="46">
        <v>0</v>
      </c>
      <c r="L1465" s="47">
        <v>0</v>
      </c>
      <c r="M1465" s="46">
        <v>0</v>
      </c>
      <c r="N1465" s="47">
        <v>4.8616666666666672</v>
      </c>
      <c r="O1465" s="46">
        <v>2.3493333333333353</v>
      </c>
      <c r="P1465" s="47">
        <v>2.1194166666666669</v>
      </c>
      <c r="Q1465" s="46">
        <v>5.5661000000000005</v>
      </c>
      <c r="R1465" s="47">
        <v>17.100000000000016</v>
      </c>
      <c r="S1465" s="46">
        <v>39.05183333333332</v>
      </c>
      <c r="T1465" s="47">
        <v>43.182000000000016</v>
      </c>
      <c r="U1465" s="46">
        <v>36.342333333333336</v>
      </c>
      <c r="V1465" s="47">
        <v>20.889366666666668</v>
      </c>
      <c r="W1465" s="46">
        <v>4.2214325000000006</v>
      </c>
      <c r="X1465" s="47">
        <v>0</v>
      </c>
      <c r="Y1465" s="46">
        <v>0</v>
      </c>
      <c r="Z1465" s="47">
        <v>0</v>
      </c>
      <c r="AA1465" s="46">
        <v>0</v>
      </c>
      <c r="AB1465" s="47">
        <v>0</v>
      </c>
      <c r="AC1465" s="59"/>
      <c r="AD1465" s="60">
        <f t="shared" ref="AD1465:AD1508" si="56">SUM(E1465:AB1465)</f>
        <v>175.6834825</v>
      </c>
      <c r="AE1465" s="59"/>
    </row>
    <row r="1466" spans="2:31" x14ac:dyDescent="0.3">
      <c r="B1466" s="14" t="s">
        <v>106</v>
      </c>
      <c r="C1466" s="14"/>
      <c r="D1466" s="14"/>
      <c r="E1466" s="46">
        <v>0</v>
      </c>
      <c r="F1466" s="47">
        <v>0</v>
      </c>
      <c r="G1466" s="46">
        <v>0</v>
      </c>
      <c r="H1466" s="47">
        <v>0</v>
      </c>
      <c r="I1466" s="46">
        <v>0</v>
      </c>
      <c r="J1466" s="47">
        <v>0</v>
      </c>
      <c r="K1466" s="46">
        <v>0</v>
      </c>
      <c r="L1466" s="47">
        <v>0</v>
      </c>
      <c r="M1466" s="46">
        <v>0</v>
      </c>
      <c r="N1466" s="47">
        <v>0</v>
      </c>
      <c r="O1466" s="46">
        <v>0</v>
      </c>
      <c r="P1466" s="47">
        <v>0</v>
      </c>
      <c r="Q1466" s="46">
        <v>0</v>
      </c>
      <c r="R1466" s="47">
        <v>0</v>
      </c>
      <c r="S1466" s="46">
        <v>0</v>
      </c>
      <c r="T1466" s="47">
        <v>0</v>
      </c>
      <c r="U1466" s="46">
        <v>0</v>
      </c>
      <c r="V1466" s="47">
        <v>0</v>
      </c>
      <c r="W1466" s="46">
        <v>19.080770833333343</v>
      </c>
      <c r="X1466" s="47">
        <v>0</v>
      </c>
      <c r="Y1466" s="46">
        <v>0</v>
      </c>
      <c r="Z1466" s="47">
        <v>0</v>
      </c>
      <c r="AA1466" s="46">
        <v>0</v>
      </c>
      <c r="AB1466" s="47">
        <v>0</v>
      </c>
      <c r="AC1466" s="59"/>
      <c r="AD1466" s="60">
        <f t="shared" si="56"/>
        <v>19.080770833333343</v>
      </c>
      <c r="AE1466" s="59"/>
    </row>
    <row r="1467" spans="2:31" x14ac:dyDescent="0.3">
      <c r="B1467" s="14" t="s">
        <v>7</v>
      </c>
      <c r="C1467" s="14"/>
      <c r="D1467" s="14"/>
      <c r="E1467" s="46">
        <v>0</v>
      </c>
      <c r="F1467" s="47">
        <v>0</v>
      </c>
      <c r="G1467" s="46">
        <v>0</v>
      </c>
      <c r="H1467" s="47">
        <v>0</v>
      </c>
      <c r="I1467" s="46">
        <v>0</v>
      </c>
      <c r="J1467" s="47">
        <v>0</v>
      </c>
      <c r="K1467" s="46">
        <v>0</v>
      </c>
      <c r="L1467" s="47">
        <v>0</v>
      </c>
      <c r="M1467" s="46">
        <v>0</v>
      </c>
      <c r="N1467" s="47">
        <v>6.1913333333333327</v>
      </c>
      <c r="O1467" s="46">
        <v>8.0873333333333317</v>
      </c>
      <c r="P1467" s="47">
        <v>6.0138333333333343</v>
      </c>
      <c r="Q1467" s="46">
        <v>11.659266666666669</v>
      </c>
      <c r="R1467" s="47">
        <v>3.2939166666666648</v>
      </c>
      <c r="S1467" s="46">
        <v>5.6576666666666604</v>
      </c>
      <c r="T1467" s="47">
        <v>17.538166666666665</v>
      </c>
      <c r="U1467" s="46">
        <v>20.564500000000002</v>
      </c>
      <c r="V1467" s="47">
        <v>22.477940000000004</v>
      </c>
      <c r="W1467" s="46">
        <v>13.026786666666668</v>
      </c>
      <c r="X1467" s="47">
        <v>0</v>
      </c>
      <c r="Y1467" s="46">
        <v>0</v>
      </c>
      <c r="Z1467" s="47">
        <v>0</v>
      </c>
      <c r="AA1467" s="46">
        <v>0</v>
      </c>
      <c r="AB1467" s="47">
        <v>0</v>
      </c>
      <c r="AC1467" s="59"/>
      <c r="AD1467" s="60">
        <f t="shared" si="56"/>
        <v>114.51074333333332</v>
      </c>
      <c r="AE1467" s="59"/>
    </row>
    <row r="1468" spans="2:31" x14ac:dyDescent="0.3">
      <c r="B1468" s="14" t="s">
        <v>8</v>
      </c>
      <c r="C1468" s="14"/>
      <c r="D1468" s="14"/>
      <c r="E1468" s="46">
        <v>0</v>
      </c>
      <c r="F1468" s="47">
        <v>0</v>
      </c>
      <c r="G1468" s="46">
        <v>0</v>
      </c>
      <c r="H1468" s="47">
        <v>0</v>
      </c>
      <c r="I1468" s="46">
        <v>0</v>
      </c>
      <c r="J1468" s="47">
        <v>0</v>
      </c>
      <c r="K1468" s="46">
        <v>0</v>
      </c>
      <c r="L1468" s="47">
        <v>0</v>
      </c>
      <c r="M1468" s="46">
        <v>0</v>
      </c>
      <c r="N1468" s="47">
        <v>12.066666666666674</v>
      </c>
      <c r="O1468" s="46">
        <v>6.0260000000000078</v>
      </c>
      <c r="P1468" s="47">
        <v>1.7600000000000016</v>
      </c>
      <c r="Q1468" s="46">
        <v>2.3799999999999977</v>
      </c>
      <c r="R1468" s="47">
        <v>11.740500000000001</v>
      </c>
      <c r="S1468" s="46">
        <v>23.729499999999991</v>
      </c>
      <c r="T1468" s="47">
        <v>32.727500000000006</v>
      </c>
      <c r="U1468" s="46">
        <v>24.651166666666636</v>
      </c>
      <c r="V1468" s="47">
        <v>2.3131666666666653</v>
      </c>
      <c r="W1468" s="46">
        <v>6.3880166666666698</v>
      </c>
      <c r="X1468" s="47">
        <v>0</v>
      </c>
      <c r="Y1468" s="46">
        <v>0</v>
      </c>
      <c r="Z1468" s="47">
        <v>0</v>
      </c>
      <c r="AA1468" s="46">
        <v>0</v>
      </c>
      <c r="AB1468" s="47">
        <v>0</v>
      </c>
      <c r="AC1468" s="59"/>
      <c r="AD1468" s="60">
        <f t="shared" si="56"/>
        <v>123.78251666666665</v>
      </c>
      <c r="AE1468" s="59"/>
    </row>
    <row r="1469" spans="2:31" x14ac:dyDescent="0.3">
      <c r="B1469" s="14" t="s">
        <v>9</v>
      </c>
      <c r="C1469" s="14"/>
      <c r="D1469" s="14"/>
      <c r="E1469" s="46">
        <v>0</v>
      </c>
      <c r="F1469" s="47">
        <v>0</v>
      </c>
      <c r="G1469" s="46">
        <v>0</v>
      </c>
      <c r="H1469" s="47">
        <v>0</v>
      </c>
      <c r="I1469" s="46">
        <v>0</v>
      </c>
      <c r="J1469" s="47">
        <v>0</v>
      </c>
      <c r="K1469" s="46">
        <v>0</v>
      </c>
      <c r="L1469" s="47">
        <v>0</v>
      </c>
      <c r="M1469" s="46">
        <v>0</v>
      </c>
      <c r="N1469" s="47">
        <v>10.926000000000007</v>
      </c>
      <c r="O1469" s="46">
        <v>12.932666666666679</v>
      </c>
      <c r="P1469" s="47">
        <v>13.883666666666652</v>
      </c>
      <c r="Q1469" s="46">
        <v>13.526333333333328</v>
      </c>
      <c r="R1469" s="47">
        <v>11.446333333333337</v>
      </c>
      <c r="S1469" s="46">
        <v>9.095166666666664</v>
      </c>
      <c r="T1469" s="47">
        <v>8.6403333333333361</v>
      </c>
      <c r="U1469" s="46">
        <v>9.1859999999999999</v>
      </c>
      <c r="V1469" s="47">
        <v>8.2771666666666643</v>
      </c>
      <c r="W1469" s="46">
        <v>4.8455750000000002</v>
      </c>
      <c r="X1469" s="47">
        <v>0</v>
      </c>
      <c r="Y1469" s="46">
        <v>0</v>
      </c>
      <c r="Z1469" s="47">
        <v>0</v>
      </c>
      <c r="AA1469" s="46">
        <v>0</v>
      </c>
      <c r="AB1469" s="47">
        <v>0</v>
      </c>
      <c r="AC1469" s="59"/>
      <c r="AD1469" s="60">
        <f t="shared" si="56"/>
        <v>102.75924166666664</v>
      </c>
      <c r="AE1469" s="59"/>
    </row>
    <row r="1470" spans="2:31" x14ac:dyDescent="0.3">
      <c r="B1470" s="14" t="s">
        <v>10</v>
      </c>
      <c r="C1470" s="14"/>
      <c r="D1470" s="14"/>
      <c r="E1470" s="46">
        <v>0</v>
      </c>
      <c r="F1470" s="47">
        <v>0</v>
      </c>
      <c r="G1470" s="46">
        <v>0</v>
      </c>
      <c r="H1470" s="47">
        <v>0</v>
      </c>
      <c r="I1470" s="46">
        <v>0</v>
      </c>
      <c r="J1470" s="47">
        <v>0</v>
      </c>
      <c r="K1470" s="46">
        <v>0</v>
      </c>
      <c r="L1470" s="47">
        <v>0</v>
      </c>
      <c r="M1470" s="46">
        <v>0</v>
      </c>
      <c r="N1470" s="47">
        <v>0.85049999999999981</v>
      </c>
      <c r="O1470" s="46">
        <v>2.1719999999999988</v>
      </c>
      <c r="P1470" s="47">
        <v>2.838000000000001</v>
      </c>
      <c r="Q1470" s="46">
        <v>3.7028333333333339</v>
      </c>
      <c r="R1470" s="47">
        <v>4.0484999999999998</v>
      </c>
      <c r="S1470" s="46">
        <v>4.9983333333333331</v>
      </c>
      <c r="T1470" s="47">
        <v>5.9243333333333323</v>
      </c>
      <c r="U1470" s="46">
        <v>4.1034999999999995</v>
      </c>
      <c r="V1470" s="47">
        <v>5.3498666666666681</v>
      </c>
      <c r="W1470" s="46">
        <v>4.3279224999999997</v>
      </c>
      <c r="X1470" s="47">
        <v>0</v>
      </c>
      <c r="Y1470" s="46">
        <v>0</v>
      </c>
      <c r="Z1470" s="47">
        <v>0</v>
      </c>
      <c r="AA1470" s="46">
        <v>0</v>
      </c>
      <c r="AB1470" s="47">
        <v>0</v>
      </c>
      <c r="AC1470" s="59"/>
      <c r="AD1470" s="60">
        <f t="shared" si="56"/>
        <v>38.315789166666669</v>
      </c>
      <c r="AE1470" s="59"/>
    </row>
    <row r="1471" spans="2:31" x14ac:dyDescent="0.3">
      <c r="B1471" s="14" t="s">
        <v>11</v>
      </c>
      <c r="C1471" s="14"/>
      <c r="D1471" s="14"/>
      <c r="E1471" s="46">
        <v>0</v>
      </c>
      <c r="F1471" s="47">
        <v>0</v>
      </c>
      <c r="G1471" s="46">
        <v>0</v>
      </c>
      <c r="H1471" s="47">
        <v>0</v>
      </c>
      <c r="I1471" s="46">
        <v>0</v>
      </c>
      <c r="J1471" s="47">
        <v>0</v>
      </c>
      <c r="K1471" s="46">
        <v>0</v>
      </c>
      <c r="L1471" s="47">
        <v>0</v>
      </c>
      <c r="M1471" s="46">
        <v>0</v>
      </c>
      <c r="N1471" s="47">
        <v>1.7699999999999994</v>
      </c>
      <c r="O1471" s="46">
        <v>1.9699999999999991</v>
      </c>
      <c r="P1471" s="47">
        <v>3.4699999999999993</v>
      </c>
      <c r="Q1471" s="46">
        <v>5.3855000000000013</v>
      </c>
      <c r="R1471" s="47">
        <v>6.9459999999999962</v>
      </c>
      <c r="S1471" s="46">
        <v>7.4480000000000022</v>
      </c>
      <c r="T1471" s="47">
        <v>8.3903333333333379</v>
      </c>
      <c r="U1471" s="46">
        <v>9.1143333333333381</v>
      </c>
      <c r="V1471" s="47">
        <v>12.291500000000008</v>
      </c>
      <c r="W1471" s="46">
        <v>6.184333333333333</v>
      </c>
      <c r="X1471" s="47">
        <v>0</v>
      </c>
      <c r="Y1471" s="46">
        <v>0</v>
      </c>
      <c r="Z1471" s="47">
        <v>0</v>
      </c>
      <c r="AA1471" s="46">
        <v>0</v>
      </c>
      <c r="AB1471" s="47">
        <v>0</v>
      </c>
      <c r="AC1471" s="59"/>
      <c r="AD1471" s="60">
        <f t="shared" si="56"/>
        <v>62.970000000000013</v>
      </c>
      <c r="AE1471" s="59"/>
    </row>
    <row r="1472" spans="2:31" x14ac:dyDescent="0.3">
      <c r="B1472" s="14" t="s">
        <v>12</v>
      </c>
      <c r="C1472" s="14"/>
      <c r="D1472" s="14"/>
      <c r="E1472" s="46">
        <v>0</v>
      </c>
      <c r="F1472" s="47">
        <v>0</v>
      </c>
      <c r="G1472" s="46">
        <v>0</v>
      </c>
      <c r="H1472" s="47">
        <v>0</v>
      </c>
      <c r="I1472" s="46">
        <v>0</v>
      </c>
      <c r="J1472" s="47">
        <v>0</v>
      </c>
      <c r="K1472" s="46">
        <v>0</v>
      </c>
      <c r="L1472" s="47">
        <v>0</v>
      </c>
      <c r="M1472" s="46">
        <v>0</v>
      </c>
      <c r="N1472" s="47">
        <v>0.6123333333333334</v>
      </c>
      <c r="O1472" s="46">
        <v>1.4188333333333338</v>
      </c>
      <c r="P1472" s="47">
        <v>2.504166666666666</v>
      </c>
      <c r="Q1472" s="46">
        <v>3.2414999999999994</v>
      </c>
      <c r="R1472" s="47">
        <v>3.9198333333333339</v>
      </c>
      <c r="S1472" s="46">
        <v>4.62</v>
      </c>
      <c r="T1472" s="47">
        <v>5.8388333333333318</v>
      </c>
      <c r="U1472" s="46">
        <v>6.3316666666666643</v>
      </c>
      <c r="V1472" s="47">
        <v>8.9588333333333345</v>
      </c>
      <c r="W1472" s="46">
        <v>6.7276333333333351</v>
      </c>
      <c r="X1472" s="47">
        <v>0</v>
      </c>
      <c r="Y1472" s="46">
        <v>0</v>
      </c>
      <c r="Z1472" s="47">
        <v>0</v>
      </c>
      <c r="AA1472" s="46">
        <v>0</v>
      </c>
      <c r="AB1472" s="47">
        <v>0</v>
      </c>
      <c r="AC1472" s="59"/>
      <c r="AD1472" s="60">
        <f t="shared" si="56"/>
        <v>44.173633333333335</v>
      </c>
      <c r="AE1472" s="59"/>
    </row>
    <row r="1473" spans="2:31" x14ac:dyDescent="0.3">
      <c r="B1473" s="14" t="s">
        <v>13</v>
      </c>
      <c r="C1473" s="14"/>
      <c r="D1473" s="14"/>
      <c r="E1473" s="46">
        <v>0</v>
      </c>
      <c r="F1473" s="47">
        <v>0</v>
      </c>
      <c r="G1473" s="46">
        <v>0</v>
      </c>
      <c r="H1473" s="47">
        <v>0</v>
      </c>
      <c r="I1473" s="46">
        <v>0</v>
      </c>
      <c r="J1473" s="47">
        <v>0</v>
      </c>
      <c r="K1473" s="46">
        <v>0</v>
      </c>
      <c r="L1473" s="47">
        <v>0</v>
      </c>
      <c r="M1473" s="46">
        <v>0</v>
      </c>
      <c r="N1473" s="47">
        <v>2.5548333333333337</v>
      </c>
      <c r="O1473" s="46">
        <v>2.797000000000001</v>
      </c>
      <c r="P1473" s="47">
        <v>3.4611666666666667</v>
      </c>
      <c r="Q1473" s="46">
        <v>4.2171666666666665</v>
      </c>
      <c r="R1473" s="47">
        <v>6.0448333333333268</v>
      </c>
      <c r="S1473" s="46">
        <v>9.8999999999999879</v>
      </c>
      <c r="T1473" s="47">
        <v>13.799999999999988</v>
      </c>
      <c r="U1473" s="46">
        <v>19.504333333333332</v>
      </c>
      <c r="V1473" s="47">
        <v>18.539166666666667</v>
      </c>
      <c r="W1473" s="46">
        <v>4.1989166666666664</v>
      </c>
      <c r="X1473" s="47">
        <v>0</v>
      </c>
      <c r="Y1473" s="46">
        <v>0</v>
      </c>
      <c r="Z1473" s="47">
        <v>0</v>
      </c>
      <c r="AA1473" s="46">
        <v>0</v>
      </c>
      <c r="AB1473" s="47">
        <v>0</v>
      </c>
      <c r="AC1473" s="59"/>
      <c r="AD1473" s="60">
        <f t="shared" si="56"/>
        <v>85.017416666666634</v>
      </c>
      <c r="AE1473" s="59"/>
    </row>
    <row r="1474" spans="2:31" x14ac:dyDescent="0.3">
      <c r="B1474" s="14" t="s">
        <v>14</v>
      </c>
      <c r="C1474" s="14"/>
      <c r="D1474" s="14"/>
      <c r="E1474" s="46">
        <v>0</v>
      </c>
      <c r="F1474" s="47">
        <v>0</v>
      </c>
      <c r="G1474" s="46">
        <v>0</v>
      </c>
      <c r="H1474" s="47">
        <v>0</v>
      </c>
      <c r="I1474" s="46">
        <v>0</v>
      </c>
      <c r="J1474" s="47">
        <v>0</v>
      </c>
      <c r="K1474" s="46">
        <v>0</v>
      </c>
      <c r="L1474" s="47">
        <v>0</v>
      </c>
      <c r="M1474" s="46">
        <v>0</v>
      </c>
      <c r="N1474" s="47">
        <v>0</v>
      </c>
      <c r="O1474" s="46">
        <v>0</v>
      </c>
      <c r="P1474" s="47">
        <v>0</v>
      </c>
      <c r="Q1474" s="46">
        <v>0</v>
      </c>
      <c r="R1474" s="47">
        <v>0</v>
      </c>
      <c r="S1474" s="46">
        <v>0</v>
      </c>
      <c r="T1474" s="47">
        <v>0</v>
      </c>
      <c r="U1474" s="46">
        <v>0</v>
      </c>
      <c r="V1474" s="47">
        <v>0</v>
      </c>
      <c r="W1474" s="46">
        <v>0</v>
      </c>
      <c r="X1474" s="47">
        <v>0</v>
      </c>
      <c r="Y1474" s="46">
        <v>0</v>
      </c>
      <c r="Z1474" s="47">
        <v>0</v>
      </c>
      <c r="AA1474" s="46">
        <v>0</v>
      </c>
      <c r="AB1474" s="47">
        <v>0</v>
      </c>
      <c r="AC1474" s="59"/>
      <c r="AD1474" s="60">
        <f t="shared" si="56"/>
        <v>0</v>
      </c>
      <c r="AE1474" s="59"/>
    </row>
    <row r="1475" spans="2:31" x14ac:dyDescent="0.3">
      <c r="B1475" s="14" t="s">
        <v>15</v>
      </c>
      <c r="C1475" s="14"/>
      <c r="D1475" s="14"/>
      <c r="E1475" s="46">
        <v>0</v>
      </c>
      <c r="F1475" s="47">
        <v>0</v>
      </c>
      <c r="G1475" s="46">
        <v>0</v>
      </c>
      <c r="H1475" s="47">
        <v>0</v>
      </c>
      <c r="I1475" s="46">
        <v>0</v>
      </c>
      <c r="J1475" s="47">
        <v>0</v>
      </c>
      <c r="K1475" s="46">
        <v>0</v>
      </c>
      <c r="L1475" s="47">
        <v>0</v>
      </c>
      <c r="M1475" s="46">
        <v>0</v>
      </c>
      <c r="N1475" s="47">
        <v>1.1443333333333336</v>
      </c>
      <c r="O1475" s="46">
        <v>1.0000000000000002E-2</v>
      </c>
      <c r="P1475" s="47">
        <v>0</v>
      </c>
      <c r="Q1475" s="46">
        <v>0</v>
      </c>
      <c r="R1475" s="47">
        <v>0</v>
      </c>
      <c r="S1475" s="46">
        <v>0</v>
      </c>
      <c r="T1475" s="47">
        <v>7.6500000000000012E-2</v>
      </c>
      <c r="U1475" s="46">
        <v>0.1253333333333333</v>
      </c>
      <c r="V1475" s="47">
        <v>1.4791666666666656</v>
      </c>
      <c r="W1475" s="46">
        <v>2.0612500000000016</v>
      </c>
      <c r="X1475" s="47">
        <v>0</v>
      </c>
      <c r="Y1475" s="46">
        <v>0</v>
      </c>
      <c r="Z1475" s="47">
        <v>0</v>
      </c>
      <c r="AA1475" s="46">
        <v>0</v>
      </c>
      <c r="AB1475" s="47">
        <v>0</v>
      </c>
      <c r="AC1475" s="59"/>
      <c r="AD1475" s="60">
        <f t="shared" si="56"/>
        <v>4.896583333333334</v>
      </c>
      <c r="AE1475" s="59"/>
    </row>
    <row r="1476" spans="2:31" x14ac:dyDescent="0.3">
      <c r="B1476" s="14" t="s">
        <v>16</v>
      </c>
      <c r="C1476" s="14"/>
      <c r="D1476" s="14"/>
      <c r="E1476" s="46">
        <v>0</v>
      </c>
      <c r="F1476" s="47">
        <v>0</v>
      </c>
      <c r="G1476" s="46">
        <v>0</v>
      </c>
      <c r="H1476" s="47">
        <v>0</v>
      </c>
      <c r="I1476" s="46">
        <v>0</v>
      </c>
      <c r="J1476" s="47">
        <v>0</v>
      </c>
      <c r="K1476" s="46">
        <v>0</v>
      </c>
      <c r="L1476" s="47">
        <v>0</v>
      </c>
      <c r="M1476" s="46">
        <v>0</v>
      </c>
      <c r="N1476" s="47">
        <v>0.20699999999999991</v>
      </c>
      <c r="O1476" s="46">
        <v>0.16150000000000003</v>
      </c>
      <c r="P1476" s="47">
        <v>0.2316666666666668</v>
      </c>
      <c r="Q1476" s="46">
        <v>0.22200000000000009</v>
      </c>
      <c r="R1476" s="47">
        <v>0.68666666666666665</v>
      </c>
      <c r="S1476" s="46">
        <v>1.4881666666666662</v>
      </c>
      <c r="T1476" s="47">
        <v>1.0258333333333336</v>
      </c>
      <c r="U1476" s="46">
        <v>0.41483333333333344</v>
      </c>
      <c r="V1476" s="47">
        <v>0</v>
      </c>
      <c r="W1476" s="46">
        <v>0</v>
      </c>
      <c r="X1476" s="47">
        <v>0</v>
      </c>
      <c r="Y1476" s="46">
        <v>0</v>
      </c>
      <c r="Z1476" s="47">
        <v>0</v>
      </c>
      <c r="AA1476" s="46">
        <v>0</v>
      </c>
      <c r="AB1476" s="47">
        <v>0</v>
      </c>
      <c r="AC1476" s="59"/>
      <c r="AD1476" s="60">
        <f t="shared" si="56"/>
        <v>4.4376666666666669</v>
      </c>
      <c r="AE1476" s="59"/>
    </row>
    <row r="1477" spans="2:31" x14ac:dyDescent="0.3">
      <c r="B1477" s="14" t="s">
        <v>17</v>
      </c>
      <c r="C1477" s="14"/>
      <c r="D1477" s="14"/>
      <c r="E1477" s="46">
        <v>0</v>
      </c>
      <c r="F1477" s="47">
        <v>0</v>
      </c>
      <c r="G1477" s="46">
        <v>0</v>
      </c>
      <c r="H1477" s="47">
        <v>0</v>
      </c>
      <c r="I1477" s="46">
        <v>0</v>
      </c>
      <c r="J1477" s="47">
        <v>0</v>
      </c>
      <c r="K1477" s="46">
        <v>0</v>
      </c>
      <c r="L1477" s="47">
        <v>0</v>
      </c>
      <c r="M1477" s="46">
        <v>0</v>
      </c>
      <c r="N1477" s="47">
        <v>4.7166666666666669E-2</v>
      </c>
      <c r="O1477" s="46">
        <v>0.32933333333333314</v>
      </c>
      <c r="P1477" s="47">
        <v>1.0099999999999993</v>
      </c>
      <c r="Q1477" s="46">
        <v>1.9800000000000011</v>
      </c>
      <c r="R1477" s="47">
        <v>1.9838333333333338</v>
      </c>
      <c r="S1477" s="46">
        <v>0.17183333333333331</v>
      </c>
      <c r="T1477" s="47">
        <v>0.36233333333333356</v>
      </c>
      <c r="U1477" s="46">
        <v>2.0133333333333332</v>
      </c>
      <c r="V1477" s="47">
        <v>0</v>
      </c>
      <c r="W1477" s="46">
        <v>0.83436666666666603</v>
      </c>
      <c r="X1477" s="47">
        <v>0</v>
      </c>
      <c r="Y1477" s="46">
        <v>0</v>
      </c>
      <c r="Z1477" s="47">
        <v>0</v>
      </c>
      <c r="AA1477" s="46">
        <v>0</v>
      </c>
      <c r="AB1477" s="47">
        <v>0</v>
      </c>
      <c r="AC1477" s="59"/>
      <c r="AD1477" s="60">
        <f t="shared" si="56"/>
        <v>8.7322000000000006</v>
      </c>
      <c r="AE1477" s="59"/>
    </row>
    <row r="1478" spans="2:31" x14ac:dyDescent="0.3">
      <c r="B1478" s="14" t="s">
        <v>18</v>
      </c>
      <c r="C1478" s="14"/>
      <c r="D1478" s="14"/>
      <c r="E1478" s="46">
        <v>0</v>
      </c>
      <c r="F1478" s="47">
        <v>0</v>
      </c>
      <c r="G1478" s="46">
        <v>0</v>
      </c>
      <c r="H1478" s="47">
        <v>0</v>
      </c>
      <c r="I1478" s="46">
        <v>0</v>
      </c>
      <c r="J1478" s="47">
        <v>0</v>
      </c>
      <c r="K1478" s="46">
        <v>0</v>
      </c>
      <c r="L1478" s="47">
        <v>0</v>
      </c>
      <c r="M1478" s="46">
        <v>0</v>
      </c>
      <c r="N1478" s="47">
        <v>0</v>
      </c>
      <c r="O1478" s="46">
        <v>0</v>
      </c>
      <c r="P1478" s="47">
        <v>0</v>
      </c>
      <c r="Q1478" s="46">
        <v>0</v>
      </c>
      <c r="R1478" s="47">
        <v>0</v>
      </c>
      <c r="S1478" s="46">
        <v>0</v>
      </c>
      <c r="T1478" s="47">
        <v>0</v>
      </c>
      <c r="U1478" s="46">
        <v>6.0000000000000001E-3</v>
      </c>
      <c r="V1478" s="47">
        <v>0.34866666666666668</v>
      </c>
      <c r="W1478" s="46">
        <v>0.80883333333333352</v>
      </c>
      <c r="X1478" s="47">
        <v>0</v>
      </c>
      <c r="Y1478" s="46">
        <v>0</v>
      </c>
      <c r="Z1478" s="47">
        <v>0</v>
      </c>
      <c r="AA1478" s="46">
        <v>0</v>
      </c>
      <c r="AB1478" s="47">
        <v>0</v>
      </c>
      <c r="AC1478" s="59"/>
      <c r="AD1478" s="60">
        <f t="shared" si="56"/>
        <v>1.1635000000000002</v>
      </c>
      <c r="AE1478" s="59"/>
    </row>
    <row r="1479" spans="2:31" x14ac:dyDescent="0.3">
      <c r="B1479" s="14" t="s">
        <v>19</v>
      </c>
      <c r="C1479" s="14"/>
      <c r="D1479" s="14"/>
      <c r="E1479" s="46">
        <v>0</v>
      </c>
      <c r="F1479" s="47">
        <v>0</v>
      </c>
      <c r="G1479" s="46">
        <v>0</v>
      </c>
      <c r="H1479" s="47">
        <v>0</v>
      </c>
      <c r="I1479" s="46">
        <v>0</v>
      </c>
      <c r="J1479" s="47">
        <v>0</v>
      </c>
      <c r="K1479" s="46">
        <v>0</v>
      </c>
      <c r="L1479" s="47">
        <v>0</v>
      </c>
      <c r="M1479" s="46">
        <v>0</v>
      </c>
      <c r="N1479" s="47">
        <v>0</v>
      </c>
      <c r="O1479" s="46">
        <v>0</v>
      </c>
      <c r="P1479" s="47">
        <v>0</v>
      </c>
      <c r="Q1479" s="46">
        <v>0</v>
      </c>
      <c r="R1479" s="47">
        <v>0</v>
      </c>
      <c r="S1479" s="46">
        <v>4.3999999999999991E-2</v>
      </c>
      <c r="T1479" s="47">
        <v>0.40899999999999997</v>
      </c>
      <c r="U1479" s="46">
        <v>0.67649999999999999</v>
      </c>
      <c r="V1479" s="47">
        <v>0.89949999999999974</v>
      </c>
      <c r="W1479" s="46">
        <v>0.84936666666666671</v>
      </c>
      <c r="X1479" s="47">
        <v>0</v>
      </c>
      <c r="Y1479" s="46">
        <v>0</v>
      </c>
      <c r="Z1479" s="47">
        <v>0</v>
      </c>
      <c r="AA1479" s="46">
        <v>0</v>
      </c>
      <c r="AB1479" s="47">
        <v>0</v>
      </c>
      <c r="AC1479" s="59"/>
      <c r="AD1479" s="60">
        <f t="shared" si="56"/>
        <v>2.8783666666666665</v>
      </c>
      <c r="AE1479" s="59"/>
    </row>
    <row r="1480" spans="2:31" x14ac:dyDescent="0.3">
      <c r="B1480" s="4" t="s">
        <v>20</v>
      </c>
      <c r="C1480" s="4"/>
      <c r="D1480" s="4"/>
      <c r="E1480" s="46">
        <v>0</v>
      </c>
      <c r="F1480" s="47">
        <v>0</v>
      </c>
      <c r="G1480" s="46">
        <v>0</v>
      </c>
      <c r="H1480" s="47">
        <v>0</v>
      </c>
      <c r="I1480" s="46">
        <v>0</v>
      </c>
      <c r="J1480" s="47">
        <v>0</v>
      </c>
      <c r="K1480" s="46">
        <v>0</v>
      </c>
      <c r="L1480" s="47">
        <v>0</v>
      </c>
      <c r="M1480" s="46">
        <v>0</v>
      </c>
      <c r="N1480" s="47">
        <v>0.5628333333333333</v>
      </c>
      <c r="O1480" s="46">
        <v>0.94083333333333363</v>
      </c>
      <c r="P1480" s="47">
        <v>1.0676666666666668</v>
      </c>
      <c r="Q1480" s="46">
        <v>1.1703333333333332</v>
      </c>
      <c r="R1480" s="47">
        <v>1.3485000000000016</v>
      </c>
      <c r="S1480" s="46">
        <v>1.231666666666666</v>
      </c>
      <c r="T1480" s="47">
        <v>1.7588333333333344</v>
      </c>
      <c r="U1480" s="46">
        <v>1.540333333333334</v>
      </c>
      <c r="V1480" s="47">
        <v>3.3333333333333365E-4</v>
      </c>
      <c r="W1480" s="46">
        <v>0.18875000000000006</v>
      </c>
      <c r="X1480" s="47">
        <v>0</v>
      </c>
      <c r="Y1480" s="46">
        <v>0</v>
      </c>
      <c r="Z1480" s="47">
        <v>0</v>
      </c>
      <c r="AA1480" s="46">
        <v>0</v>
      </c>
      <c r="AB1480" s="47">
        <v>0</v>
      </c>
      <c r="AC1480" s="59"/>
      <c r="AD1480" s="60">
        <f t="shared" si="56"/>
        <v>9.8100833333333384</v>
      </c>
      <c r="AE1480" s="59"/>
    </row>
    <row r="1481" spans="2:31" x14ac:dyDescent="0.3">
      <c r="B1481" s="4" t="s">
        <v>21</v>
      </c>
      <c r="C1481" s="4"/>
      <c r="D1481" s="4"/>
      <c r="E1481" s="46">
        <v>0</v>
      </c>
      <c r="F1481" s="47">
        <v>0</v>
      </c>
      <c r="G1481" s="46">
        <v>0</v>
      </c>
      <c r="H1481" s="47">
        <v>0</v>
      </c>
      <c r="I1481" s="46">
        <v>0</v>
      </c>
      <c r="J1481" s="47">
        <v>0</v>
      </c>
      <c r="K1481" s="46">
        <v>0</v>
      </c>
      <c r="L1481" s="47">
        <v>0</v>
      </c>
      <c r="M1481" s="46">
        <v>0</v>
      </c>
      <c r="N1481" s="47">
        <v>2.5666666666666681E-2</v>
      </c>
      <c r="O1481" s="46">
        <v>5.4166666666666675E-2</v>
      </c>
      <c r="P1481" s="47">
        <v>0.11999999999999997</v>
      </c>
      <c r="Q1481" s="46">
        <v>0.24016666666666675</v>
      </c>
      <c r="R1481" s="47">
        <v>0.28333333333333327</v>
      </c>
      <c r="S1481" s="46">
        <v>0.2764999999999998</v>
      </c>
      <c r="T1481" s="47">
        <v>0.3263333333333332</v>
      </c>
      <c r="U1481" s="46">
        <v>0.33133333333333331</v>
      </c>
      <c r="V1481" s="47">
        <v>0.37999999999999989</v>
      </c>
      <c r="W1481" s="46">
        <v>0.14533333333333334</v>
      </c>
      <c r="X1481" s="47">
        <v>0</v>
      </c>
      <c r="Y1481" s="46">
        <v>0</v>
      </c>
      <c r="Z1481" s="47">
        <v>0</v>
      </c>
      <c r="AA1481" s="46">
        <v>0</v>
      </c>
      <c r="AB1481" s="47">
        <v>0</v>
      </c>
      <c r="AC1481" s="59"/>
      <c r="AD1481" s="60">
        <f t="shared" si="56"/>
        <v>2.182833333333333</v>
      </c>
      <c r="AE1481" s="59"/>
    </row>
    <row r="1482" spans="2:31" x14ac:dyDescent="0.3">
      <c r="B1482" s="4" t="s">
        <v>22</v>
      </c>
      <c r="C1482" s="4"/>
      <c r="D1482" s="4"/>
      <c r="E1482" s="46">
        <v>0</v>
      </c>
      <c r="F1482" s="47">
        <v>0</v>
      </c>
      <c r="G1482" s="46">
        <v>0</v>
      </c>
      <c r="H1482" s="47">
        <v>0</v>
      </c>
      <c r="I1482" s="46">
        <v>0</v>
      </c>
      <c r="J1482" s="47">
        <v>0</v>
      </c>
      <c r="K1482" s="46">
        <v>0</v>
      </c>
      <c r="L1482" s="47">
        <v>0</v>
      </c>
      <c r="M1482" s="46">
        <v>0</v>
      </c>
      <c r="N1482" s="47">
        <v>4.9999999999999961E-2</v>
      </c>
      <c r="O1482" s="46">
        <v>4.9999999999999961E-2</v>
      </c>
      <c r="P1482" s="47">
        <v>0.25</v>
      </c>
      <c r="Q1482" s="46">
        <v>0.44999999999999951</v>
      </c>
      <c r="R1482" s="47">
        <v>0.86966666666666748</v>
      </c>
      <c r="S1482" s="46">
        <v>0.90599999999999981</v>
      </c>
      <c r="T1482" s="47">
        <v>0.84316666666666684</v>
      </c>
      <c r="U1482" s="46">
        <v>0.81883333333333341</v>
      </c>
      <c r="V1482" s="47">
        <v>0.40733333333333355</v>
      </c>
      <c r="W1482" s="46">
        <v>0.26141666666666669</v>
      </c>
      <c r="X1482" s="47">
        <v>0</v>
      </c>
      <c r="Y1482" s="46">
        <v>0</v>
      </c>
      <c r="Z1482" s="47">
        <v>0</v>
      </c>
      <c r="AA1482" s="46">
        <v>0</v>
      </c>
      <c r="AB1482" s="47">
        <v>0</v>
      </c>
      <c r="AC1482" s="59"/>
      <c r="AD1482" s="60">
        <f t="shared" si="56"/>
        <v>4.9064166666666669</v>
      </c>
      <c r="AE1482" s="59"/>
    </row>
    <row r="1483" spans="2:31" x14ac:dyDescent="0.3">
      <c r="B1483" s="4" t="s">
        <v>23</v>
      </c>
      <c r="C1483" s="4"/>
      <c r="D1483" s="4"/>
      <c r="E1483" s="46">
        <v>0</v>
      </c>
      <c r="F1483" s="47">
        <v>0</v>
      </c>
      <c r="G1483" s="46">
        <v>0</v>
      </c>
      <c r="H1483" s="47">
        <v>0</v>
      </c>
      <c r="I1483" s="46">
        <v>0</v>
      </c>
      <c r="J1483" s="47">
        <v>0</v>
      </c>
      <c r="K1483" s="46">
        <v>0</v>
      </c>
      <c r="L1483" s="47">
        <v>0</v>
      </c>
      <c r="M1483" s="46">
        <v>0</v>
      </c>
      <c r="N1483" s="47">
        <v>1.4195000000000013</v>
      </c>
      <c r="O1483" s="46">
        <v>0.84000000000000119</v>
      </c>
      <c r="P1483" s="47">
        <v>1.0004999999999999</v>
      </c>
      <c r="Q1483" s="46">
        <v>1.1108333333333329</v>
      </c>
      <c r="R1483" s="47">
        <v>0.92116666666666758</v>
      </c>
      <c r="S1483" s="46">
        <v>0.85150000000000048</v>
      </c>
      <c r="T1483" s="47">
        <v>1.0071666666666661</v>
      </c>
      <c r="U1483" s="46">
        <v>1.3915000000000006</v>
      </c>
      <c r="V1483" s="47">
        <v>0.73733333333333362</v>
      </c>
      <c r="W1483" s="46">
        <v>4.438333333333333E-2</v>
      </c>
      <c r="X1483" s="47">
        <v>0</v>
      </c>
      <c r="Y1483" s="46">
        <v>0</v>
      </c>
      <c r="Z1483" s="47">
        <v>0</v>
      </c>
      <c r="AA1483" s="46">
        <v>0</v>
      </c>
      <c r="AB1483" s="47">
        <v>0</v>
      </c>
      <c r="AC1483" s="59"/>
      <c r="AD1483" s="60">
        <f t="shared" si="56"/>
        <v>9.3238833333333382</v>
      </c>
      <c r="AE1483" s="59"/>
    </row>
    <row r="1484" spans="2:31" x14ac:dyDescent="0.3">
      <c r="B1484" s="4" t="s">
        <v>24</v>
      </c>
      <c r="C1484" s="4"/>
      <c r="D1484" s="4"/>
      <c r="E1484" s="46">
        <v>0</v>
      </c>
      <c r="F1484" s="47">
        <v>0</v>
      </c>
      <c r="G1484" s="46">
        <v>0</v>
      </c>
      <c r="H1484" s="47">
        <v>0</v>
      </c>
      <c r="I1484" s="46">
        <v>0</v>
      </c>
      <c r="J1484" s="47">
        <v>0</v>
      </c>
      <c r="K1484" s="46">
        <v>0</v>
      </c>
      <c r="L1484" s="47">
        <v>0</v>
      </c>
      <c r="M1484" s="46">
        <v>0</v>
      </c>
      <c r="N1484" s="47">
        <v>0</v>
      </c>
      <c r="O1484" s="46">
        <v>0</v>
      </c>
      <c r="P1484" s="47">
        <v>0</v>
      </c>
      <c r="Q1484" s="46">
        <v>0.5136666666666666</v>
      </c>
      <c r="R1484" s="47">
        <v>1.0099999999999993</v>
      </c>
      <c r="S1484" s="46">
        <v>0.44566666666666649</v>
      </c>
      <c r="T1484" s="47">
        <v>4.999999999999999E-4</v>
      </c>
      <c r="U1484" s="46">
        <v>6.6666666666666654E-4</v>
      </c>
      <c r="V1484" s="47">
        <v>1.7666666666666666E-3</v>
      </c>
      <c r="W1484" s="46">
        <v>1.0333333333333334E-3</v>
      </c>
      <c r="X1484" s="47">
        <v>0</v>
      </c>
      <c r="Y1484" s="46">
        <v>0</v>
      </c>
      <c r="Z1484" s="47">
        <v>0</v>
      </c>
      <c r="AA1484" s="46">
        <v>0</v>
      </c>
      <c r="AB1484" s="47">
        <v>0</v>
      </c>
      <c r="AC1484" s="59"/>
      <c r="AD1484" s="60">
        <f t="shared" si="56"/>
        <v>1.9732999999999989</v>
      </c>
      <c r="AE1484" s="59"/>
    </row>
    <row r="1485" spans="2:31" x14ac:dyDescent="0.3">
      <c r="B1485" s="4" t="s">
        <v>25</v>
      </c>
      <c r="C1485" s="4"/>
      <c r="D1485" s="4"/>
      <c r="E1485" s="46">
        <v>0</v>
      </c>
      <c r="F1485" s="47">
        <v>0</v>
      </c>
      <c r="G1485" s="46">
        <v>0</v>
      </c>
      <c r="H1485" s="47">
        <v>0</v>
      </c>
      <c r="I1485" s="46">
        <v>0</v>
      </c>
      <c r="J1485" s="47">
        <v>0</v>
      </c>
      <c r="K1485" s="46">
        <v>0</v>
      </c>
      <c r="L1485" s="47">
        <v>0</v>
      </c>
      <c r="M1485" s="46">
        <v>0</v>
      </c>
      <c r="N1485" s="47">
        <v>1.2846666666666666</v>
      </c>
      <c r="O1485" s="46">
        <v>0.79100000000000004</v>
      </c>
      <c r="P1485" s="47">
        <v>1.1521666666666668</v>
      </c>
      <c r="Q1485" s="46">
        <v>1.0991666666666666</v>
      </c>
      <c r="R1485" s="47">
        <v>2.1160000000000001</v>
      </c>
      <c r="S1485" s="46">
        <v>2.2086666666666672</v>
      </c>
      <c r="T1485" s="47">
        <v>2.4589999999999992</v>
      </c>
      <c r="U1485" s="46">
        <v>3.8930000000000002</v>
      </c>
      <c r="V1485" s="47">
        <v>6.3244666666666678</v>
      </c>
      <c r="W1485" s="46">
        <v>4.3513441666666681</v>
      </c>
      <c r="X1485" s="47">
        <v>0</v>
      </c>
      <c r="Y1485" s="46">
        <v>0</v>
      </c>
      <c r="Z1485" s="47">
        <v>0</v>
      </c>
      <c r="AA1485" s="46">
        <v>0</v>
      </c>
      <c r="AB1485" s="47">
        <v>0</v>
      </c>
      <c r="AC1485" s="59"/>
      <c r="AD1485" s="60">
        <f t="shared" si="56"/>
        <v>25.679477500000001</v>
      </c>
      <c r="AE1485" s="59"/>
    </row>
    <row r="1486" spans="2:31" x14ac:dyDescent="0.3">
      <c r="B1486" s="4" t="s">
        <v>26</v>
      </c>
      <c r="C1486" s="4"/>
      <c r="D1486" s="4"/>
      <c r="E1486" s="46">
        <v>0</v>
      </c>
      <c r="F1486" s="47">
        <v>0</v>
      </c>
      <c r="G1486" s="46">
        <v>0</v>
      </c>
      <c r="H1486" s="47">
        <v>0</v>
      </c>
      <c r="I1486" s="46">
        <v>0</v>
      </c>
      <c r="J1486" s="47">
        <v>0</v>
      </c>
      <c r="K1486" s="46">
        <v>0</v>
      </c>
      <c r="L1486" s="47">
        <v>0</v>
      </c>
      <c r="M1486" s="46">
        <v>0</v>
      </c>
      <c r="N1486" s="47">
        <v>12.659999999999997</v>
      </c>
      <c r="O1486" s="46">
        <v>11.647333333333334</v>
      </c>
      <c r="P1486" s="47">
        <v>12.418333333333331</v>
      </c>
      <c r="Q1486" s="46">
        <v>5.6726666666666636</v>
      </c>
      <c r="R1486" s="47">
        <v>8.1903333333333368</v>
      </c>
      <c r="S1486" s="46">
        <v>2.9633333333333343</v>
      </c>
      <c r="T1486" s="47">
        <v>1.3939999999999986</v>
      </c>
      <c r="U1486" s="46">
        <v>1.1028333333333333</v>
      </c>
      <c r="V1486" s="47">
        <v>0.68239999999999956</v>
      </c>
      <c r="W1486" s="46">
        <v>7.4166666666666122E-3</v>
      </c>
      <c r="X1486" s="47">
        <v>0</v>
      </c>
      <c r="Y1486" s="46">
        <v>0</v>
      </c>
      <c r="Z1486" s="47">
        <v>0</v>
      </c>
      <c r="AA1486" s="46">
        <v>0</v>
      </c>
      <c r="AB1486" s="47">
        <v>0</v>
      </c>
      <c r="AC1486" s="59"/>
      <c r="AD1486" s="60">
        <f t="shared" si="56"/>
        <v>56.738649999999993</v>
      </c>
      <c r="AE1486" s="59"/>
    </row>
    <row r="1487" spans="2:31" x14ac:dyDescent="0.3">
      <c r="B1487" s="4" t="s">
        <v>27</v>
      </c>
      <c r="C1487" s="4"/>
      <c r="D1487" s="4"/>
      <c r="E1487" s="46">
        <v>0</v>
      </c>
      <c r="F1487" s="47">
        <v>0</v>
      </c>
      <c r="G1487" s="46">
        <v>0</v>
      </c>
      <c r="H1487" s="47">
        <v>0</v>
      </c>
      <c r="I1487" s="46">
        <v>0</v>
      </c>
      <c r="J1487" s="47">
        <v>0</v>
      </c>
      <c r="K1487" s="46">
        <v>0</v>
      </c>
      <c r="L1487" s="47">
        <v>0</v>
      </c>
      <c r="M1487" s="46">
        <v>0</v>
      </c>
      <c r="N1487" s="47">
        <v>42.443166666666663</v>
      </c>
      <c r="O1487" s="46">
        <v>31.403999999999996</v>
      </c>
      <c r="P1487" s="47">
        <v>4.3233333333333333</v>
      </c>
      <c r="Q1487" s="46">
        <v>2.3214999999999986</v>
      </c>
      <c r="R1487" s="47">
        <v>3.8281666666666685</v>
      </c>
      <c r="S1487" s="46">
        <v>0</v>
      </c>
      <c r="T1487" s="47">
        <v>0</v>
      </c>
      <c r="U1487" s="46">
        <v>0</v>
      </c>
      <c r="V1487" s="47">
        <v>0</v>
      </c>
      <c r="W1487" s="46">
        <v>0</v>
      </c>
      <c r="X1487" s="47">
        <v>0</v>
      </c>
      <c r="Y1487" s="46">
        <v>0</v>
      </c>
      <c r="Z1487" s="47">
        <v>0</v>
      </c>
      <c r="AA1487" s="46">
        <v>0</v>
      </c>
      <c r="AB1487" s="47">
        <v>0</v>
      </c>
      <c r="AC1487" s="59"/>
      <c r="AD1487" s="60">
        <f t="shared" si="56"/>
        <v>84.320166666666665</v>
      </c>
      <c r="AE1487" s="59"/>
    </row>
    <row r="1488" spans="2:31" x14ac:dyDescent="0.3">
      <c r="B1488" s="4" t="s">
        <v>28</v>
      </c>
      <c r="C1488" s="4"/>
      <c r="D1488" s="4"/>
      <c r="E1488" s="46">
        <v>0</v>
      </c>
      <c r="F1488" s="47">
        <v>0</v>
      </c>
      <c r="G1488" s="46">
        <v>0</v>
      </c>
      <c r="H1488" s="47">
        <v>0</v>
      </c>
      <c r="I1488" s="46">
        <v>0</v>
      </c>
      <c r="J1488" s="47">
        <v>0</v>
      </c>
      <c r="K1488" s="46">
        <v>0</v>
      </c>
      <c r="L1488" s="47">
        <v>0</v>
      </c>
      <c r="M1488" s="46">
        <v>0</v>
      </c>
      <c r="N1488" s="47">
        <v>29.064500000000006</v>
      </c>
      <c r="O1488" s="46">
        <v>27.508666666666663</v>
      </c>
      <c r="P1488" s="47">
        <v>12.343499999999995</v>
      </c>
      <c r="Q1488" s="46">
        <v>17.389500000000002</v>
      </c>
      <c r="R1488" s="47">
        <v>11.732833333333332</v>
      </c>
      <c r="S1488" s="46">
        <v>0.23283333333333367</v>
      </c>
      <c r="T1488" s="47">
        <v>0.22499999999999976</v>
      </c>
      <c r="U1488" s="46">
        <v>8.6581666666666681</v>
      </c>
      <c r="V1488" s="47">
        <v>3.4149999999999974</v>
      </c>
      <c r="W1488" s="46">
        <v>0.1488333333333331</v>
      </c>
      <c r="X1488" s="47">
        <v>0</v>
      </c>
      <c r="Y1488" s="46">
        <v>0</v>
      </c>
      <c r="Z1488" s="47">
        <v>0</v>
      </c>
      <c r="AA1488" s="46">
        <v>0</v>
      </c>
      <c r="AB1488" s="47">
        <v>0</v>
      </c>
      <c r="AC1488" s="59"/>
      <c r="AD1488" s="60">
        <f t="shared" si="56"/>
        <v>110.71883333333331</v>
      </c>
      <c r="AE1488" s="59"/>
    </row>
    <row r="1489" spans="2:31" x14ac:dyDescent="0.3">
      <c r="B1489" s="4" t="s">
        <v>107</v>
      </c>
      <c r="C1489" s="4"/>
      <c r="D1489" s="4"/>
      <c r="E1489" s="46">
        <v>0</v>
      </c>
      <c r="F1489" s="47">
        <v>0</v>
      </c>
      <c r="G1489" s="46">
        <v>0</v>
      </c>
      <c r="H1489" s="47">
        <v>0</v>
      </c>
      <c r="I1489" s="46">
        <v>0</v>
      </c>
      <c r="J1489" s="47">
        <v>0</v>
      </c>
      <c r="K1489" s="46">
        <v>0</v>
      </c>
      <c r="L1489" s="47">
        <v>0</v>
      </c>
      <c r="M1489" s="46">
        <v>0</v>
      </c>
      <c r="N1489" s="47">
        <v>6.274</v>
      </c>
      <c r="O1489" s="46">
        <v>3.2363333333333331</v>
      </c>
      <c r="P1489" s="47">
        <v>5.7813333333333272</v>
      </c>
      <c r="Q1489" s="46">
        <v>19.0505</v>
      </c>
      <c r="R1489" s="47">
        <v>20.348166666666675</v>
      </c>
      <c r="S1489" s="46">
        <v>11.304499999999992</v>
      </c>
      <c r="T1489" s="47">
        <v>5.731499999999996</v>
      </c>
      <c r="U1489" s="46">
        <v>7.2386666666666653</v>
      </c>
      <c r="V1489" s="47">
        <v>5.1471666666666689</v>
      </c>
      <c r="W1489" s="46">
        <v>2.0974833333333334</v>
      </c>
      <c r="X1489" s="47">
        <v>0</v>
      </c>
      <c r="Y1489" s="46">
        <v>0</v>
      </c>
      <c r="Z1489" s="47">
        <v>0</v>
      </c>
      <c r="AA1489" s="46">
        <v>0</v>
      </c>
      <c r="AB1489" s="47">
        <v>0</v>
      </c>
      <c r="AC1489" s="59"/>
      <c r="AD1489" s="60">
        <f t="shared" si="56"/>
        <v>86.209649999999968</v>
      </c>
      <c r="AE1489" s="59"/>
    </row>
    <row r="1490" spans="2:31" x14ac:dyDescent="0.3">
      <c r="B1490" s="4" t="s">
        <v>29</v>
      </c>
      <c r="C1490" s="4"/>
      <c r="D1490" s="4"/>
      <c r="E1490" s="46">
        <v>0</v>
      </c>
      <c r="F1490" s="47">
        <v>0</v>
      </c>
      <c r="G1490" s="46">
        <v>0</v>
      </c>
      <c r="H1490" s="47">
        <v>0</v>
      </c>
      <c r="I1490" s="46">
        <v>0</v>
      </c>
      <c r="J1490" s="47">
        <v>0</v>
      </c>
      <c r="K1490" s="46">
        <v>0</v>
      </c>
      <c r="L1490" s="47">
        <v>0</v>
      </c>
      <c r="M1490" s="46">
        <v>0</v>
      </c>
      <c r="N1490" s="47">
        <v>13.604666666666684</v>
      </c>
      <c r="O1490" s="46">
        <v>19.803833333333337</v>
      </c>
      <c r="P1490" s="47">
        <v>12.348166666666661</v>
      </c>
      <c r="Q1490" s="46">
        <v>22.839499999999994</v>
      </c>
      <c r="R1490" s="47">
        <v>15.884333333333332</v>
      </c>
      <c r="S1490" s="46">
        <v>5.1439999999999975</v>
      </c>
      <c r="T1490" s="47">
        <v>5.2335000000000029</v>
      </c>
      <c r="U1490" s="46">
        <v>7.3180000000000032</v>
      </c>
      <c r="V1490" s="47">
        <v>6.4186666666666641</v>
      </c>
      <c r="W1490" s="46">
        <v>4.0332916666666661</v>
      </c>
      <c r="X1490" s="47">
        <v>0</v>
      </c>
      <c r="Y1490" s="46">
        <v>0</v>
      </c>
      <c r="Z1490" s="47">
        <v>0</v>
      </c>
      <c r="AA1490" s="46">
        <v>0</v>
      </c>
      <c r="AB1490" s="47">
        <v>0</v>
      </c>
      <c r="AC1490" s="59"/>
      <c r="AD1490" s="60">
        <f t="shared" si="56"/>
        <v>112.62795833333334</v>
      </c>
      <c r="AE1490" s="59"/>
    </row>
    <row r="1491" spans="2:31" x14ac:dyDescent="0.3">
      <c r="B1491" s="4" t="s">
        <v>30</v>
      </c>
      <c r="C1491" s="4"/>
      <c r="D1491" s="4"/>
      <c r="E1491" s="46">
        <v>0</v>
      </c>
      <c r="F1491" s="47">
        <v>0</v>
      </c>
      <c r="G1491" s="46">
        <v>0</v>
      </c>
      <c r="H1491" s="47">
        <v>0</v>
      </c>
      <c r="I1491" s="46">
        <v>0</v>
      </c>
      <c r="J1491" s="47">
        <v>0</v>
      </c>
      <c r="K1491" s="46">
        <v>0</v>
      </c>
      <c r="L1491" s="47">
        <v>0</v>
      </c>
      <c r="M1491" s="46">
        <v>0</v>
      </c>
      <c r="N1491" s="47">
        <v>67.74766666666666</v>
      </c>
      <c r="O1491" s="46">
        <v>51.036833333333327</v>
      </c>
      <c r="P1491" s="47">
        <v>53.010333333333314</v>
      </c>
      <c r="Q1491" s="46">
        <v>25.950833333333335</v>
      </c>
      <c r="R1491" s="47">
        <v>22.452333333333332</v>
      </c>
      <c r="S1491" s="46">
        <v>3.0418333333333321</v>
      </c>
      <c r="T1491" s="47">
        <v>7.9666666666666927E-2</v>
      </c>
      <c r="U1491" s="46">
        <v>1.7806666666666673</v>
      </c>
      <c r="V1491" s="47">
        <v>1.0715000000000006</v>
      </c>
      <c r="W1491" s="46">
        <v>24.593916666666665</v>
      </c>
      <c r="X1491" s="47">
        <v>0</v>
      </c>
      <c r="Y1491" s="46">
        <v>0</v>
      </c>
      <c r="Z1491" s="47">
        <v>0</v>
      </c>
      <c r="AA1491" s="46">
        <v>0</v>
      </c>
      <c r="AB1491" s="47">
        <v>0</v>
      </c>
      <c r="AC1491" s="59"/>
      <c r="AD1491" s="60">
        <f t="shared" si="56"/>
        <v>250.76558333333332</v>
      </c>
      <c r="AE1491" s="59"/>
    </row>
    <row r="1492" spans="2:31" x14ac:dyDescent="0.3">
      <c r="B1492" s="4" t="s">
        <v>31</v>
      </c>
      <c r="C1492" s="4"/>
      <c r="D1492" s="4"/>
      <c r="E1492" s="46">
        <v>0</v>
      </c>
      <c r="F1492" s="47">
        <v>0</v>
      </c>
      <c r="G1492" s="46">
        <v>0</v>
      </c>
      <c r="H1492" s="47">
        <v>0</v>
      </c>
      <c r="I1492" s="46">
        <v>0</v>
      </c>
      <c r="J1492" s="47">
        <v>0</v>
      </c>
      <c r="K1492" s="46">
        <v>0</v>
      </c>
      <c r="L1492" s="47">
        <v>0</v>
      </c>
      <c r="M1492" s="46">
        <v>0</v>
      </c>
      <c r="N1492" s="47">
        <v>18.799999999999979</v>
      </c>
      <c r="O1492" s="46">
        <v>18.100000000000009</v>
      </c>
      <c r="P1492" s="47">
        <v>7.1700000000000017</v>
      </c>
      <c r="Q1492" s="46">
        <v>6.07</v>
      </c>
      <c r="R1492" s="47">
        <v>18</v>
      </c>
      <c r="S1492" s="46">
        <v>16.799999999999979</v>
      </c>
      <c r="T1492" s="47">
        <v>4.4499999999999993</v>
      </c>
      <c r="U1492" s="46">
        <v>17.600000000000012</v>
      </c>
      <c r="V1492" s="47">
        <v>17.37</v>
      </c>
      <c r="W1492" s="46">
        <v>7.4205000000000023</v>
      </c>
      <c r="X1492" s="47">
        <v>0</v>
      </c>
      <c r="Y1492" s="46">
        <v>0</v>
      </c>
      <c r="Z1492" s="47">
        <v>0</v>
      </c>
      <c r="AA1492" s="46">
        <v>0</v>
      </c>
      <c r="AB1492" s="47">
        <v>0</v>
      </c>
      <c r="AC1492" s="59"/>
      <c r="AD1492" s="60">
        <f t="shared" si="56"/>
        <v>131.78049999999999</v>
      </c>
      <c r="AE1492" s="59"/>
    </row>
    <row r="1493" spans="2:31" x14ac:dyDescent="0.3">
      <c r="B1493" s="4" t="s">
        <v>32</v>
      </c>
      <c r="C1493" s="4"/>
      <c r="D1493" s="4"/>
      <c r="E1493" s="46">
        <v>0</v>
      </c>
      <c r="F1493" s="47">
        <v>0</v>
      </c>
      <c r="G1493" s="46">
        <v>0</v>
      </c>
      <c r="H1493" s="47">
        <v>0</v>
      </c>
      <c r="I1493" s="46">
        <v>0</v>
      </c>
      <c r="J1493" s="47">
        <v>0</v>
      </c>
      <c r="K1493" s="46">
        <v>0</v>
      </c>
      <c r="L1493" s="47">
        <v>0</v>
      </c>
      <c r="M1493" s="46">
        <v>0</v>
      </c>
      <c r="N1493" s="47">
        <v>32.733166666666662</v>
      </c>
      <c r="O1493" s="46">
        <v>25.669666666666661</v>
      </c>
      <c r="P1493" s="47">
        <v>23.500499999999995</v>
      </c>
      <c r="Q1493" s="46">
        <v>16.676833333333331</v>
      </c>
      <c r="R1493" s="47">
        <v>12.931499999999996</v>
      </c>
      <c r="S1493" s="46">
        <v>8.1958333333333382</v>
      </c>
      <c r="T1493" s="47">
        <v>9.323166666666669</v>
      </c>
      <c r="U1493" s="46">
        <v>11.221999999999998</v>
      </c>
      <c r="V1493" s="47">
        <v>6.7287933333333338</v>
      </c>
      <c r="W1493" s="46">
        <v>14.420666666666669</v>
      </c>
      <c r="X1493" s="47">
        <v>0</v>
      </c>
      <c r="Y1493" s="46">
        <v>0</v>
      </c>
      <c r="Z1493" s="47">
        <v>0</v>
      </c>
      <c r="AA1493" s="46">
        <v>0</v>
      </c>
      <c r="AB1493" s="47">
        <v>0</v>
      </c>
      <c r="AC1493" s="59"/>
      <c r="AD1493" s="60">
        <f t="shared" si="56"/>
        <v>161.40212666666667</v>
      </c>
      <c r="AE1493" s="59"/>
    </row>
    <row r="1494" spans="2:31" x14ac:dyDescent="0.3">
      <c r="B1494" s="4" t="s">
        <v>33</v>
      </c>
      <c r="C1494" s="4"/>
      <c r="D1494" s="4"/>
      <c r="E1494" s="46">
        <v>0</v>
      </c>
      <c r="F1494" s="47">
        <v>0</v>
      </c>
      <c r="G1494" s="46">
        <v>0</v>
      </c>
      <c r="H1494" s="47">
        <v>0</v>
      </c>
      <c r="I1494" s="46">
        <v>0</v>
      </c>
      <c r="J1494" s="47">
        <v>0</v>
      </c>
      <c r="K1494" s="46">
        <v>0</v>
      </c>
      <c r="L1494" s="47">
        <v>0</v>
      </c>
      <c r="M1494" s="46">
        <v>0</v>
      </c>
      <c r="N1494" s="47">
        <v>8.6900000000000013</v>
      </c>
      <c r="O1494" s="46">
        <v>9.0770000000000017</v>
      </c>
      <c r="P1494" s="47">
        <v>5.5596666666666641</v>
      </c>
      <c r="Q1494" s="46">
        <v>1.7389999999999997</v>
      </c>
      <c r="R1494" s="47">
        <v>5.0904999999999996</v>
      </c>
      <c r="S1494" s="46">
        <v>3.1181666666666672</v>
      </c>
      <c r="T1494" s="47">
        <v>0.91450000000000053</v>
      </c>
      <c r="U1494" s="46">
        <v>1.137666666666667</v>
      </c>
      <c r="V1494" s="47">
        <v>0.70726666666666604</v>
      </c>
      <c r="W1494" s="46">
        <v>6.9333333333333391E-3</v>
      </c>
      <c r="X1494" s="47">
        <v>0</v>
      </c>
      <c r="Y1494" s="46">
        <v>0</v>
      </c>
      <c r="Z1494" s="47">
        <v>0</v>
      </c>
      <c r="AA1494" s="46">
        <v>0</v>
      </c>
      <c r="AB1494" s="47">
        <v>0</v>
      </c>
      <c r="AC1494" s="59"/>
      <c r="AD1494" s="60">
        <f t="shared" si="56"/>
        <v>36.040700000000008</v>
      </c>
      <c r="AE1494" s="59"/>
    </row>
    <row r="1495" spans="2:31" x14ac:dyDescent="0.3">
      <c r="B1495" s="4" t="s">
        <v>34</v>
      </c>
      <c r="C1495" s="4"/>
      <c r="D1495" s="4"/>
      <c r="E1495" s="46">
        <v>0</v>
      </c>
      <c r="F1495" s="47">
        <v>0</v>
      </c>
      <c r="G1495" s="46">
        <v>0</v>
      </c>
      <c r="H1495" s="47">
        <v>0</v>
      </c>
      <c r="I1495" s="46">
        <v>0</v>
      </c>
      <c r="J1495" s="47">
        <v>0</v>
      </c>
      <c r="K1495" s="46">
        <v>0</v>
      </c>
      <c r="L1495" s="47">
        <v>0</v>
      </c>
      <c r="M1495" s="46">
        <v>0</v>
      </c>
      <c r="N1495" s="47">
        <v>4.5920000000000005</v>
      </c>
      <c r="O1495" s="46">
        <v>4.158500000000001</v>
      </c>
      <c r="P1495" s="47">
        <v>1.5053333333333336</v>
      </c>
      <c r="Q1495" s="46">
        <v>2.5500000000000033E-2</v>
      </c>
      <c r="R1495" s="47">
        <v>0.86283333333333323</v>
      </c>
      <c r="S1495" s="46">
        <v>0.36250000000000004</v>
      </c>
      <c r="T1495" s="47">
        <v>0.34033333333333349</v>
      </c>
      <c r="U1495" s="46">
        <v>0.3188333333333333</v>
      </c>
      <c r="V1495" s="47">
        <v>0.45199999999999979</v>
      </c>
      <c r="W1495" s="46">
        <v>0</v>
      </c>
      <c r="X1495" s="47">
        <v>0</v>
      </c>
      <c r="Y1495" s="46">
        <v>0</v>
      </c>
      <c r="Z1495" s="47">
        <v>0</v>
      </c>
      <c r="AA1495" s="46">
        <v>0</v>
      </c>
      <c r="AB1495" s="47">
        <v>0</v>
      </c>
      <c r="AC1495" s="59"/>
      <c r="AD1495" s="60">
        <f t="shared" si="56"/>
        <v>12.617833333333335</v>
      </c>
      <c r="AE1495" s="59"/>
    </row>
    <row r="1496" spans="2:31" x14ac:dyDescent="0.3">
      <c r="B1496" s="4" t="s">
        <v>35</v>
      </c>
      <c r="C1496" s="4"/>
      <c r="D1496" s="4"/>
      <c r="E1496" s="46">
        <v>0</v>
      </c>
      <c r="F1496" s="47">
        <v>0</v>
      </c>
      <c r="G1496" s="46">
        <v>0</v>
      </c>
      <c r="H1496" s="47">
        <v>0</v>
      </c>
      <c r="I1496" s="46">
        <v>0</v>
      </c>
      <c r="J1496" s="47">
        <v>0</v>
      </c>
      <c r="K1496" s="46">
        <v>0</v>
      </c>
      <c r="L1496" s="47">
        <v>0</v>
      </c>
      <c r="M1496" s="46">
        <v>0</v>
      </c>
      <c r="N1496" s="47">
        <v>1.6235000000000004</v>
      </c>
      <c r="O1496" s="46">
        <v>6.5636666666666672</v>
      </c>
      <c r="P1496" s="47">
        <v>6.2774999999999999</v>
      </c>
      <c r="Q1496" s="46">
        <v>0.81833333333333369</v>
      </c>
      <c r="R1496" s="47">
        <v>0.43133333333333357</v>
      </c>
      <c r="S1496" s="46">
        <v>4.3333333333333356E-2</v>
      </c>
      <c r="T1496" s="47">
        <v>3.4243333333333323</v>
      </c>
      <c r="U1496" s="46">
        <v>3.7571666666666648</v>
      </c>
      <c r="V1496" s="47">
        <v>2.2666666666666599E-2</v>
      </c>
      <c r="W1496" s="46">
        <v>0</v>
      </c>
      <c r="X1496" s="47">
        <v>0</v>
      </c>
      <c r="Y1496" s="46">
        <v>0</v>
      </c>
      <c r="Z1496" s="47">
        <v>0</v>
      </c>
      <c r="AA1496" s="46">
        <v>0</v>
      </c>
      <c r="AB1496" s="47">
        <v>0</v>
      </c>
      <c r="AC1496" s="59"/>
      <c r="AD1496" s="60">
        <f t="shared" si="56"/>
        <v>22.961833333333331</v>
      </c>
      <c r="AE1496" s="59"/>
    </row>
    <row r="1497" spans="2:31" x14ac:dyDescent="0.3">
      <c r="B1497" s="4" t="s">
        <v>36</v>
      </c>
      <c r="C1497" s="4"/>
      <c r="D1497" s="4"/>
      <c r="E1497" s="46">
        <v>0</v>
      </c>
      <c r="F1497" s="47">
        <v>0</v>
      </c>
      <c r="G1497" s="46">
        <v>0</v>
      </c>
      <c r="H1497" s="47">
        <v>0</v>
      </c>
      <c r="I1497" s="46">
        <v>0</v>
      </c>
      <c r="J1497" s="47">
        <v>0</v>
      </c>
      <c r="K1497" s="46">
        <v>0</v>
      </c>
      <c r="L1497" s="47">
        <v>0</v>
      </c>
      <c r="M1497" s="46">
        <v>0</v>
      </c>
      <c r="N1497" s="47">
        <v>1.5148333333333328</v>
      </c>
      <c r="O1497" s="46">
        <v>1.5971666666666671</v>
      </c>
      <c r="P1497" s="47">
        <v>2.2623333333333338</v>
      </c>
      <c r="Q1497" s="46">
        <v>2.9118333333333331</v>
      </c>
      <c r="R1497" s="47">
        <v>2.5989999999999998</v>
      </c>
      <c r="S1497" s="46">
        <v>1.4895000000000003</v>
      </c>
      <c r="T1497" s="47">
        <v>0.60616666666666663</v>
      </c>
      <c r="U1497" s="46">
        <v>0.4538333333333332</v>
      </c>
      <c r="V1497" s="47">
        <v>0.16650000000000004</v>
      </c>
      <c r="W1497" s="46">
        <v>5.9166666666666694E-2</v>
      </c>
      <c r="X1497" s="47">
        <v>0</v>
      </c>
      <c r="Y1497" s="46">
        <v>0</v>
      </c>
      <c r="Z1497" s="47">
        <v>0</v>
      </c>
      <c r="AA1497" s="46">
        <v>0</v>
      </c>
      <c r="AB1497" s="47">
        <v>0</v>
      </c>
      <c r="AC1497" s="59"/>
      <c r="AD1497" s="60">
        <f t="shared" si="56"/>
        <v>13.660333333333332</v>
      </c>
      <c r="AE1497" s="59"/>
    </row>
    <row r="1498" spans="2:31" x14ac:dyDescent="0.3">
      <c r="B1498" s="4" t="s">
        <v>108</v>
      </c>
      <c r="C1498" s="4"/>
      <c r="D1498" s="4"/>
      <c r="E1498" s="46">
        <v>0</v>
      </c>
      <c r="F1498" s="47">
        <v>0</v>
      </c>
      <c r="G1498" s="46">
        <v>0</v>
      </c>
      <c r="H1498" s="47">
        <v>0</v>
      </c>
      <c r="I1498" s="46">
        <v>0</v>
      </c>
      <c r="J1498" s="47">
        <v>0</v>
      </c>
      <c r="K1498" s="46">
        <v>0</v>
      </c>
      <c r="L1498" s="47">
        <v>0</v>
      </c>
      <c r="M1498" s="46">
        <v>0</v>
      </c>
      <c r="N1498" s="47">
        <v>3.2810000000000001</v>
      </c>
      <c r="O1498" s="46">
        <v>3.636499999999999</v>
      </c>
      <c r="P1498" s="47">
        <v>1.8638333333333332</v>
      </c>
      <c r="Q1498" s="46">
        <v>2.969666666666666</v>
      </c>
      <c r="R1498" s="47">
        <v>3.5845000000000002</v>
      </c>
      <c r="S1498" s="46">
        <v>1.3688333333333338</v>
      </c>
      <c r="T1498" s="47">
        <v>0.42083333333333317</v>
      </c>
      <c r="U1498" s="46">
        <v>0.42216666666666652</v>
      </c>
      <c r="V1498" s="47">
        <v>1.95E-2</v>
      </c>
      <c r="W1498" s="46">
        <v>8.5333333333333289E-2</v>
      </c>
      <c r="X1498" s="47">
        <v>0</v>
      </c>
      <c r="Y1498" s="46">
        <v>0</v>
      </c>
      <c r="Z1498" s="47">
        <v>0</v>
      </c>
      <c r="AA1498" s="46">
        <v>0</v>
      </c>
      <c r="AB1498" s="47">
        <v>0</v>
      </c>
      <c r="AC1498" s="59"/>
      <c r="AD1498" s="60">
        <f t="shared" si="56"/>
        <v>17.652166666666666</v>
      </c>
      <c r="AE1498" s="59"/>
    </row>
    <row r="1499" spans="2:31" x14ac:dyDescent="0.3">
      <c r="B1499" s="4" t="s">
        <v>86</v>
      </c>
      <c r="C1499" s="4"/>
      <c r="D1499" s="4"/>
      <c r="E1499" s="46">
        <v>0</v>
      </c>
      <c r="F1499" s="47">
        <v>0</v>
      </c>
      <c r="G1499" s="46">
        <v>0</v>
      </c>
      <c r="H1499" s="47">
        <v>0</v>
      </c>
      <c r="I1499" s="46">
        <v>0</v>
      </c>
      <c r="J1499" s="47">
        <v>0</v>
      </c>
      <c r="K1499" s="46">
        <v>0</v>
      </c>
      <c r="L1499" s="47">
        <v>0</v>
      </c>
      <c r="M1499" s="46">
        <v>0</v>
      </c>
      <c r="N1499" s="47">
        <v>11.119166666666674</v>
      </c>
      <c r="O1499" s="46">
        <v>11.204166666666659</v>
      </c>
      <c r="P1499" s="47">
        <v>5.395333333333336</v>
      </c>
      <c r="Q1499" s="46">
        <v>0.21916666666666676</v>
      </c>
      <c r="R1499" s="47">
        <v>1.7528333333333335</v>
      </c>
      <c r="S1499" s="46">
        <v>1.0783333333333327</v>
      </c>
      <c r="T1499" s="47">
        <v>1.2406666666666673</v>
      </c>
      <c r="U1499" s="46">
        <v>1.4161666666666659</v>
      </c>
      <c r="V1499" s="47">
        <v>1.0286666666666673</v>
      </c>
      <c r="W1499" s="46">
        <v>8.6666666666667478E-3</v>
      </c>
      <c r="X1499" s="47">
        <v>0</v>
      </c>
      <c r="Y1499" s="46">
        <v>0</v>
      </c>
      <c r="Z1499" s="47">
        <v>0</v>
      </c>
      <c r="AA1499" s="46">
        <v>0</v>
      </c>
      <c r="AB1499" s="47">
        <v>0</v>
      </c>
      <c r="AC1499" s="59"/>
      <c r="AD1499" s="60">
        <f t="shared" si="56"/>
        <v>34.463166666666673</v>
      </c>
      <c r="AE1499" s="59"/>
    </row>
    <row r="1500" spans="2:31" x14ac:dyDescent="0.3">
      <c r="B1500" s="4" t="s">
        <v>87</v>
      </c>
      <c r="C1500" s="4"/>
      <c r="D1500" s="4"/>
      <c r="E1500" s="46">
        <v>0</v>
      </c>
      <c r="F1500" s="47">
        <v>0</v>
      </c>
      <c r="G1500" s="46">
        <v>0</v>
      </c>
      <c r="H1500" s="47">
        <v>0</v>
      </c>
      <c r="I1500" s="46">
        <v>0</v>
      </c>
      <c r="J1500" s="47">
        <v>0</v>
      </c>
      <c r="K1500" s="46">
        <v>0</v>
      </c>
      <c r="L1500" s="47">
        <v>0</v>
      </c>
      <c r="M1500" s="46">
        <v>0</v>
      </c>
      <c r="N1500" s="47">
        <v>14.485999999999997</v>
      </c>
      <c r="O1500" s="46">
        <v>19.926333333333336</v>
      </c>
      <c r="P1500" s="47">
        <v>17.066333333333326</v>
      </c>
      <c r="Q1500" s="46">
        <v>8.807833333333333</v>
      </c>
      <c r="R1500" s="47">
        <v>22.782</v>
      </c>
      <c r="S1500" s="46">
        <v>14.635999999999997</v>
      </c>
      <c r="T1500" s="47">
        <v>5.7813333333333334</v>
      </c>
      <c r="U1500" s="46">
        <v>10.901833333333332</v>
      </c>
      <c r="V1500" s="47">
        <v>6.7435000000000027</v>
      </c>
      <c r="W1500" s="46">
        <v>5.2507333333333346</v>
      </c>
      <c r="X1500" s="47">
        <v>0</v>
      </c>
      <c r="Y1500" s="46">
        <v>0</v>
      </c>
      <c r="Z1500" s="47">
        <v>0</v>
      </c>
      <c r="AA1500" s="46">
        <v>0</v>
      </c>
      <c r="AB1500" s="47">
        <v>0</v>
      </c>
      <c r="AC1500" s="59"/>
      <c r="AD1500" s="60">
        <f t="shared" si="56"/>
        <v>126.38189999999999</v>
      </c>
      <c r="AE1500" s="59"/>
    </row>
    <row r="1501" spans="2:31" x14ac:dyDescent="0.3">
      <c r="B1501" s="4" t="s">
        <v>93</v>
      </c>
      <c r="C1501" s="4"/>
      <c r="D1501" s="4"/>
      <c r="E1501" s="46">
        <v>0</v>
      </c>
      <c r="F1501" s="47">
        <v>0</v>
      </c>
      <c r="G1501" s="46">
        <v>0</v>
      </c>
      <c r="H1501" s="47">
        <v>0</v>
      </c>
      <c r="I1501" s="46">
        <v>0</v>
      </c>
      <c r="J1501" s="47">
        <v>0</v>
      </c>
      <c r="K1501" s="46">
        <v>0</v>
      </c>
      <c r="L1501" s="47">
        <v>0</v>
      </c>
      <c r="M1501" s="46">
        <v>0</v>
      </c>
      <c r="N1501" s="47">
        <v>22.559666666666665</v>
      </c>
      <c r="O1501" s="46">
        <v>23.833666666666669</v>
      </c>
      <c r="P1501" s="47">
        <v>21.134333333333345</v>
      </c>
      <c r="Q1501" s="46">
        <v>13.836999999999986</v>
      </c>
      <c r="R1501" s="47">
        <v>8.2098333333333322</v>
      </c>
      <c r="S1501" s="46">
        <v>5.5124999999999966</v>
      </c>
      <c r="T1501" s="47">
        <v>7.280000000000002</v>
      </c>
      <c r="U1501" s="46">
        <v>7.9326666666666661</v>
      </c>
      <c r="V1501" s="47">
        <v>7.2976666666666699</v>
      </c>
      <c r="W1501" s="46">
        <v>2.1268333333333342</v>
      </c>
      <c r="X1501" s="47">
        <v>0</v>
      </c>
      <c r="Y1501" s="46">
        <v>0</v>
      </c>
      <c r="Z1501" s="47">
        <v>0</v>
      </c>
      <c r="AA1501" s="46">
        <v>0</v>
      </c>
      <c r="AB1501" s="47">
        <v>0</v>
      </c>
      <c r="AC1501" s="59"/>
      <c r="AD1501" s="60">
        <f t="shared" si="56"/>
        <v>119.72416666666668</v>
      </c>
      <c r="AE1501" s="59"/>
    </row>
    <row r="1502" spans="2:31" x14ac:dyDescent="0.3">
      <c r="B1502" s="4" t="s">
        <v>99</v>
      </c>
      <c r="C1502" s="4"/>
      <c r="D1502" s="4"/>
      <c r="E1502" s="46">
        <v>0</v>
      </c>
      <c r="F1502" s="47">
        <v>0</v>
      </c>
      <c r="G1502" s="46">
        <v>0</v>
      </c>
      <c r="H1502" s="47">
        <v>0</v>
      </c>
      <c r="I1502" s="46">
        <v>0</v>
      </c>
      <c r="J1502" s="47">
        <v>0</v>
      </c>
      <c r="K1502" s="46">
        <v>0</v>
      </c>
      <c r="L1502" s="47">
        <v>0</v>
      </c>
      <c r="M1502" s="46">
        <v>0</v>
      </c>
      <c r="N1502" s="47">
        <v>21.316166666666664</v>
      </c>
      <c r="O1502" s="46">
        <v>18.13366666666667</v>
      </c>
      <c r="P1502" s="47">
        <v>14.912166666666655</v>
      </c>
      <c r="Q1502" s="46">
        <v>5.549666666666667</v>
      </c>
      <c r="R1502" s="47">
        <v>2.3570000000000011</v>
      </c>
      <c r="S1502" s="46">
        <v>2.3666666666666693E-2</v>
      </c>
      <c r="T1502" s="47">
        <v>0</v>
      </c>
      <c r="U1502" s="46">
        <v>0</v>
      </c>
      <c r="V1502" s="47">
        <v>0</v>
      </c>
      <c r="W1502" s="46">
        <v>0</v>
      </c>
      <c r="X1502" s="47">
        <v>0</v>
      </c>
      <c r="Y1502" s="46">
        <v>0</v>
      </c>
      <c r="Z1502" s="47">
        <v>0</v>
      </c>
      <c r="AA1502" s="46">
        <v>0</v>
      </c>
      <c r="AB1502" s="47">
        <v>0</v>
      </c>
      <c r="AC1502" s="59"/>
      <c r="AD1502" s="60">
        <f t="shared" si="56"/>
        <v>62.292333333333318</v>
      </c>
      <c r="AE1502" s="59"/>
    </row>
    <row r="1503" spans="2:31" x14ac:dyDescent="0.3">
      <c r="B1503" s="4" t="s">
        <v>100</v>
      </c>
      <c r="C1503" s="4"/>
      <c r="D1503" s="4"/>
      <c r="E1503" s="46">
        <v>0</v>
      </c>
      <c r="F1503" s="47">
        <v>0</v>
      </c>
      <c r="G1503" s="46">
        <v>0</v>
      </c>
      <c r="H1503" s="47">
        <v>0</v>
      </c>
      <c r="I1503" s="46">
        <v>0</v>
      </c>
      <c r="J1503" s="47">
        <v>0</v>
      </c>
      <c r="K1503" s="46">
        <v>0</v>
      </c>
      <c r="L1503" s="47">
        <v>0</v>
      </c>
      <c r="M1503" s="46">
        <v>0</v>
      </c>
      <c r="N1503" s="47">
        <v>17.978666666666665</v>
      </c>
      <c r="O1503" s="46">
        <v>37.914499999999983</v>
      </c>
      <c r="P1503" s="47">
        <v>45.334666666666656</v>
      </c>
      <c r="Q1503" s="46">
        <v>49.030333333333338</v>
      </c>
      <c r="R1503" s="47">
        <v>35.228833333333334</v>
      </c>
      <c r="S1503" s="46">
        <v>45.206666666666656</v>
      </c>
      <c r="T1503" s="47">
        <v>56.746166666666667</v>
      </c>
      <c r="U1503" s="46">
        <v>63.372333333333344</v>
      </c>
      <c r="V1503" s="47">
        <v>45.98566666666666</v>
      </c>
      <c r="W1503" s="46">
        <v>10.756749999999998</v>
      </c>
      <c r="X1503" s="47">
        <v>0</v>
      </c>
      <c r="Y1503" s="46">
        <v>0</v>
      </c>
      <c r="Z1503" s="47">
        <v>0</v>
      </c>
      <c r="AA1503" s="46">
        <v>0</v>
      </c>
      <c r="AB1503" s="47">
        <v>0</v>
      </c>
      <c r="AC1503" s="59"/>
      <c r="AD1503" s="60">
        <f t="shared" si="56"/>
        <v>407.55458333333331</v>
      </c>
      <c r="AE1503" s="59"/>
    </row>
    <row r="1504" spans="2:31" x14ac:dyDescent="0.3">
      <c r="B1504" s="4" t="s">
        <v>101</v>
      </c>
      <c r="C1504" s="4"/>
      <c r="D1504" s="4"/>
      <c r="E1504" s="46">
        <v>0</v>
      </c>
      <c r="F1504" s="47">
        <v>0</v>
      </c>
      <c r="G1504" s="46">
        <v>0</v>
      </c>
      <c r="H1504" s="47">
        <v>0</v>
      </c>
      <c r="I1504" s="46">
        <v>0</v>
      </c>
      <c r="J1504" s="47">
        <v>0</v>
      </c>
      <c r="K1504" s="46">
        <v>0</v>
      </c>
      <c r="L1504" s="47">
        <v>0</v>
      </c>
      <c r="M1504" s="46">
        <v>0</v>
      </c>
      <c r="N1504" s="47">
        <v>0</v>
      </c>
      <c r="O1504" s="46">
        <v>0</v>
      </c>
      <c r="P1504" s="47">
        <v>0</v>
      </c>
      <c r="Q1504" s="46">
        <v>0</v>
      </c>
      <c r="R1504" s="47">
        <v>0</v>
      </c>
      <c r="S1504" s="46">
        <v>0</v>
      </c>
      <c r="T1504" s="47">
        <v>0</v>
      </c>
      <c r="U1504" s="46">
        <v>0</v>
      </c>
      <c r="V1504" s="47">
        <v>0</v>
      </c>
      <c r="W1504" s="46">
        <v>21.28908333333333</v>
      </c>
      <c r="X1504" s="47">
        <v>0</v>
      </c>
      <c r="Y1504" s="46">
        <v>0</v>
      </c>
      <c r="Z1504" s="47">
        <v>0</v>
      </c>
      <c r="AA1504" s="46">
        <v>0</v>
      </c>
      <c r="AB1504" s="47">
        <v>0</v>
      </c>
      <c r="AC1504" s="59"/>
      <c r="AD1504" s="60">
        <f t="shared" si="56"/>
        <v>21.28908333333333</v>
      </c>
      <c r="AE1504" s="59"/>
    </row>
    <row r="1505" spans="2:31" x14ac:dyDescent="0.3">
      <c r="B1505" s="4" t="s">
        <v>102</v>
      </c>
      <c r="C1505" s="4"/>
      <c r="D1505" s="4"/>
      <c r="E1505" s="46">
        <v>0</v>
      </c>
      <c r="F1505" s="47">
        <v>0</v>
      </c>
      <c r="G1505" s="46">
        <v>0</v>
      </c>
      <c r="H1505" s="47">
        <v>0</v>
      </c>
      <c r="I1505" s="46">
        <v>0</v>
      </c>
      <c r="J1505" s="47">
        <v>0</v>
      </c>
      <c r="K1505" s="46">
        <v>0</v>
      </c>
      <c r="L1505" s="47">
        <v>0</v>
      </c>
      <c r="M1505" s="46">
        <v>0</v>
      </c>
      <c r="N1505" s="47">
        <v>19.977833333333333</v>
      </c>
      <c r="O1505" s="46">
        <v>19.215000000000014</v>
      </c>
      <c r="P1505" s="47">
        <v>16.665166666666668</v>
      </c>
      <c r="Q1505" s="46">
        <v>4.584333333333336</v>
      </c>
      <c r="R1505" s="47">
        <v>3.7528333333333301</v>
      </c>
      <c r="S1505" s="46">
        <v>3.2153333333333327</v>
      </c>
      <c r="T1505" s="47">
        <v>3.7096666666666658</v>
      </c>
      <c r="U1505" s="46">
        <v>4.4426666666666694</v>
      </c>
      <c r="V1505" s="47">
        <v>3.9739999999999998</v>
      </c>
      <c r="W1505" s="46">
        <v>2.1470166666666661</v>
      </c>
      <c r="X1505" s="47">
        <v>0</v>
      </c>
      <c r="Y1505" s="46">
        <v>0</v>
      </c>
      <c r="Z1505" s="47">
        <v>0</v>
      </c>
      <c r="AA1505" s="46">
        <v>0</v>
      </c>
      <c r="AB1505" s="47">
        <v>0</v>
      </c>
      <c r="AC1505" s="59"/>
      <c r="AD1505" s="60">
        <f t="shared" si="56"/>
        <v>81.683850000000021</v>
      </c>
      <c r="AE1505" s="59"/>
    </row>
    <row r="1506" spans="2:31" x14ac:dyDescent="0.3">
      <c r="B1506" s="4" t="s">
        <v>109</v>
      </c>
      <c r="C1506" s="4"/>
      <c r="D1506" s="4"/>
      <c r="E1506" s="46">
        <v>0</v>
      </c>
      <c r="F1506" s="47">
        <v>0</v>
      </c>
      <c r="G1506" s="46">
        <v>0</v>
      </c>
      <c r="H1506" s="47">
        <v>0</v>
      </c>
      <c r="I1506" s="46">
        <v>0</v>
      </c>
      <c r="J1506" s="47">
        <v>0</v>
      </c>
      <c r="K1506" s="46">
        <v>0</v>
      </c>
      <c r="L1506" s="47">
        <v>0</v>
      </c>
      <c r="M1506" s="46">
        <v>0</v>
      </c>
      <c r="N1506" s="47">
        <v>52.119333333333316</v>
      </c>
      <c r="O1506" s="46">
        <v>44.16716666666666</v>
      </c>
      <c r="P1506" s="47">
        <v>42.716333333333331</v>
      </c>
      <c r="Q1506" s="46">
        <v>29.074333333333339</v>
      </c>
      <c r="R1506" s="47">
        <v>12.882666666666671</v>
      </c>
      <c r="S1506" s="46">
        <v>0.16633333333333317</v>
      </c>
      <c r="T1506" s="47">
        <v>0</v>
      </c>
      <c r="U1506" s="46">
        <v>0.54949999999999988</v>
      </c>
      <c r="V1506" s="47">
        <v>5.6999999999999794E-3</v>
      </c>
      <c r="W1506" s="46">
        <v>0</v>
      </c>
      <c r="X1506" s="47">
        <v>0</v>
      </c>
      <c r="Y1506" s="46">
        <v>0</v>
      </c>
      <c r="Z1506" s="47">
        <v>0</v>
      </c>
      <c r="AA1506" s="46">
        <v>0</v>
      </c>
      <c r="AB1506" s="47">
        <v>0</v>
      </c>
      <c r="AC1506" s="59"/>
      <c r="AD1506" s="60">
        <f t="shared" si="56"/>
        <v>181.68136666666663</v>
      </c>
      <c r="AE1506" s="59"/>
    </row>
    <row r="1507" spans="2:31" x14ac:dyDescent="0.3">
      <c r="B1507" s="4" t="s">
        <v>115</v>
      </c>
      <c r="C1507" s="4"/>
      <c r="D1507" s="4"/>
      <c r="E1507" s="46">
        <v>0</v>
      </c>
      <c r="F1507" s="47">
        <v>0</v>
      </c>
      <c r="G1507" s="46">
        <v>0</v>
      </c>
      <c r="H1507" s="47">
        <v>0</v>
      </c>
      <c r="I1507" s="46">
        <v>0</v>
      </c>
      <c r="J1507" s="47">
        <v>0</v>
      </c>
      <c r="K1507" s="46">
        <v>0</v>
      </c>
      <c r="L1507" s="47">
        <v>0</v>
      </c>
      <c r="M1507" s="46">
        <v>0</v>
      </c>
      <c r="N1507" s="47">
        <v>0</v>
      </c>
      <c r="O1507" s="46">
        <v>0</v>
      </c>
      <c r="P1507" s="47">
        <v>0</v>
      </c>
      <c r="Q1507" s="46">
        <v>0</v>
      </c>
      <c r="R1507" s="47">
        <v>0.54233333333333311</v>
      </c>
      <c r="S1507" s="46">
        <v>1.6784999999999994</v>
      </c>
      <c r="T1507" s="47">
        <v>0.97483333333333355</v>
      </c>
      <c r="U1507" s="46">
        <v>0.29483333333333328</v>
      </c>
      <c r="V1507" s="47">
        <v>2.5665</v>
      </c>
      <c r="W1507" s="46">
        <v>5.3040000000000003</v>
      </c>
      <c r="X1507" s="47">
        <v>0</v>
      </c>
      <c r="Y1507" s="46">
        <v>0</v>
      </c>
      <c r="Z1507" s="47">
        <v>0</v>
      </c>
      <c r="AA1507" s="46">
        <v>0</v>
      </c>
      <c r="AB1507" s="47">
        <v>0</v>
      </c>
      <c r="AC1507" s="59"/>
      <c r="AD1507" s="60">
        <f t="shared" si="56"/>
        <v>11.360999999999999</v>
      </c>
      <c r="AE1507" s="59"/>
    </row>
    <row r="1508" spans="2:31" x14ac:dyDescent="0.3">
      <c r="B1508" s="4" t="s">
        <v>122</v>
      </c>
      <c r="C1508" s="4"/>
      <c r="D1508" s="4"/>
      <c r="E1508" s="46">
        <v>0</v>
      </c>
      <c r="F1508" s="47">
        <v>0</v>
      </c>
      <c r="G1508" s="46">
        <v>0</v>
      </c>
      <c r="H1508" s="47">
        <v>0</v>
      </c>
      <c r="I1508" s="46">
        <v>0</v>
      </c>
      <c r="J1508" s="47">
        <v>0</v>
      </c>
      <c r="K1508" s="46">
        <v>0</v>
      </c>
      <c r="L1508" s="47">
        <v>0</v>
      </c>
      <c r="M1508" s="46">
        <v>0</v>
      </c>
      <c r="N1508" s="47">
        <v>39.317500000000003</v>
      </c>
      <c r="O1508" s="46">
        <v>32.750999999999998</v>
      </c>
      <c r="P1508" s="47">
        <v>32.50366666666666</v>
      </c>
      <c r="Q1508" s="46">
        <v>32.48033333333332</v>
      </c>
      <c r="R1508" s="47">
        <v>20.015000000000008</v>
      </c>
      <c r="S1508" s="46">
        <v>15.481166666666667</v>
      </c>
      <c r="T1508" s="47">
        <v>15.930833333333331</v>
      </c>
      <c r="U1508" s="46">
        <v>17.872666666666671</v>
      </c>
      <c r="V1508" s="47">
        <v>16.500999999999998</v>
      </c>
      <c r="W1508" s="46">
        <v>6.5968166666666672</v>
      </c>
      <c r="X1508" s="47">
        <v>0</v>
      </c>
      <c r="Y1508" s="46">
        <v>0</v>
      </c>
      <c r="Z1508" s="47">
        <v>0</v>
      </c>
      <c r="AA1508" s="46">
        <v>0</v>
      </c>
      <c r="AB1508" s="47">
        <v>0</v>
      </c>
      <c r="AC1508" s="59"/>
      <c r="AD1508" s="60">
        <f t="shared" si="56"/>
        <v>229.44998333333334</v>
      </c>
      <c r="AE1508" s="59"/>
    </row>
    <row r="1509" spans="2:31" x14ac:dyDescent="0.3">
      <c r="B1509" s="12" t="s">
        <v>2</v>
      </c>
      <c r="C1509" s="12"/>
      <c r="D1509" s="12"/>
      <c r="E1509" s="13">
        <f>SUM(E1463:E1508)</f>
        <v>0</v>
      </c>
      <c r="F1509" s="13">
        <f t="shared" ref="F1509:AB1509" si="57">SUM(F1463:F1508)</f>
        <v>0</v>
      </c>
      <c r="G1509" s="13">
        <f t="shared" si="57"/>
        <v>0</v>
      </c>
      <c r="H1509" s="13">
        <f t="shared" si="57"/>
        <v>0</v>
      </c>
      <c r="I1509" s="13">
        <f t="shared" si="57"/>
        <v>0</v>
      </c>
      <c r="J1509" s="13">
        <f t="shared" si="57"/>
        <v>0</v>
      </c>
      <c r="K1509" s="13">
        <f t="shared" si="57"/>
        <v>0</v>
      </c>
      <c r="L1509" s="13">
        <f t="shared" si="57"/>
        <v>0</v>
      </c>
      <c r="M1509" s="13">
        <f t="shared" si="57"/>
        <v>0</v>
      </c>
      <c r="N1509" s="13">
        <f t="shared" si="57"/>
        <v>492.79383333333323</v>
      </c>
      <c r="O1509" s="13">
        <f t="shared" si="57"/>
        <v>474.61466666666666</v>
      </c>
      <c r="P1509" s="13">
        <f t="shared" si="57"/>
        <v>388.98191666666656</v>
      </c>
      <c r="Q1509" s="13">
        <f t="shared" si="57"/>
        <v>325.59933333333328</v>
      </c>
      <c r="R1509" s="13">
        <f t="shared" si="57"/>
        <v>321.5219166666667</v>
      </c>
      <c r="S1509" s="13">
        <f t="shared" si="57"/>
        <v>279.58793333333313</v>
      </c>
      <c r="T1509" s="13">
        <f t="shared" si="57"/>
        <v>304.44866666666661</v>
      </c>
      <c r="U1509" s="13">
        <f t="shared" si="57"/>
        <v>342.27643333333344</v>
      </c>
      <c r="V1509" s="13">
        <f t="shared" si="57"/>
        <v>237.48487833333337</v>
      </c>
      <c r="W1509" s="13">
        <f t="shared" si="57"/>
        <v>201.30346333333335</v>
      </c>
      <c r="X1509" s="13">
        <f t="shared" si="57"/>
        <v>0</v>
      </c>
      <c r="Y1509" s="13">
        <f t="shared" si="57"/>
        <v>0</v>
      </c>
      <c r="Z1509" s="13">
        <f t="shared" si="57"/>
        <v>0</v>
      </c>
      <c r="AA1509" s="13">
        <f t="shared" si="57"/>
        <v>0</v>
      </c>
      <c r="AB1509" s="13">
        <f t="shared" si="57"/>
        <v>0</v>
      </c>
      <c r="AC1509" s="97">
        <f>SUM(AC1463:AE1508)</f>
        <v>3368.6130416666665</v>
      </c>
      <c r="AD1509" s="97"/>
      <c r="AE1509" s="97"/>
    </row>
    <row r="1512" spans="2:31" x14ac:dyDescent="0.3">
      <c r="B1512" s="8">
        <f>+'Resumen-Mensual'!AH22</f>
        <v>45381</v>
      </c>
    </row>
    <row r="1513" spans="2:31" x14ac:dyDescent="0.3">
      <c r="B1513" s="8"/>
    </row>
    <row r="1514" spans="2:31" x14ac:dyDescent="0.3">
      <c r="B1514" s="9" t="s">
        <v>81</v>
      </c>
      <c r="C1514" s="10"/>
      <c r="D1514" s="10"/>
      <c r="E1514" s="11">
        <v>1</v>
      </c>
      <c r="F1514" s="11">
        <v>2</v>
      </c>
      <c r="G1514" s="11">
        <v>3</v>
      </c>
      <c r="H1514" s="11">
        <v>4</v>
      </c>
      <c r="I1514" s="11">
        <v>5</v>
      </c>
      <c r="J1514" s="11">
        <v>6</v>
      </c>
      <c r="K1514" s="11">
        <v>7</v>
      </c>
      <c r="L1514" s="11">
        <v>8</v>
      </c>
      <c r="M1514" s="11">
        <v>9</v>
      </c>
      <c r="N1514" s="11">
        <v>10</v>
      </c>
      <c r="O1514" s="11">
        <v>11</v>
      </c>
      <c r="P1514" s="11">
        <v>12</v>
      </c>
      <c r="Q1514" s="11">
        <v>13</v>
      </c>
      <c r="R1514" s="11">
        <v>14</v>
      </c>
      <c r="S1514" s="11">
        <v>15</v>
      </c>
      <c r="T1514" s="11">
        <v>16</v>
      </c>
      <c r="U1514" s="11">
        <v>17</v>
      </c>
      <c r="V1514" s="11">
        <v>18</v>
      </c>
      <c r="W1514" s="11">
        <v>19</v>
      </c>
      <c r="X1514" s="11">
        <v>20</v>
      </c>
      <c r="Y1514" s="11">
        <v>21</v>
      </c>
      <c r="Z1514" s="11">
        <v>22</v>
      </c>
      <c r="AA1514" s="11">
        <v>23</v>
      </c>
      <c r="AB1514" s="11">
        <v>24</v>
      </c>
      <c r="AC1514" s="88" t="s">
        <v>2</v>
      </c>
      <c r="AD1514" s="88"/>
      <c r="AE1514" s="88"/>
    </row>
    <row r="1515" spans="2:31" x14ac:dyDescent="0.3">
      <c r="B1515" s="14" t="s">
        <v>4</v>
      </c>
      <c r="C1515" s="50"/>
      <c r="D1515" s="50"/>
      <c r="E1515" s="46">
        <v>0</v>
      </c>
      <c r="F1515" s="47">
        <v>0</v>
      </c>
      <c r="G1515" s="46">
        <v>0</v>
      </c>
      <c r="H1515" s="47">
        <v>0</v>
      </c>
      <c r="I1515" s="46">
        <v>0</v>
      </c>
      <c r="J1515" s="47">
        <v>0</v>
      </c>
      <c r="K1515" s="46">
        <v>0</v>
      </c>
      <c r="L1515" s="47">
        <v>0</v>
      </c>
      <c r="M1515" s="46">
        <v>0</v>
      </c>
      <c r="N1515" s="47">
        <v>0.61916666666666598</v>
      </c>
      <c r="O1515" s="46">
        <v>9.1088000000000005</v>
      </c>
      <c r="P1515" s="47">
        <v>2.079333333333333</v>
      </c>
      <c r="Q1515" s="46">
        <v>0.15989999999999993</v>
      </c>
      <c r="R1515" s="47">
        <v>0</v>
      </c>
      <c r="S1515" s="46">
        <v>0.11933333333333346</v>
      </c>
      <c r="T1515" s="47">
        <v>0</v>
      </c>
      <c r="U1515" s="46">
        <v>2.673333333333332</v>
      </c>
      <c r="V1515" s="47">
        <v>2.6947000000000019</v>
      </c>
      <c r="W1515" s="46">
        <v>2.2277566666666666</v>
      </c>
      <c r="X1515" s="47">
        <v>0</v>
      </c>
      <c r="Y1515" s="46">
        <v>0</v>
      </c>
      <c r="Z1515" s="47">
        <v>0</v>
      </c>
      <c r="AA1515" s="46">
        <v>0</v>
      </c>
      <c r="AB1515" s="47">
        <v>0</v>
      </c>
      <c r="AC1515" s="61"/>
      <c r="AD1515" s="62">
        <f>SUM(E1515:AB1515)</f>
        <v>19.682323333333336</v>
      </c>
      <c r="AE1515" s="61"/>
    </row>
    <row r="1516" spans="2:31" x14ac:dyDescent="0.3">
      <c r="B1516" s="14" t="s">
        <v>5</v>
      </c>
      <c r="C1516" s="14"/>
      <c r="D1516" s="14"/>
      <c r="E1516" s="46">
        <v>0</v>
      </c>
      <c r="F1516" s="47">
        <v>0</v>
      </c>
      <c r="G1516" s="46">
        <v>0</v>
      </c>
      <c r="H1516" s="47">
        <v>0</v>
      </c>
      <c r="I1516" s="46">
        <v>0</v>
      </c>
      <c r="J1516" s="47">
        <v>0</v>
      </c>
      <c r="K1516" s="46">
        <v>0</v>
      </c>
      <c r="L1516" s="47">
        <v>0</v>
      </c>
      <c r="M1516" s="46">
        <v>0</v>
      </c>
      <c r="N1516" s="47">
        <v>0</v>
      </c>
      <c r="O1516" s="46">
        <v>0</v>
      </c>
      <c r="P1516" s="47">
        <v>0.69533333333333325</v>
      </c>
      <c r="Q1516" s="46">
        <v>0.84833333333333327</v>
      </c>
      <c r="R1516" s="47">
        <v>5.5954999999999986</v>
      </c>
      <c r="S1516" s="46">
        <v>17.661666666666669</v>
      </c>
      <c r="T1516" s="47">
        <v>0.57833333333333359</v>
      </c>
      <c r="U1516" s="46">
        <v>13.050166666666664</v>
      </c>
      <c r="V1516" s="47">
        <v>8.6513333333333247</v>
      </c>
      <c r="W1516" s="46">
        <v>6.4650999999999978</v>
      </c>
      <c r="X1516" s="47">
        <v>0</v>
      </c>
      <c r="Y1516" s="46">
        <v>0</v>
      </c>
      <c r="Z1516" s="47">
        <v>0</v>
      </c>
      <c r="AA1516" s="46">
        <v>0</v>
      </c>
      <c r="AB1516" s="47">
        <v>0</v>
      </c>
      <c r="AC1516" s="59"/>
      <c r="AD1516" s="60">
        <f>SUM(E1516:AB1516)</f>
        <v>53.545766666666658</v>
      </c>
      <c r="AE1516" s="59"/>
    </row>
    <row r="1517" spans="2:31" x14ac:dyDescent="0.3">
      <c r="B1517" s="14" t="s">
        <v>6</v>
      </c>
      <c r="C1517" s="14"/>
      <c r="D1517" s="14"/>
      <c r="E1517" s="46">
        <v>0</v>
      </c>
      <c r="F1517" s="47">
        <v>0</v>
      </c>
      <c r="G1517" s="46">
        <v>0</v>
      </c>
      <c r="H1517" s="47">
        <v>0</v>
      </c>
      <c r="I1517" s="46">
        <v>0</v>
      </c>
      <c r="J1517" s="47">
        <v>0</v>
      </c>
      <c r="K1517" s="46">
        <v>0</v>
      </c>
      <c r="L1517" s="47">
        <v>0</v>
      </c>
      <c r="M1517" s="46">
        <v>0</v>
      </c>
      <c r="N1517" s="47">
        <v>0.26016666666666666</v>
      </c>
      <c r="O1517" s="46">
        <v>0</v>
      </c>
      <c r="P1517" s="47">
        <v>3.2707833333333327</v>
      </c>
      <c r="Q1517" s="46">
        <v>15.596166666666669</v>
      </c>
      <c r="R1517" s="47">
        <v>36.241666666666667</v>
      </c>
      <c r="S1517" s="46">
        <v>58.570166666666609</v>
      </c>
      <c r="T1517" s="47">
        <v>40.240499999999997</v>
      </c>
      <c r="U1517" s="46">
        <v>39.381333333333352</v>
      </c>
      <c r="V1517" s="47">
        <v>31.217333333333318</v>
      </c>
      <c r="W1517" s="46">
        <v>10.682999999999993</v>
      </c>
      <c r="X1517" s="47">
        <v>0</v>
      </c>
      <c r="Y1517" s="46">
        <v>0</v>
      </c>
      <c r="Z1517" s="47">
        <v>0</v>
      </c>
      <c r="AA1517" s="46">
        <v>0</v>
      </c>
      <c r="AB1517" s="47">
        <v>0</v>
      </c>
      <c r="AC1517" s="59"/>
      <c r="AD1517" s="60">
        <f t="shared" ref="AD1517:AD1560" si="58">SUM(E1517:AB1517)</f>
        <v>235.46111666666661</v>
      </c>
      <c r="AE1517" s="59"/>
    </row>
    <row r="1518" spans="2:31" x14ac:dyDescent="0.3">
      <c r="B1518" s="14" t="s">
        <v>106</v>
      </c>
      <c r="C1518" s="14"/>
      <c r="D1518" s="14"/>
      <c r="E1518" s="46">
        <v>0</v>
      </c>
      <c r="F1518" s="47">
        <v>0</v>
      </c>
      <c r="G1518" s="46">
        <v>0</v>
      </c>
      <c r="H1518" s="47">
        <v>0</v>
      </c>
      <c r="I1518" s="46">
        <v>0</v>
      </c>
      <c r="J1518" s="47">
        <v>0</v>
      </c>
      <c r="K1518" s="46">
        <v>0</v>
      </c>
      <c r="L1518" s="47">
        <v>0</v>
      </c>
      <c r="M1518" s="46">
        <v>2.1666666666666667E-2</v>
      </c>
      <c r="N1518" s="47">
        <v>0.28615000000000024</v>
      </c>
      <c r="O1518" s="46">
        <v>0.23400000000000001</v>
      </c>
      <c r="P1518" s="47">
        <v>1.4139999999999993</v>
      </c>
      <c r="Q1518" s="46">
        <v>7.5208333333333366</v>
      </c>
      <c r="R1518" s="47">
        <v>28.564833333333343</v>
      </c>
      <c r="S1518" s="46">
        <v>82.17416666666665</v>
      </c>
      <c r="T1518" s="47">
        <v>62.561499999999995</v>
      </c>
      <c r="U1518" s="46">
        <v>72.430833333333339</v>
      </c>
      <c r="V1518" s="47">
        <v>58.164633333333327</v>
      </c>
      <c r="W1518" s="46">
        <v>29.871496666666662</v>
      </c>
      <c r="X1518" s="47">
        <v>0</v>
      </c>
      <c r="Y1518" s="46">
        <v>0</v>
      </c>
      <c r="Z1518" s="47">
        <v>0</v>
      </c>
      <c r="AA1518" s="46">
        <v>0</v>
      </c>
      <c r="AB1518" s="47">
        <v>0</v>
      </c>
      <c r="AC1518" s="59"/>
      <c r="AD1518" s="60">
        <f t="shared" si="58"/>
        <v>343.2441133333333</v>
      </c>
      <c r="AE1518" s="59"/>
    </row>
    <row r="1519" spans="2:31" x14ac:dyDescent="0.3">
      <c r="B1519" s="14" t="s">
        <v>7</v>
      </c>
      <c r="C1519" s="14"/>
      <c r="D1519" s="14"/>
      <c r="E1519" s="46">
        <v>0</v>
      </c>
      <c r="F1519" s="47">
        <v>0</v>
      </c>
      <c r="G1519" s="46">
        <v>0</v>
      </c>
      <c r="H1519" s="47">
        <v>0</v>
      </c>
      <c r="I1519" s="46">
        <v>0</v>
      </c>
      <c r="J1519" s="47">
        <v>0</v>
      </c>
      <c r="K1519" s="46">
        <v>0</v>
      </c>
      <c r="L1519" s="47">
        <v>0</v>
      </c>
      <c r="M1519" s="46">
        <v>0</v>
      </c>
      <c r="N1519" s="47">
        <v>0</v>
      </c>
      <c r="O1519" s="46">
        <v>0</v>
      </c>
      <c r="P1519" s="47">
        <v>1.6894333333333331</v>
      </c>
      <c r="Q1519" s="46">
        <v>18.881666666666664</v>
      </c>
      <c r="R1519" s="47">
        <v>46.632999999999974</v>
      </c>
      <c r="S1519" s="46">
        <v>92.840166666666661</v>
      </c>
      <c r="T1519" s="47">
        <v>98.752333333333311</v>
      </c>
      <c r="U1519" s="46">
        <v>76.752833333333356</v>
      </c>
      <c r="V1519" s="47">
        <v>71.73426666666667</v>
      </c>
      <c r="W1519" s="46">
        <v>37.716121666666666</v>
      </c>
      <c r="X1519" s="47">
        <v>0</v>
      </c>
      <c r="Y1519" s="46">
        <v>0</v>
      </c>
      <c r="Z1519" s="47">
        <v>0</v>
      </c>
      <c r="AA1519" s="46">
        <v>0</v>
      </c>
      <c r="AB1519" s="47">
        <v>0</v>
      </c>
      <c r="AC1519" s="59"/>
      <c r="AD1519" s="60">
        <f t="shared" si="58"/>
        <v>444.99982166666661</v>
      </c>
      <c r="AE1519" s="59"/>
    </row>
    <row r="1520" spans="2:31" x14ac:dyDescent="0.3">
      <c r="B1520" s="14" t="s">
        <v>8</v>
      </c>
      <c r="C1520" s="14"/>
      <c r="D1520" s="14"/>
      <c r="E1520" s="46">
        <v>0</v>
      </c>
      <c r="F1520" s="47">
        <v>0</v>
      </c>
      <c r="G1520" s="46">
        <v>0</v>
      </c>
      <c r="H1520" s="47">
        <v>0</v>
      </c>
      <c r="I1520" s="46">
        <v>0</v>
      </c>
      <c r="J1520" s="47">
        <v>0</v>
      </c>
      <c r="K1520" s="46">
        <v>0</v>
      </c>
      <c r="L1520" s="47">
        <v>0</v>
      </c>
      <c r="M1520" s="46">
        <v>0.37666666666666665</v>
      </c>
      <c r="N1520" s="47">
        <v>3.75</v>
      </c>
      <c r="O1520" s="46">
        <v>3.0999999999999965</v>
      </c>
      <c r="P1520" s="47">
        <v>3.3400000000000025</v>
      </c>
      <c r="Q1520" s="46">
        <v>4.7196666666666687</v>
      </c>
      <c r="R1520" s="47">
        <v>13.767333333333331</v>
      </c>
      <c r="S1520" s="46">
        <v>25.93916666666664</v>
      </c>
      <c r="T1520" s="47">
        <v>32.426666666666662</v>
      </c>
      <c r="U1520" s="46">
        <v>33.140000000000043</v>
      </c>
      <c r="V1520" s="47">
        <v>23.107666666666663</v>
      </c>
      <c r="W1520" s="46">
        <v>10.695833333333335</v>
      </c>
      <c r="X1520" s="47">
        <v>0</v>
      </c>
      <c r="Y1520" s="46">
        <v>0</v>
      </c>
      <c r="Z1520" s="47">
        <v>0</v>
      </c>
      <c r="AA1520" s="46">
        <v>0</v>
      </c>
      <c r="AB1520" s="47">
        <v>0</v>
      </c>
      <c r="AC1520" s="59"/>
      <c r="AD1520" s="60">
        <f t="shared" si="58"/>
        <v>154.363</v>
      </c>
      <c r="AE1520" s="59"/>
    </row>
    <row r="1521" spans="2:31" x14ac:dyDescent="0.3">
      <c r="B1521" s="14" t="s">
        <v>9</v>
      </c>
      <c r="C1521" s="14"/>
      <c r="D1521" s="14"/>
      <c r="E1521" s="46">
        <v>0</v>
      </c>
      <c r="F1521" s="47">
        <v>0</v>
      </c>
      <c r="G1521" s="46">
        <v>0</v>
      </c>
      <c r="H1521" s="47">
        <v>0</v>
      </c>
      <c r="I1521" s="46">
        <v>0</v>
      </c>
      <c r="J1521" s="47">
        <v>0</v>
      </c>
      <c r="K1521" s="46">
        <v>0</v>
      </c>
      <c r="L1521" s="47">
        <v>0</v>
      </c>
      <c r="M1521" s="46">
        <v>0.68700000000000006</v>
      </c>
      <c r="N1521" s="47">
        <v>9.3258333333333319</v>
      </c>
      <c r="O1521" s="46">
        <v>8.6620000000000026</v>
      </c>
      <c r="P1521" s="47">
        <v>8.5951666666666657</v>
      </c>
      <c r="Q1521" s="46">
        <v>8.5799999999999912</v>
      </c>
      <c r="R1521" s="47">
        <v>7.6983333333333279</v>
      </c>
      <c r="S1521" s="46">
        <v>9.9024999999999874</v>
      </c>
      <c r="T1521" s="47">
        <v>13.968333333333355</v>
      </c>
      <c r="U1521" s="46">
        <v>19.282499999999988</v>
      </c>
      <c r="V1521" s="47">
        <v>25.417666666666694</v>
      </c>
      <c r="W1521" s="46">
        <v>24.498183333333316</v>
      </c>
      <c r="X1521" s="47">
        <v>0</v>
      </c>
      <c r="Y1521" s="46">
        <v>0</v>
      </c>
      <c r="Z1521" s="47">
        <v>0</v>
      </c>
      <c r="AA1521" s="46">
        <v>0</v>
      </c>
      <c r="AB1521" s="47">
        <v>0</v>
      </c>
      <c r="AC1521" s="59"/>
      <c r="AD1521" s="60">
        <f t="shared" si="58"/>
        <v>136.61751666666663</v>
      </c>
      <c r="AE1521" s="59"/>
    </row>
    <row r="1522" spans="2:31" x14ac:dyDescent="0.3">
      <c r="B1522" s="14" t="s">
        <v>10</v>
      </c>
      <c r="C1522" s="14"/>
      <c r="D1522" s="14"/>
      <c r="E1522" s="46">
        <v>0</v>
      </c>
      <c r="F1522" s="47">
        <v>0</v>
      </c>
      <c r="G1522" s="46">
        <v>0</v>
      </c>
      <c r="H1522" s="47">
        <v>0</v>
      </c>
      <c r="I1522" s="46">
        <v>0</v>
      </c>
      <c r="J1522" s="47">
        <v>0</v>
      </c>
      <c r="K1522" s="46">
        <v>0</v>
      </c>
      <c r="L1522" s="47">
        <v>0</v>
      </c>
      <c r="M1522" s="46">
        <v>5.8333333333333197E-3</v>
      </c>
      <c r="N1522" s="47">
        <v>3.8200000000000012E-2</v>
      </c>
      <c r="O1522" s="46">
        <v>0.6878333333333333</v>
      </c>
      <c r="P1522" s="47">
        <v>1.5500166666666666</v>
      </c>
      <c r="Q1522" s="46">
        <v>2.0373333333333337</v>
      </c>
      <c r="R1522" s="47">
        <v>2.5710000000000002</v>
      </c>
      <c r="S1522" s="46">
        <v>4.0350000000000001</v>
      </c>
      <c r="T1522" s="47">
        <v>6.370333333333333</v>
      </c>
      <c r="U1522" s="46">
        <v>6.9513333333333334</v>
      </c>
      <c r="V1522" s="47">
        <v>12.231999999999998</v>
      </c>
      <c r="W1522" s="46">
        <v>10.703113333333333</v>
      </c>
      <c r="X1522" s="47">
        <v>0</v>
      </c>
      <c r="Y1522" s="46">
        <v>0</v>
      </c>
      <c r="Z1522" s="47">
        <v>0</v>
      </c>
      <c r="AA1522" s="46">
        <v>0</v>
      </c>
      <c r="AB1522" s="47">
        <v>0</v>
      </c>
      <c r="AC1522" s="59"/>
      <c r="AD1522" s="60">
        <f t="shared" si="58"/>
        <v>47.181996666666663</v>
      </c>
      <c r="AE1522" s="59"/>
    </row>
    <row r="1523" spans="2:31" x14ac:dyDescent="0.3">
      <c r="B1523" s="14" t="s">
        <v>11</v>
      </c>
      <c r="C1523" s="14"/>
      <c r="D1523" s="14"/>
      <c r="E1523" s="46">
        <v>0</v>
      </c>
      <c r="F1523" s="47">
        <v>0</v>
      </c>
      <c r="G1523" s="46">
        <v>0</v>
      </c>
      <c r="H1523" s="47">
        <v>0</v>
      </c>
      <c r="I1523" s="46">
        <v>0</v>
      </c>
      <c r="J1523" s="47">
        <v>0</v>
      </c>
      <c r="K1523" s="46">
        <v>0</v>
      </c>
      <c r="L1523" s="47">
        <v>0</v>
      </c>
      <c r="M1523" s="46">
        <v>8.6666666666666656E-2</v>
      </c>
      <c r="N1523" s="47">
        <v>0</v>
      </c>
      <c r="O1523" s="46">
        <v>0.53999999999999937</v>
      </c>
      <c r="P1523" s="47">
        <v>2.4965000000000019</v>
      </c>
      <c r="Q1523" s="46">
        <v>2.4723333333333346</v>
      </c>
      <c r="R1523" s="47">
        <v>2.3199999999999963</v>
      </c>
      <c r="S1523" s="46">
        <v>4.9860000000000015</v>
      </c>
      <c r="T1523" s="47">
        <v>11.948666666666664</v>
      </c>
      <c r="U1523" s="46">
        <v>18.145333333333333</v>
      </c>
      <c r="V1523" s="47">
        <v>24.307333333333339</v>
      </c>
      <c r="W1523" s="46">
        <v>16.016833333333334</v>
      </c>
      <c r="X1523" s="47">
        <v>0</v>
      </c>
      <c r="Y1523" s="46">
        <v>0</v>
      </c>
      <c r="Z1523" s="47">
        <v>0</v>
      </c>
      <c r="AA1523" s="46">
        <v>0</v>
      </c>
      <c r="AB1523" s="47">
        <v>0</v>
      </c>
      <c r="AC1523" s="59"/>
      <c r="AD1523" s="60">
        <f t="shared" si="58"/>
        <v>83.319666666666677</v>
      </c>
      <c r="AE1523" s="59"/>
    </row>
    <row r="1524" spans="2:31" x14ac:dyDescent="0.3">
      <c r="B1524" s="14" t="s">
        <v>12</v>
      </c>
      <c r="C1524" s="14"/>
      <c r="D1524" s="14"/>
      <c r="E1524" s="46">
        <v>0</v>
      </c>
      <c r="F1524" s="47">
        <v>0</v>
      </c>
      <c r="G1524" s="46">
        <v>0</v>
      </c>
      <c r="H1524" s="47">
        <v>0</v>
      </c>
      <c r="I1524" s="46">
        <v>0</v>
      </c>
      <c r="J1524" s="47">
        <v>0</v>
      </c>
      <c r="K1524" s="46">
        <v>0</v>
      </c>
      <c r="L1524" s="47">
        <v>0</v>
      </c>
      <c r="M1524" s="46">
        <v>0.11300000000000002</v>
      </c>
      <c r="N1524" s="47">
        <v>0.97999999999999976</v>
      </c>
      <c r="O1524" s="46">
        <v>2.1510000000000002</v>
      </c>
      <c r="P1524" s="47">
        <v>3.7171666666666661</v>
      </c>
      <c r="Q1524" s="46">
        <v>5.2916666666666661</v>
      </c>
      <c r="R1524" s="47">
        <v>6.214833333333333</v>
      </c>
      <c r="S1524" s="46">
        <v>8.4586666666666659</v>
      </c>
      <c r="T1524" s="47">
        <v>10.465000000000002</v>
      </c>
      <c r="U1524" s="46">
        <v>12.310333333333334</v>
      </c>
      <c r="V1524" s="47">
        <v>16.474000000000004</v>
      </c>
      <c r="W1524" s="46">
        <v>15.484683333333333</v>
      </c>
      <c r="X1524" s="47">
        <v>0</v>
      </c>
      <c r="Y1524" s="46">
        <v>0</v>
      </c>
      <c r="Z1524" s="47">
        <v>0</v>
      </c>
      <c r="AA1524" s="46">
        <v>0</v>
      </c>
      <c r="AB1524" s="47">
        <v>0</v>
      </c>
      <c r="AC1524" s="59"/>
      <c r="AD1524" s="60">
        <f t="shared" si="58"/>
        <v>81.660350000000008</v>
      </c>
      <c r="AE1524" s="59"/>
    </row>
    <row r="1525" spans="2:31" x14ac:dyDescent="0.3">
      <c r="B1525" s="14" t="s">
        <v>13</v>
      </c>
      <c r="C1525" s="14"/>
      <c r="D1525" s="14"/>
      <c r="E1525" s="46">
        <v>0</v>
      </c>
      <c r="F1525" s="47">
        <v>0</v>
      </c>
      <c r="G1525" s="46">
        <v>0</v>
      </c>
      <c r="H1525" s="47">
        <v>0</v>
      </c>
      <c r="I1525" s="46">
        <v>0</v>
      </c>
      <c r="J1525" s="47">
        <v>0</v>
      </c>
      <c r="K1525" s="46">
        <v>0</v>
      </c>
      <c r="L1525" s="47">
        <v>0</v>
      </c>
      <c r="M1525" s="46">
        <v>2.8333333333333321E-2</v>
      </c>
      <c r="N1525" s="47">
        <v>0.83616666666666595</v>
      </c>
      <c r="O1525" s="46">
        <v>2.2300000000000009</v>
      </c>
      <c r="P1525" s="47">
        <v>3.7299999999999964</v>
      </c>
      <c r="Q1525" s="46">
        <v>4.8300000000000027</v>
      </c>
      <c r="R1525" s="47">
        <v>11.129999999999997</v>
      </c>
      <c r="S1525" s="46">
        <v>16.730000000000011</v>
      </c>
      <c r="T1525" s="47">
        <v>26.430000000000007</v>
      </c>
      <c r="U1525" s="46">
        <v>34.385666666666687</v>
      </c>
      <c r="V1525" s="47">
        <v>34.281333333333329</v>
      </c>
      <c r="W1525" s="46">
        <v>23.45216666666666</v>
      </c>
      <c r="X1525" s="47">
        <v>0</v>
      </c>
      <c r="Y1525" s="46">
        <v>0</v>
      </c>
      <c r="Z1525" s="47">
        <v>0</v>
      </c>
      <c r="AA1525" s="46">
        <v>0</v>
      </c>
      <c r="AB1525" s="47">
        <v>0</v>
      </c>
      <c r="AC1525" s="59"/>
      <c r="AD1525" s="60">
        <f t="shared" si="58"/>
        <v>158.06366666666668</v>
      </c>
      <c r="AE1525" s="59"/>
    </row>
    <row r="1526" spans="2:31" x14ac:dyDescent="0.3">
      <c r="B1526" s="14" t="s">
        <v>14</v>
      </c>
      <c r="C1526" s="14"/>
      <c r="D1526" s="14"/>
      <c r="E1526" s="46">
        <v>0</v>
      </c>
      <c r="F1526" s="47">
        <v>0</v>
      </c>
      <c r="G1526" s="46">
        <v>0</v>
      </c>
      <c r="H1526" s="47">
        <v>0</v>
      </c>
      <c r="I1526" s="46">
        <v>0</v>
      </c>
      <c r="J1526" s="47">
        <v>0</v>
      </c>
      <c r="K1526" s="46">
        <v>0</v>
      </c>
      <c r="L1526" s="47">
        <v>0</v>
      </c>
      <c r="M1526" s="46">
        <v>0</v>
      </c>
      <c r="N1526" s="47">
        <v>0</v>
      </c>
      <c r="O1526" s="46">
        <v>0</v>
      </c>
      <c r="P1526" s="47">
        <v>0</v>
      </c>
      <c r="Q1526" s="46">
        <v>0</v>
      </c>
      <c r="R1526" s="47">
        <v>0</v>
      </c>
      <c r="S1526" s="46">
        <v>0</v>
      </c>
      <c r="T1526" s="47">
        <v>0</v>
      </c>
      <c r="U1526" s="46">
        <v>0</v>
      </c>
      <c r="V1526" s="47">
        <v>0</v>
      </c>
      <c r="W1526" s="46">
        <v>0</v>
      </c>
      <c r="X1526" s="47">
        <v>0</v>
      </c>
      <c r="Y1526" s="46">
        <v>0</v>
      </c>
      <c r="Z1526" s="47">
        <v>0</v>
      </c>
      <c r="AA1526" s="46">
        <v>0</v>
      </c>
      <c r="AB1526" s="47">
        <v>0</v>
      </c>
      <c r="AC1526" s="59"/>
      <c r="AD1526" s="60">
        <f t="shared" si="58"/>
        <v>0</v>
      </c>
      <c r="AE1526" s="59"/>
    </row>
    <row r="1527" spans="2:31" x14ac:dyDescent="0.3">
      <c r="B1527" s="14" t="s">
        <v>15</v>
      </c>
      <c r="C1527" s="14"/>
      <c r="D1527" s="14"/>
      <c r="E1527" s="46">
        <v>0</v>
      </c>
      <c r="F1527" s="47">
        <v>0</v>
      </c>
      <c r="G1527" s="46">
        <v>0</v>
      </c>
      <c r="H1527" s="47">
        <v>0</v>
      </c>
      <c r="I1527" s="46">
        <v>0</v>
      </c>
      <c r="J1527" s="47">
        <v>0</v>
      </c>
      <c r="K1527" s="46">
        <v>0</v>
      </c>
      <c r="L1527" s="47">
        <v>0</v>
      </c>
      <c r="M1527" s="46">
        <v>0.37349999999999994</v>
      </c>
      <c r="N1527" s="47">
        <v>0.152</v>
      </c>
      <c r="O1527" s="46">
        <v>0</v>
      </c>
      <c r="P1527" s="47">
        <v>0</v>
      </c>
      <c r="Q1527" s="46">
        <v>0</v>
      </c>
      <c r="R1527" s="47">
        <v>2.0741666666666667</v>
      </c>
      <c r="S1527" s="46">
        <v>1.6876666666666673</v>
      </c>
      <c r="T1527" s="47">
        <v>0.7886666666666664</v>
      </c>
      <c r="U1527" s="46">
        <v>10.322999999999997</v>
      </c>
      <c r="V1527" s="47">
        <v>14.911999999999994</v>
      </c>
      <c r="W1527" s="46">
        <v>10.842166666666662</v>
      </c>
      <c r="X1527" s="47">
        <v>0</v>
      </c>
      <c r="Y1527" s="46">
        <v>0</v>
      </c>
      <c r="Z1527" s="47">
        <v>0</v>
      </c>
      <c r="AA1527" s="46">
        <v>0</v>
      </c>
      <c r="AB1527" s="47">
        <v>0</v>
      </c>
      <c r="AC1527" s="59"/>
      <c r="AD1527" s="60">
        <f t="shared" si="58"/>
        <v>41.153166666666657</v>
      </c>
      <c r="AE1527" s="59"/>
    </row>
    <row r="1528" spans="2:31" x14ac:dyDescent="0.3">
      <c r="B1528" s="14" t="s">
        <v>16</v>
      </c>
      <c r="C1528" s="14"/>
      <c r="D1528" s="14"/>
      <c r="E1528" s="46">
        <v>0</v>
      </c>
      <c r="F1528" s="47">
        <v>0</v>
      </c>
      <c r="G1528" s="46">
        <v>0</v>
      </c>
      <c r="H1528" s="47">
        <v>0</v>
      </c>
      <c r="I1528" s="46">
        <v>0</v>
      </c>
      <c r="J1528" s="47">
        <v>0</v>
      </c>
      <c r="K1528" s="46">
        <v>0</v>
      </c>
      <c r="L1528" s="47">
        <v>0</v>
      </c>
      <c r="M1528" s="46">
        <v>0</v>
      </c>
      <c r="N1528" s="47">
        <v>1.0225</v>
      </c>
      <c r="O1528" s="46">
        <v>1.7499999999999998</v>
      </c>
      <c r="P1528" s="47">
        <v>1.8700000000000012</v>
      </c>
      <c r="Q1528" s="46">
        <v>1.8918333333333337</v>
      </c>
      <c r="R1528" s="47">
        <v>0.90000000000000047</v>
      </c>
      <c r="S1528" s="46">
        <v>2.6669999999999998</v>
      </c>
      <c r="T1528" s="47">
        <v>0.5153333333333332</v>
      </c>
      <c r="U1528" s="46">
        <v>3.0911666666666662</v>
      </c>
      <c r="V1528" s="47">
        <v>3.9468333333333332</v>
      </c>
      <c r="W1528" s="46">
        <v>3.8983333333333339</v>
      </c>
      <c r="X1528" s="47">
        <v>0</v>
      </c>
      <c r="Y1528" s="46">
        <v>0</v>
      </c>
      <c r="Z1528" s="47">
        <v>0</v>
      </c>
      <c r="AA1528" s="46">
        <v>0</v>
      </c>
      <c r="AB1528" s="47">
        <v>0</v>
      </c>
      <c r="AC1528" s="59"/>
      <c r="AD1528" s="60">
        <f t="shared" si="58"/>
        <v>21.553000000000001</v>
      </c>
      <c r="AE1528" s="59"/>
    </row>
    <row r="1529" spans="2:31" x14ac:dyDescent="0.3">
      <c r="B1529" s="14" t="s">
        <v>17</v>
      </c>
      <c r="C1529" s="14"/>
      <c r="D1529" s="14"/>
      <c r="E1529" s="46">
        <v>0</v>
      </c>
      <c r="F1529" s="47">
        <v>0</v>
      </c>
      <c r="G1529" s="46">
        <v>0</v>
      </c>
      <c r="H1529" s="47">
        <v>0</v>
      </c>
      <c r="I1529" s="46">
        <v>0</v>
      </c>
      <c r="J1529" s="47">
        <v>0</v>
      </c>
      <c r="K1529" s="46">
        <v>0</v>
      </c>
      <c r="L1529" s="47">
        <v>0</v>
      </c>
      <c r="M1529" s="46">
        <v>0</v>
      </c>
      <c r="N1529" s="47">
        <v>0.71616666666666695</v>
      </c>
      <c r="O1529" s="46">
        <v>1.2399999999999998</v>
      </c>
      <c r="P1529" s="47">
        <v>1.8299999999999985</v>
      </c>
      <c r="Q1529" s="46">
        <v>3.8100000000000018</v>
      </c>
      <c r="R1529" s="47">
        <v>6.7361666666666675</v>
      </c>
      <c r="S1529" s="46">
        <v>13.063666666666666</v>
      </c>
      <c r="T1529" s="47">
        <v>15.154166666666665</v>
      </c>
      <c r="U1529" s="46">
        <v>17.426833333333335</v>
      </c>
      <c r="V1529" s="47">
        <v>2.3492500000000023</v>
      </c>
      <c r="W1529" s="46">
        <v>2.7391333333333319</v>
      </c>
      <c r="X1529" s="47">
        <v>0</v>
      </c>
      <c r="Y1529" s="46">
        <v>0</v>
      </c>
      <c r="Z1529" s="47">
        <v>0</v>
      </c>
      <c r="AA1529" s="46">
        <v>0</v>
      </c>
      <c r="AB1529" s="47">
        <v>0</v>
      </c>
      <c r="AC1529" s="59"/>
      <c r="AD1529" s="60">
        <f t="shared" si="58"/>
        <v>65.065383333333344</v>
      </c>
      <c r="AE1529" s="59"/>
    </row>
    <row r="1530" spans="2:31" x14ac:dyDescent="0.3">
      <c r="B1530" s="14" t="s">
        <v>18</v>
      </c>
      <c r="C1530" s="14"/>
      <c r="D1530" s="14"/>
      <c r="E1530" s="46">
        <v>0</v>
      </c>
      <c r="F1530" s="47">
        <v>0</v>
      </c>
      <c r="G1530" s="46">
        <v>0</v>
      </c>
      <c r="H1530" s="47">
        <v>0</v>
      </c>
      <c r="I1530" s="46">
        <v>0</v>
      </c>
      <c r="J1530" s="47">
        <v>0</v>
      </c>
      <c r="K1530" s="46">
        <v>0</v>
      </c>
      <c r="L1530" s="47">
        <v>0</v>
      </c>
      <c r="M1530" s="46">
        <v>0.23883333333333331</v>
      </c>
      <c r="N1530" s="47">
        <v>1.8653333333333333</v>
      </c>
      <c r="O1530" s="46">
        <v>0</v>
      </c>
      <c r="P1530" s="47">
        <v>0.62783333333333324</v>
      </c>
      <c r="Q1530" s="46">
        <v>4.5389999999999988</v>
      </c>
      <c r="R1530" s="47">
        <v>4.7885000000000009</v>
      </c>
      <c r="S1530" s="46">
        <v>0.40216666666666667</v>
      </c>
      <c r="T1530" s="47">
        <v>5.7113333333333323</v>
      </c>
      <c r="U1530" s="46">
        <v>17.923999999999996</v>
      </c>
      <c r="V1530" s="47">
        <v>27.960666666666668</v>
      </c>
      <c r="W1530" s="46">
        <v>24.999500000000008</v>
      </c>
      <c r="X1530" s="47">
        <v>0</v>
      </c>
      <c r="Y1530" s="46">
        <v>0</v>
      </c>
      <c r="Z1530" s="47">
        <v>0</v>
      </c>
      <c r="AA1530" s="46">
        <v>0</v>
      </c>
      <c r="AB1530" s="47">
        <v>0</v>
      </c>
      <c r="AC1530" s="59"/>
      <c r="AD1530" s="60">
        <f t="shared" si="58"/>
        <v>89.057166666666674</v>
      </c>
      <c r="AE1530" s="59"/>
    </row>
    <row r="1531" spans="2:31" x14ac:dyDescent="0.3">
      <c r="B1531" s="14" t="s">
        <v>19</v>
      </c>
      <c r="C1531" s="14"/>
      <c r="D1531" s="14"/>
      <c r="E1531" s="46">
        <v>0</v>
      </c>
      <c r="F1531" s="47">
        <v>0</v>
      </c>
      <c r="G1531" s="46">
        <v>0</v>
      </c>
      <c r="H1531" s="47">
        <v>0</v>
      </c>
      <c r="I1531" s="46">
        <v>0</v>
      </c>
      <c r="J1531" s="47">
        <v>0</v>
      </c>
      <c r="K1531" s="46">
        <v>0</v>
      </c>
      <c r="L1531" s="47">
        <v>0</v>
      </c>
      <c r="M1531" s="46">
        <v>0</v>
      </c>
      <c r="N1531" s="47">
        <v>0</v>
      </c>
      <c r="O1531" s="46">
        <v>0</v>
      </c>
      <c r="P1531" s="47">
        <v>0</v>
      </c>
      <c r="Q1531" s="46">
        <v>0.68316666666666703</v>
      </c>
      <c r="R1531" s="47">
        <v>2.0711666666666662</v>
      </c>
      <c r="S1531" s="46">
        <v>3.8338333333333332</v>
      </c>
      <c r="T1531" s="47">
        <v>6.5046666666666653</v>
      </c>
      <c r="U1531" s="46">
        <v>9.0409999999999986</v>
      </c>
      <c r="V1531" s="47">
        <v>9.9148333333333358</v>
      </c>
      <c r="W1531" s="46">
        <v>1.1551666666666667</v>
      </c>
      <c r="X1531" s="47">
        <v>0</v>
      </c>
      <c r="Y1531" s="46">
        <v>0</v>
      </c>
      <c r="Z1531" s="47">
        <v>0</v>
      </c>
      <c r="AA1531" s="46">
        <v>0</v>
      </c>
      <c r="AB1531" s="47">
        <v>0</v>
      </c>
      <c r="AC1531" s="59"/>
      <c r="AD1531" s="60">
        <f t="shared" si="58"/>
        <v>33.203833333333328</v>
      </c>
      <c r="AE1531" s="59"/>
    </row>
    <row r="1532" spans="2:31" x14ac:dyDescent="0.3">
      <c r="B1532" s="4" t="s">
        <v>20</v>
      </c>
      <c r="C1532" s="4"/>
      <c r="D1532" s="4"/>
      <c r="E1532" s="46">
        <v>0</v>
      </c>
      <c r="F1532" s="47">
        <v>0</v>
      </c>
      <c r="G1532" s="46">
        <v>0</v>
      </c>
      <c r="H1532" s="47">
        <v>0</v>
      </c>
      <c r="I1532" s="46">
        <v>0</v>
      </c>
      <c r="J1532" s="47">
        <v>0</v>
      </c>
      <c r="K1532" s="46">
        <v>0</v>
      </c>
      <c r="L1532" s="47">
        <v>0</v>
      </c>
      <c r="M1532" s="46">
        <v>9.1666666666666646E-2</v>
      </c>
      <c r="N1532" s="47">
        <v>1.0044999999999991</v>
      </c>
      <c r="O1532" s="46">
        <v>1.6099999999999997</v>
      </c>
      <c r="P1532" s="47">
        <v>2.6163333333333356</v>
      </c>
      <c r="Q1532" s="46">
        <v>3.9258333333333306</v>
      </c>
      <c r="R1532" s="47">
        <v>5.7940000000000058</v>
      </c>
      <c r="S1532" s="46">
        <v>8.2516666666666705</v>
      </c>
      <c r="T1532" s="47">
        <v>6.4655000000000014</v>
      </c>
      <c r="U1532" s="46">
        <v>8.6423333333333332</v>
      </c>
      <c r="V1532" s="47">
        <v>6.2736666666666654</v>
      </c>
      <c r="W1532" s="46">
        <v>2.0757500000000002</v>
      </c>
      <c r="X1532" s="47">
        <v>0</v>
      </c>
      <c r="Y1532" s="46">
        <v>0</v>
      </c>
      <c r="Z1532" s="47">
        <v>0</v>
      </c>
      <c r="AA1532" s="46">
        <v>0</v>
      </c>
      <c r="AB1532" s="47">
        <v>0</v>
      </c>
      <c r="AC1532" s="59"/>
      <c r="AD1532" s="60">
        <f t="shared" si="58"/>
        <v>46.751250000000006</v>
      </c>
      <c r="AE1532" s="59"/>
    </row>
    <row r="1533" spans="2:31" x14ac:dyDescent="0.3">
      <c r="B1533" s="4" t="s">
        <v>21</v>
      </c>
      <c r="C1533" s="4"/>
      <c r="D1533" s="4"/>
      <c r="E1533" s="46">
        <v>0</v>
      </c>
      <c r="F1533" s="47">
        <v>0</v>
      </c>
      <c r="G1533" s="46">
        <v>0</v>
      </c>
      <c r="H1533" s="47">
        <v>0</v>
      </c>
      <c r="I1533" s="46">
        <v>0</v>
      </c>
      <c r="J1533" s="47">
        <v>0</v>
      </c>
      <c r="K1533" s="46">
        <v>0</v>
      </c>
      <c r="L1533" s="47">
        <v>0</v>
      </c>
      <c r="M1533" s="46">
        <v>0.10349999999999999</v>
      </c>
      <c r="N1533" s="47">
        <v>1.2166666666666663</v>
      </c>
      <c r="O1533" s="46">
        <v>1.7540000000000004</v>
      </c>
      <c r="P1533" s="47">
        <v>1.5371666666666666</v>
      </c>
      <c r="Q1533" s="46">
        <v>1.6793333333333325</v>
      </c>
      <c r="R1533" s="47">
        <v>2.7013333333333311</v>
      </c>
      <c r="S1533" s="46">
        <v>4.4424999999999999</v>
      </c>
      <c r="T1533" s="47">
        <v>6.4733333333333345</v>
      </c>
      <c r="U1533" s="46">
        <v>6.1893333333333356</v>
      </c>
      <c r="V1533" s="47">
        <v>5.480833333333333</v>
      </c>
      <c r="W1533" s="46">
        <v>1.5688333333333335</v>
      </c>
      <c r="X1533" s="47">
        <v>0</v>
      </c>
      <c r="Y1533" s="46">
        <v>0</v>
      </c>
      <c r="Z1533" s="47">
        <v>0</v>
      </c>
      <c r="AA1533" s="46">
        <v>0</v>
      </c>
      <c r="AB1533" s="47">
        <v>0</v>
      </c>
      <c r="AC1533" s="59"/>
      <c r="AD1533" s="60">
        <f t="shared" si="58"/>
        <v>33.146833333333333</v>
      </c>
      <c r="AE1533" s="59"/>
    </row>
    <row r="1534" spans="2:31" x14ac:dyDescent="0.3">
      <c r="B1534" s="4" t="s">
        <v>22</v>
      </c>
      <c r="C1534" s="4"/>
      <c r="D1534" s="4"/>
      <c r="E1534" s="46">
        <v>0</v>
      </c>
      <c r="F1534" s="47">
        <v>0</v>
      </c>
      <c r="G1534" s="46">
        <v>0</v>
      </c>
      <c r="H1534" s="47">
        <v>0</v>
      </c>
      <c r="I1534" s="46">
        <v>0</v>
      </c>
      <c r="J1534" s="47">
        <v>0</v>
      </c>
      <c r="K1534" s="46">
        <v>0</v>
      </c>
      <c r="L1534" s="47">
        <v>0</v>
      </c>
      <c r="M1534" s="46">
        <v>1.1666666666666665E-2</v>
      </c>
      <c r="N1534" s="47">
        <v>0.15016666666666678</v>
      </c>
      <c r="O1534" s="46">
        <v>0.46000000000000058</v>
      </c>
      <c r="P1534" s="47">
        <v>0.96000000000000074</v>
      </c>
      <c r="Q1534" s="46">
        <v>1.4599999999999986</v>
      </c>
      <c r="R1534" s="47">
        <v>1.3599999999999997</v>
      </c>
      <c r="S1534" s="46">
        <v>2.3653333333333331</v>
      </c>
      <c r="T1534" s="47">
        <v>3.7483333333333331</v>
      </c>
      <c r="U1534" s="46">
        <v>3.4773333333333323</v>
      </c>
      <c r="V1534" s="47">
        <v>1.7899999999999994</v>
      </c>
      <c r="W1534" s="46">
        <v>1.2993333333333332</v>
      </c>
      <c r="X1534" s="47">
        <v>0</v>
      </c>
      <c r="Y1534" s="46">
        <v>0</v>
      </c>
      <c r="Z1534" s="47">
        <v>0</v>
      </c>
      <c r="AA1534" s="46">
        <v>0</v>
      </c>
      <c r="AB1534" s="47">
        <v>0</v>
      </c>
      <c r="AC1534" s="59"/>
      <c r="AD1534" s="60">
        <f t="shared" si="58"/>
        <v>17.082166666666666</v>
      </c>
      <c r="AE1534" s="59"/>
    </row>
    <row r="1535" spans="2:31" x14ac:dyDescent="0.3">
      <c r="B1535" s="4" t="s">
        <v>23</v>
      </c>
      <c r="C1535" s="4"/>
      <c r="D1535" s="4"/>
      <c r="E1535" s="46">
        <v>0</v>
      </c>
      <c r="F1535" s="47">
        <v>0</v>
      </c>
      <c r="G1535" s="46">
        <v>0</v>
      </c>
      <c r="H1535" s="47">
        <v>0</v>
      </c>
      <c r="I1535" s="46">
        <v>0</v>
      </c>
      <c r="J1535" s="47">
        <v>0</v>
      </c>
      <c r="K1535" s="46">
        <v>0</v>
      </c>
      <c r="L1535" s="47">
        <v>0</v>
      </c>
      <c r="M1535" s="46">
        <v>0.33583333333333332</v>
      </c>
      <c r="N1535" s="47">
        <v>5.2841666666666658</v>
      </c>
      <c r="O1535" s="46">
        <v>6.7016666666666698</v>
      </c>
      <c r="P1535" s="47">
        <v>5.6369999999999925</v>
      </c>
      <c r="Q1535" s="46">
        <v>4.2244999999999955</v>
      </c>
      <c r="R1535" s="47">
        <v>4.4971666666666659</v>
      </c>
      <c r="S1535" s="46">
        <v>6.2639999999999993</v>
      </c>
      <c r="T1535" s="47">
        <v>10.223833333333339</v>
      </c>
      <c r="U1535" s="46">
        <v>11.527333333333329</v>
      </c>
      <c r="V1535" s="47">
        <v>4.631266666666666</v>
      </c>
      <c r="W1535" s="46">
        <v>5.0000000000000122E-3</v>
      </c>
      <c r="X1535" s="47">
        <v>0</v>
      </c>
      <c r="Y1535" s="46">
        <v>0</v>
      </c>
      <c r="Z1535" s="47">
        <v>0</v>
      </c>
      <c r="AA1535" s="46">
        <v>0</v>
      </c>
      <c r="AB1535" s="47">
        <v>0</v>
      </c>
      <c r="AC1535" s="59"/>
      <c r="AD1535" s="60">
        <f t="shared" si="58"/>
        <v>59.33176666666666</v>
      </c>
      <c r="AE1535" s="59"/>
    </row>
    <row r="1536" spans="2:31" x14ac:dyDescent="0.3">
      <c r="B1536" s="4" t="s">
        <v>24</v>
      </c>
      <c r="C1536" s="4"/>
      <c r="D1536" s="4"/>
      <c r="E1536" s="46">
        <v>0</v>
      </c>
      <c r="F1536" s="47">
        <v>0</v>
      </c>
      <c r="G1536" s="46">
        <v>0</v>
      </c>
      <c r="H1536" s="47">
        <v>0</v>
      </c>
      <c r="I1536" s="46">
        <v>0</v>
      </c>
      <c r="J1536" s="47">
        <v>0</v>
      </c>
      <c r="K1536" s="46">
        <v>0</v>
      </c>
      <c r="L1536" s="47">
        <v>0</v>
      </c>
      <c r="M1536" s="46">
        <v>0.11516666666666667</v>
      </c>
      <c r="N1536" s="47">
        <v>1.6666666666666636E-4</v>
      </c>
      <c r="O1536" s="46">
        <v>0</v>
      </c>
      <c r="P1536" s="47">
        <v>0</v>
      </c>
      <c r="Q1536" s="46">
        <v>0</v>
      </c>
      <c r="R1536" s="47">
        <v>0.12699999999999989</v>
      </c>
      <c r="S1536" s="46">
        <v>0.20816666666666667</v>
      </c>
      <c r="T1536" s="47">
        <v>0.20433333333333337</v>
      </c>
      <c r="U1536" s="46">
        <v>1.4350000000000003</v>
      </c>
      <c r="V1536" s="47">
        <v>0</v>
      </c>
      <c r="W1536" s="46">
        <v>3.9533333333333316E-2</v>
      </c>
      <c r="X1536" s="47">
        <v>0</v>
      </c>
      <c r="Y1536" s="46">
        <v>0</v>
      </c>
      <c r="Z1536" s="47">
        <v>0</v>
      </c>
      <c r="AA1536" s="46">
        <v>0</v>
      </c>
      <c r="AB1536" s="47">
        <v>0</v>
      </c>
      <c r="AC1536" s="59"/>
      <c r="AD1536" s="60">
        <f t="shared" si="58"/>
        <v>2.1293666666666669</v>
      </c>
      <c r="AE1536" s="59"/>
    </row>
    <row r="1537" spans="2:31" x14ac:dyDescent="0.3">
      <c r="B1537" s="4" t="s">
        <v>25</v>
      </c>
      <c r="C1537" s="4"/>
      <c r="D1537" s="4"/>
      <c r="E1537" s="46">
        <v>0</v>
      </c>
      <c r="F1537" s="47">
        <v>0</v>
      </c>
      <c r="G1537" s="46">
        <v>0</v>
      </c>
      <c r="H1537" s="47">
        <v>0</v>
      </c>
      <c r="I1537" s="46">
        <v>0</v>
      </c>
      <c r="J1537" s="47">
        <v>0</v>
      </c>
      <c r="K1537" s="46">
        <v>0</v>
      </c>
      <c r="L1537" s="47">
        <v>0</v>
      </c>
      <c r="M1537" s="46">
        <v>0.79658333333333309</v>
      </c>
      <c r="N1537" s="47">
        <v>7.0651666666666673</v>
      </c>
      <c r="O1537" s="46">
        <v>2.9288166666666675</v>
      </c>
      <c r="P1537" s="47">
        <v>0</v>
      </c>
      <c r="Q1537" s="46">
        <v>0</v>
      </c>
      <c r="R1537" s="47">
        <v>2.1584499999999998</v>
      </c>
      <c r="S1537" s="46">
        <v>3.7934999999999999</v>
      </c>
      <c r="T1537" s="47">
        <v>2.638500000000001</v>
      </c>
      <c r="U1537" s="46">
        <v>1.0771666666666673</v>
      </c>
      <c r="V1537" s="47">
        <v>2.9649999999999994</v>
      </c>
      <c r="W1537" s="46">
        <v>3.6087883333333344</v>
      </c>
      <c r="X1537" s="47">
        <v>0</v>
      </c>
      <c r="Y1537" s="46">
        <v>0</v>
      </c>
      <c r="Z1537" s="47">
        <v>0</v>
      </c>
      <c r="AA1537" s="46">
        <v>0</v>
      </c>
      <c r="AB1537" s="47">
        <v>0</v>
      </c>
      <c r="AC1537" s="59"/>
      <c r="AD1537" s="60">
        <f t="shared" si="58"/>
        <v>27.031971666666667</v>
      </c>
      <c r="AE1537" s="59"/>
    </row>
    <row r="1538" spans="2:31" x14ac:dyDescent="0.3">
      <c r="B1538" s="4" t="s">
        <v>26</v>
      </c>
      <c r="C1538" s="4"/>
      <c r="D1538" s="4"/>
      <c r="E1538" s="46">
        <v>2.3473333333333319</v>
      </c>
      <c r="F1538" s="47">
        <v>3.5991666666666666</v>
      </c>
      <c r="G1538" s="46">
        <v>3.5460000000000016</v>
      </c>
      <c r="H1538" s="47">
        <v>3.6858333333333326</v>
      </c>
      <c r="I1538" s="46">
        <v>3.7409999999999992</v>
      </c>
      <c r="J1538" s="47">
        <v>6.036666666666668</v>
      </c>
      <c r="K1538" s="46">
        <v>6.7853333333333312</v>
      </c>
      <c r="L1538" s="47">
        <v>6.9938333333333365</v>
      </c>
      <c r="M1538" s="46">
        <v>7.1834999999999996</v>
      </c>
      <c r="N1538" s="47">
        <v>4.5558333333333332</v>
      </c>
      <c r="O1538" s="46">
        <v>1.0166666666666657E-2</v>
      </c>
      <c r="P1538" s="47">
        <v>0.27050000000000002</v>
      </c>
      <c r="Q1538" s="46">
        <v>2.1499999999999984E-2</v>
      </c>
      <c r="R1538" s="47">
        <v>0</v>
      </c>
      <c r="S1538" s="46">
        <v>0</v>
      </c>
      <c r="T1538" s="47">
        <v>0</v>
      </c>
      <c r="U1538" s="46">
        <v>0</v>
      </c>
      <c r="V1538" s="47">
        <v>0</v>
      </c>
      <c r="W1538" s="46">
        <v>0.18090000000000023</v>
      </c>
      <c r="X1538" s="47">
        <v>0</v>
      </c>
      <c r="Y1538" s="46">
        <v>0</v>
      </c>
      <c r="Z1538" s="47">
        <v>0</v>
      </c>
      <c r="AA1538" s="46">
        <v>0</v>
      </c>
      <c r="AB1538" s="47">
        <v>0</v>
      </c>
      <c r="AC1538" s="59"/>
      <c r="AD1538" s="60">
        <f t="shared" si="58"/>
        <v>48.957566666666672</v>
      </c>
      <c r="AE1538" s="59"/>
    </row>
    <row r="1539" spans="2:31" x14ac:dyDescent="0.3">
      <c r="B1539" s="4" t="s">
        <v>27</v>
      </c>
      <c r="C1539" s="4"/>
      <c r="D1539" s="4"/>
      <c r="E1539" s="46">
        <v>0.74149999999999994</v>
      </c>
      <c r="F1539" s="47">
        <v>5.8500000000000087E-2</v>
      </c>
      <c r="G1539" s="46">
        <v>0.17816666666666875</v>
      </c>
      <c r="H1539" s="47">
        <v>1.9636666666666696</v>
      </c>
      <c r="I1539" s="46">
        <v>0.67666666666666564</v>
      </c>
      <c r="J1539" s="47">
        <v>1.0980000000000041</v>
      </c>
      <c r="K1539" s="46">
        <v>1.5245000000000042</v>
      </c>
      <c r="L1539" s="47">
        <v>1.7473333333333385</v>
      </c>
      <c r="M1539" s="46">
        <v>3.772833333333331</v>
      </c>
      <c r="N1539" s="47">
        <v>33.097999999999985</v>
      </c>
      <c r="O1539" s="46">
        <v>32.752166666666668</v>
      </c>
      <c r="P1539" s="47">
        <v>30.440499999999993</v>
      </c>
      <c r="Q1539" s="46">
        <v>29.579333333333327</v>
      </c>
      <c r="R1539" s="47">
        <v>28.68116666666667</v>
      </c>
      <c r="S1539" s="46">
        <v>27.50483333333333</v>
      </c>
      <c r="T1539" s="47">
        <v>25.938666666666663</v>
      </c>
      <c r="U1539" s="46">
        <v>24.516333333333321</v>
      </c>
      <c r="V1539" s="47">
        <v>16.666166666666665</v>
      </c>
      <c r="W1539" s="46">
        <v>1.5790000000000002</v>
      </c>
      <c r="X1539" s="47">
        <v>0</v>
      </c>
      <c r="Y1539" s="46">
        <v>0</v>
      </c>
      <c r="Z1539" s="47">
        <v>0</v>
      </c>
      <c r="AA1539" s="46">
        <v>0</v>
      </c>
      <c r="AB1539" s="47">
        <v>0</v>
      </c>
      <c r="AC1539" s="59"/>
      <c r="AD1539" s="60">
        <f t="shared" si="58"/>
        <v>262.51733333333323</v>
      </c>
      <c r="AE1539" s="59"/>
    </row>
    <row r="1540" spans="2:31" x14ac:dyDescent="0.3">
      <c r="B1540" s="4" t="s">
        <v>28</v>
      </c>
      <c r="C1540" s="4"/>
      <c r="D1540" s="4"/>
      <c r="E1540" s="46">
        <v>2.8283333333333331</v>
      </c>
      <c r="F1540" s="47">
        <v>5.65966666666667</v>
      </c>
      <c r="G1540" s="46">
        <v>10.822833333333334</v>
      </c>
      <c r="H1540" s="47">
        <v>9.6393333333333349</v>
      </c>
      <c r="I1540" s="46">
        <v>10.344000000000001</v>
      </c>
      <c r="J1540" s="47">
        <v>11.70533333333333</v>
      </c>
      <c r="K1540" s="46">
        <v>13.238500000000005</v>
      </c>
      <c r="L1540" s="47">
        <v>13.790833333333325</v>
      </c>
      <c r="M1540" s="46">
        <v>14.134166666666665</v>
      </c>
      <c r="N1540" s="47">
        <v>20.624499999999987</v>
      </c>
      <c r="O1540" s="46">
        <v>18.950166666666668</v>
      </c>
      <c r="P1540" s="47">
        <v>19.745499999999996</v>
      </c>
      <c r="Q1540" s="46">
        <v>19.904333333333334</v>
      </c>
      <c r="R1540" s="47">
        <v>19.375166666666658</v>
      </c>
      <c r="S1540" s="46">
        <v>18.740666666666666</v>
      </c>
      <c r="T1540" s="47">
        <v>19.239166666666662</v>
      </c>
      <c r="U1540" s="46">
        <v>25.007166666666656</v>
      </c>
      <c r="V1540" s="47">
        <v>21.200999999999997</v>
      </c>
      <c r="W1540" s="46">
        <v>10.266033333333334</v>
      </c>
      <c r="X1540" s="47">
        <v>0</v>
      </c>
      <c r="Y1540" s="46">
        <v>0</v>
      </c>
      <c r="Z1540" s="47">
        <v>0</v>
      </c>
      <c r="AA1540" s="46">
        <v>0</v>
      </c>
      <c r="AB1540" s="47">
        <v>0</v>
      </c>
      <c r="AC1540" s="59"/>
      <c r="AD1540" s="60">
        <f t="shared" si="58"/>
        <v>285.21669999999995</v>
      </c>
      <c r="AE1540" s="59"/>
    </row>
    <row r="1541" spans="2:31" x14ac:dyDescent="0.3">
      <c r="B1541" s="4" t="s">
        <v>107</v>
      </c>
      <c r="C1541" s="4"/>
      <c r="D1541" s="4"/>
      <c r="E1541" s="46">
        <v>6.995500000000006</v>
      </c>
      <c r="F1541" s="47">
        <v>10.676500000000006</v>
      </c>
      <c r="G1541" s="46">
        <v>13.134333333333331</v>
      </c>
      <c r="H1541" s="47">
        <v>15.121333333333332</v>
      </c>
      <c r="I1541" s="46">
        <v>15.734666666666673</v>
      </c>
      <c r="J1541" s="47">
        <v>16.986499999999992</v>
      </c>
      <c r="K1541" s="46">
        <v>19.198333333333327</v>
      </c>
      <c r="L1541" s="47">
        <v>19.732333333333337</v>
      </c>
      <c r="M1541" s="46">
        <v>19.847833333333345</v>
      </c>
      <c r="N1541" s="47">
        <v>28.195166666666672</v>
      </c>
      <c r="O1541" s="46">
        <v>10.069000000000004</v>
      </c>
      <c r="P1541" s="47">
        <v>8.1314999999999973</v>
      </c>
      <c r="Q1541" s="46">
        <v>0</v>
      </c>
      <c r="R1541" s="47">
        <v>0</v>
      </c>
      <c r="S1541" s="46">
        <v>0</v>
      </c>
      <c r="T1541" s="47">
        <v>0</v>
      </c>
      <c r="U1541" s="46">
        <v>1.6998333333333293</v>
      </c>
      <c r="V1541" s="47">
        <v>0</v>
      </c>
      <c r="W1541" s="46">
        <v>0</v>
      </c>
      <c r="X1541" s="47">
        <v>0</v>
      </c>
      <c r="Y1541" s="46">
        <v>0</v>
      </c>
      <c r="Z1541" s="47">
        <v>0</v>
      </c>
      <c r="AA1541" s="46">
        <v>0</v>
      </c>
      <c r="AB1541" s="47">
        <v>0</v>
      </c>
      <c r="AC1541" s="59"/>
      <c r="AD1541" s="60">
        <f t="shared" si="58"/>
        <v>185.52283333333332</v>
      </c>
      <c r="AE1541" s="59"/>
    </row>
    <row r="1542" spans="2:31" x14ac:dyDescent="0.3">
      <c r="B1542" s="4" t="s">
        <v>29</v>
      </c>
      <c r="C1542" s="4"/>
      <c r="D1542" s="4"/>
      <c r="E1542" s="46">
        <v>3.0166666666666706E-2</v>
      </c>
      <c r="F1542" s="47">
        <v>1.3841666666666592</v>
      </c>
      <c r="G1542" s="46">
        <v>3.4923333333333337</v>
      </c>
      <c r="H1542" s="47">
        <v>4.6661666666666681</v>
      </c>
      <c r="I1542" s="46">
        <v>5.0108333333333235</v>
      </c>
      <c r="J1542" s="47">
        <v>21.50116666666667</v>
      </c>
      <c r="K1542" s="46">
        <v>20.243833333333331</v>
      </c>
      <c r="L1542" s="47">
        <v>7.9561666666666664</v>
      </c>
      <c r="M1542" s="46">
        <v>7.554000000000002</v>
      </c>
      <c r="N1542" s="47">
        <v>30.47516666666667</v>
      </c>
      <c r="O1542" s="46">
        <v>11.440166666666672</v>
      </c>
      <c r="P1542" s="47">
        <v>4.1936666666666609</v>
      </c>
      <c r="Q1542" s="46">
        <v>0.49700000000000555</v>
      </c>
      <c r="R1542" s="47">
        <v>0</v>
      </c>
      <c r="S1542" s="46">
        <v>0</v>
      </c>
      <c r="T1542" s="47">
        <v>0</v>
      </c>
      <c r="U1542" s="46">
        <v>11.996333333333334</v>
      </c>
      <c r="V1542" s="47">
        <v>5.0948333333333293</v>
      </c>
      <c r="W1542" s="46">
        <v>2.6146500000000028</v>
      </c>
      <c r="X1542" s="47">
        <v>0</v>
      </c>
      <c r="Y1542" s="46">
        <v>0</v>
      </c>
      <c r="Z1542" s="47">
        <v>0</v>
      </c>
      <c r="AA1542" s="46">
        <v>0</v>
      </c>
      <c r="AB1542" s="47">
        <v>0</v>
      </c>
      <c r="AC1542" s="59"/>
      <c r="AD1542" s="60">
        <f t="shared" si="58"/>
        <v>138.15064999999998</v>
      </c>
      <c r="AE1542" s="59"/>
    </row>
    <row r="1543" spans="2:31" x14ac:dyDescent="0.3">
      <c r="B1543" s="4" t="s">
        <v>30</v>
      </c>
      <c r="C1543" s="4"/>
      <c r="D1543" s="4"/>
      <c r="E1543" s="46">
        <v>19.830833333333327</v>
      </c>
      <c r="F1543" s="47">
        <v>28.115000000000002</v>
      </c>
      <c r="G1543" s="46">
        <v>30.525833333333335</v>
      </c>
      <c r="H1543" s="47">
        <v>36.390833333333333</v>
      </c>
      <c r="I1543" s="46">
        <v>36.7605</v>
      </c>
      <c r="J1543" s="47">
        <v>37.896166666666659</v>
      </c>
      <c r="K1543" s="46">
        <v>40.531999999999975</v>
      </c>
      <c r="L1543" s="47">
        <v>40.93933333333333</v>
      </c>
      <c r="M1543" s="46">
        <v>39.372166666666665</v>
      </c>
      <c r="N1543" s="47">
        <v>25.989500000000014</v>
      </c>
      <c r="O1543" s="46">
        <v>39.847499999999989</v>
      </c>
      <c r="P1543" s="47">
        <v>54.785999999999994</v>
      </c>
      <c r="Q1543" s="46">
        <v>53.671666666666674</v>
      </c>
      <c r="R1543" s="47">
        <v>59.240666666666669</v>
      </c>
      <c r="S1543" s="46">
        <v>56.42799999999999</v>
      </c>
      <c r="T1543" s="47">
        <v>53.108499999999985</v>
      </c>
      <c r="U1543" s="46">
        <v>50.219499999999996</v>
      </c>
      <c r="V1543" s="47">
        <v>11.821833333333332</v>
      </c>
      <c r="W1543" s="46">
        <v>2.091666666666659E-2</v>
      </c>
      <c r="X1543" s="47">
        <v>0</v>
      </c>
      <c r="Y1543" s="46">
        <v>0</v>
      </c>
      <c r="Z1543" s="47">
        <v>0</v>
      </c>
      <c r="AA1543" s="46">
        <v>0</v>
      </c>
      <c r="AB1543" s="47">
        <v>0</v>
      </c>
      <c r="AC1543" s="59"/>
      <c r="AD1543" s="60">
        <f t="shared" si="58"/>
        <v>715.49674999999991</v>
      </c>
      <c r="AE1543" s="59"/>
    </row>
    <row r="1544" spans="2:31" x14ac:dyDescent="0.3">
      <c r="B1544" s="4" t="s">
        <v>31</v>
      </c>
      <c r="C1544" s="4"/>
      <c r="D1544" s="4"/>
      <c r="E1544" s="46">
        <v>3.2300000000000004</v>
      </c>
      <c r="F1544" s="47">
        <v>6.0999999999999979</v>
      </c>
      <c r="G1544" s="46">
        <v>5.9600000000000009</v>
      </c>
      <c r="H1544" s="47">
        <v>5.7999999999999972</v>
      </c>
      <c r="I1544" s="46">
        <v>4.8599999999999994</v>
      </c>
      <c r="J1544" s="47">
        <v>6.43</v>
      </c>
      <c r="K1544" s="46">
        <v>7.259999999999998</v>
      </c>
      <c r="L1544" s="47">
        <v>6.3999999999999986</v>
      </c>
      <c r="M1544" s="46">
        <v>5.84</v>
      </c>
      <c r="N1544" s="47">
        <v>15.219999999999999</v>
      </c>
      <c r="O1544" s="46">
        <v>15.37</v>
      </c>
      <c r="P1544" s="47">
        <v>16.07</v>
      </c>
      <c r="Q1544" s="46">
        <v>14.339999999999998</v>
      </c>
      <c r="R1544" s="47">
        <v>12.770000000000001</v>
      </c>
      <c r="S1544" s="46">
        <v>11.069999999999999</v>
      </c>
      <c r="T1544" s="47">
        <v>10.429999999999998</v>
      </c>
      <c r="U1544" s="46">
        <v>9.67</v>
      </c>
      <c r="V1544" s="47">
        <v>18.80999999999997</v>
      </c>
      <c r="W1544" s="46">
        <v>12.316500000000012</v>
      </c>
      <c r="X1544" s="47">
        <v>0</v>
      </c>
      <c r="Y1544" s="46">
        <v>0</v>
      </c>
      <c r="Z1544" s="47">
        <v>0</v>
      </c>
      <c r="AA1544" s="46">
        <v>0</v>
      </c>
      <c r="AB1544" s="47">
        <v>0</v>
      </c>
      <c r="AC1544" s="59"/>
      <c r="AD1544" s="60">
        <f t="shared" si="58"/>
        <v>187.94649999999999</v>
      </c>
      <c r="AE1544" s="59"/>
    </row>
    <row r="1545" spans="2:31" x14ac:dyDescent="0.3">
      <c r="B1545" s="4" t="s">
        <v>32</v>
      </c>
      <c r="C1545" s="4"/>
      <c r="D1545" s="4"/>
      <c r="E1545" s="46">
        <v>12.691333333333334</v>
      </c>
      <c r="F1545" s="47">
        <v>18.960833333333333</v>
      </c>
      <c r="G1545" s="46">
        <v>18.395499999999991</v>
      </c>
      <c r="H1545" s="47">
        <v>19.371666666666677</v>
      </c>
      <c r="I1545" s="46">
        <v>19.751999999999995</v>
      </c>
      <c r="J1545" s="47">
        <v>20.16116666666667</v>
      </c>
      <c r="K1545" s="46">
        <v>20.509999999999998</v>
      </c>
      <c r="L1545" s="47">
        <v>7.3855000000000013</v>
      </c>
      <c r="M1545" s="46">
        <v>0.84133333333333082</v>
      </c>
      <c r="N1545" s="47">
        <v>0.21353333333333235</v>
      </c>
      <c r="O1545" s="46">
        <v>2.9076499999999954</v>
      </c>
      <c r="P1545" s="47">
        <v>5.6360499999999973</v>
      </c>
      <c r="Q1545" s="46">
        <v>25.563266666666674</v>
      </c>
      <c r="R1545" s="47">
        <v>28.580166666666667</v>
      </c>
      <c r="S1545" s="46">
        <v>26.750500000000009</v>
      </c>
      <c r="T1545" s="47">
        <v>28.367333333333331</v>
      </c>
      <c r="U1545" s="46">
        <v>17.889499999999998</v>
      </c>
      <c r="V1545" s="47">
        <v>0.97983833333333303</v>
      </c>
      <c r="W1545" s="46">
        <v>0</v>
      </c>
      <c r="X1545" s="47">
        <v>0</v>
      </c>
      <c r="Y1545" s="46">
        <v>0</v>
      </c>
      <c r="Z1545" s="47">
        <v>0</v>
      </c>
      <c r="AA1545" s="46">
        <v>0</v>
      </c>
      <c r="AB1545" s="47">
        <v>0</v>
      </c>
      <c r="AC1545" s="59"/>
      <c r="AD1545" s="60">
        <f t="shared" si="58"/>
        <v>274.95717166666662</v>
      </c>
      <c r="AE1545" s="59"/>
    </row>
    <row r="1546" spans="2:31" x14ac:dyDescent="0.3">
      <c r="B1546" s="4" t="s">
        <v>33</v>
      </c>
      <c r="C1546" s="4"/>
      <c r="D1546" s="4"/>
      <c r="E1546" s="46">
        <v>3.6919999999999984</v>
      </c>
      <c r="F1546" s="47">
        <v>3.9946666666666664</v>
      </c>
      <c r="G1546" s="46">
        <v>4.4986666666666668</v>
      </c>
      <c r="H1546" s="47">
        <v>4.9298333333333337</v>
      </c>
      <c r="I1546" s="46">
        <v>5.0111666666666643</v>
      </c>
      <c r="J1546" s="47">
        <v>5.1394999999999991</v>
      </c>
      <c r="K1546" s="46">
        <v>5.446666666666669</v>
      </c>
      <c r="L1546" s="47">
        <v>5.637666666666667</v>
      </c>
      <c r="M1546" s="46">
        <v>5.6586666666666625</v>
      </c>
      <c r="N1546" s="47">
        <v>5.4466666666666645</v>
      </c>
      <c r="O1546" s="46">
        <v>5.4493333333333362</v>
      </c>
      <c r="P1546" s="47">
        <v>5.6203333333333356</v>
      </c>
      <c r="Q1546" s="46">
        <v>9.3048333333333346</v>
      </c>
      <c r="R1546" s="47">
        <v>10.491999999999997</v>
      </c>
      <c r="S1546" s="46">
        <v>10.334166666666665</v>
      </c>
      <c r="T1546" s="47">
        <v>10.083333333333334</v>
      </c>
      <c r="U1546" s="46">
        <v>9.8246666666666709</v>
      </c>
      <c r="V1546" s="47">
        <v>7.3016666666666659</v>
      </c>
      <c r="W1546" s="46">
        <v>3.0325166666666661</v>
      </c>
      <c r="X1546" s="47">
        <v>0</v>
      </c>
      <c r="Y1546" s="46">
        <v>0</v>
      </c>
      <c r="Z1546" s="47">
        <v>0</v>
      </c>
      <c r="AA1546" s="46">
        <v>0</v>
      </c>
      <c r="AB1546" s="47">
        <v>0</v>
      </c>
      <c r="AC1546" s="59"/>
      <c r="AD1546" s="60">
        <f t="shared" si="58"/>
        <v>120.89834999999999</v>
      </c>
      <c r="AE1546" s="59"/>
    </row>
    <row r="1547" spans="2:31" x14ac:dyDescent="0.3">
      <c r="B1547" s="4" t="s">
        <v>34</v>
      </c>
      <c r="C1547" s="4"/>
      <c r="D1547" s="4"/>
      <c r="E1547" s="46">
        <v>0.21399999999999991</v>
      </c>
      <c r="F1547" s="47">
        <v>0.40083333333333265</v>
      </c>
      <c r="G1547" s="46">
        <v>0.60250000000000059</v>
      </c>
      <c r="H1547" s="47">
        <v>0.38666666666666616</v>
      </c>
      <c r="I1547" s="46">
        <v>0.38883333333333309</v>
      </c>
      <c r="J1547" s="47">
        <v>0.49250000000000027</v>
      </c>
      <c r="K1547" s="46">
        <v>0.88799999999999946</v>
      </c>
      <c r="L1547" s="47">
        <v>0.88533333333333286</v>
      </c>
      <c r="M1547" s="46">
        <v>0.67333333333333278</v>
      </c>
      <c r="N1547" s="47">
        <v>4.4370000000000021</v>
      </c>
      <c r="O1547" s="46">
        <v>4.3765000000000018</v>
      </c>
      <c r="P1547" s="47">
        <v>4.2583333333333373</v>
      </c>
      <c r="Q1547" s="46">
        <v>3.8958333333333366</v>
      </c>
      <c r="R1547" s="47">
        <v>3.432000000000003</v>
      </c>
      <c r="S1547" s="46">
        <v>3.4326666666666674</v>
      </c>
      <c r="T1547" s="47">
        <v>3.1846666666666654</v>
      </c>
      <c r="U1547" s="46">
        <v>3.1476666666666655</v>
      </c>
      <c r="V1547" s="47">
        <v>2.3563333333333327</v>
      </c>
      <c r="W1547" s="46">
        <v>1.3293333333333335</v>
      </c>
      <c r="X1547" s="47">
        <v>0</v>
      </c>
      <c r="Y1547" s="46">
        <v>0</v>
      </c>
      <c r="Z1547" s="47">
        <v>0</v>
      </c>
      <c r="AA1547" s="46">
        <v>0</v>
      </c>
      <c r="AB1547" s="47">
        <v>0</v>
      </c>
      <c r="AC1547" s="59"/>
      <c r="AD1547" s="60">
        <f t="shared" si="58"/>
        <v>38.782333333333334</v>
      </c>
      <c r="AE1547" s="59"/>
    </row>
    <row r="1548" spans="2:31" x14ac:dyDescent="0.3">
      <c r="B1548" s="4" t="s">
        <v>35</v>
      </c>
      <c r="C1548" s="4"/>
      <c r="D1548" s="4"/>
      <c r="E1548" s="46">
        <v>0.34233333333333354</v>
      </c>
      <c r="F1548" s="47">
        <v>0.56383333333333374</v>
      </c>
      <c r="G1548" s="46">
        <v>0.28433333333333333</v>
      </c>
      <c r="H1548" s="47">
        <v>2.8063333333333329</v>
      </c>
      <c r="I1548" s="46">
        <v>6.4061666666666666</v>
      </c>
      <c r="J1548" s="47">
        <v>6.4188333333333354</v>
      </c>
      <c r="K1548" s="46">
        <v>5.9831666666666674</v>
      </c>
      <c r="L1548" s="47">
        <v>5.038166666666668</v>
      </c>
      <c r="M1548" s="46">
        <v>2.6253333333333368</v>
      </c>
      <c r="N1548" s="47">
        <v>1.1538333333333344</v>
      </c>
      <c r="O1548" s="46">
        <v>0.51516666666666688</v>
      </c>
      <c r="P1548" s="47">
        <v>3.2608333333333346</v>
      </c>
      <c r="Q1548" s="46">
        <v>4.6616666666666653</v>
      </c>
      <c r="R1548" s="47">
        <v>6.5986666666666647</v>
      </c>
      <c r="S1548" s="46">
        <v>8.7286666666666672</v>
      </c>
      <c r="T1548" s="47">
        <v>9.405166666666668</v>
      </c>
      <c r="U1548" s="46">
        <v>14.880499999999996</v>
      </c>
      <c r="V1548" s="47">
        <v>11.306000000000004</v>
      </c>
      <c r="W1548" s="46">
        <v>4.895833333333333</v>
      </c>
      <c r="X1548" s="47">
        <v>0</v>
      </c>
      <c r="Y1548" s="46">
        <v>0</v>
      </c>
      <c r="Z1548" s="47">
        <v>0</v>
      </c>
      <c r="AA1548" s="46">
        <v>0</v>
      </c>
      <c r="AB1548" s="47">
        <v>0</v>
      </c>
      <c r="AC1548" s="59"/>
      <c r="AD1548" s="60">
        <f t="shared" si="58"/>
        <v>95.874833333333342</v>
      </c>
      <c r="AE1548" s="59"/>
    </row>
    <row r="1549" spans="2:31" x14ac:dyDescent="0.3">
      <c r="B1549" s="4" t="s">
        <v>36</v>
      </c>
      <c r="C1549" s="4"/>
      <c r="D1549" s="4"/>
      <c r="E1549" s="46">
        <v>3.0500000000000031E-2</v>
      </c>
      <c r="F1549" s="47">
        <v>2.5154999999999985</v>
      </c>
      <c r="G1549" s="46">
        <v>1.1021666666666661</v>
      </c>
      <c r="H1549" s="47">
        <v>8.3333333333333332E-3</v>
      </c>
      <c r="I1549" s="46">
        <v>1.5499999999999936E-2</v>
      </c>
      <c r="J1549" s="47">
        <v>3.666666666666618E-3</v>
      </c>
      <c r="K1549" s="46">
        <v>1.3833333333333335E-2</v>
      </c>
      <c r="L1549" s="47">
        <v>6.0833333333333253E-2</v>
      </c>
      <c r="M1549" s="46">
        <v>0.1628333333333333</v>
      </c>
      <c r="N1549" s="47">
        <v>0</v>
      </c>
      <c r="O1549" s="46">
        <v>1.3190000000000006</v>
      </c>
      <c r="P1549" s="47">
        <v>0.54433333333333345</v>
      </c>
      <c r="Q1549" s="46">
        <v>1.9744999999999997</v>
      </c>
      <c r="R1549" s="47">
        <v>1.8671666666666669</v>
      </c>
      <c r="S1549" s="46">
        <v>2.4655000000000009</v>
      </c>
      <c r="T1549" s="47">
        <v>2.9033333333333333</v>
      </c>
      <c r="U1549" s="46">
        <v>1.9504999999999995</v>
      </c>
      <c r="V1549" s="47">
        <v>2.4764999999999997</v>
      </c>
      <c r="W1549" s="46">
        <v>2.1658333333333335</v>
      </c>
      <c r="X1549" s="47">
        <v>0</v>
      </c>
      <c r="Y1549" s="46">
        <v>0</v>
      </c>
      <c r="Z1549" s="47">
        <v>0</v>
      </c>
      <c r="AA1549" s="46">
        <v>0</v>
      </c>
      <c r="AB1549" s="47">
        <v>0</v>
      </c>
      <c r="AC1549" s="59"/>
      <c r="AD1549" s="60">
        <f t="shared" si="58"/>
        <v>21.579833333333326</v>
      </c>
      <c r="AE1549" s="59"/>
    </row>
    <row r="1550" spans="2:31" x14ac:dyDescent="0.3">
      <c r="B1550" s="4" t="s">
        <v>108</v>
      </c>
      <c r="C1550" s="4"/>
      <c r="D1550" s="4"/>
      <c r="E1550" s="46">
        <v>0.69566666666666721</v>
      </c>
      <c r="F1550" s="47">
        <v>5.7216666666666667</v>
      </c>
      <c r="G1550" s="46">
        <v>4.4016666666666682</v>
      </c>
      <c r="H1550" s="47">
        <v>0</v>
      </c>
      <c r="I1550" s="46">
        <v>1.4490000000000014</v>
      </c>
      <c r="J1550" s="47">
        <v>2.3736666666666681</v>
      </c>
      <c r="K1550" s="46">
        <v>1.1355000000000002</v>
      </c>
      <c r="L1550" s="47">
        <v>0.52633333333333365</v>
      </c>
      <c r="M1550" s="46">
        <v>1.4278333333333324</v>
      </c>
      <c r="N1550" s="47">
        <v>0</v>
      </c>
      <c r="O1550" s="46">
        <v>1.9581666666666671</v>
      </c>
      <c r="P1550" s="47">
        <v>0.71083333333333298</v>
      </c>
      <c r="Q1550" s="46">
        <v>1.8039999999999996</v>
      </c>
      <c r="R1550" s="47">
        <v>2.7306666666666661</v>
      </c>
      <c r="S1550" s="46">
        <v>4.3585000000000003</v>
      </c>
      <c r="T1550" s="47">
        <v>5.081999999999999</v>
      </c>
      <c r="U1550" s="46">
        <v>4.5054999999999996</v>
      </c>
      <c r="V1550" s="47">
        <v>2.8159999999999998</v>
      </c>
      <c r="W1550" s="46">
        <v>1.9057500000000005</v>
      </c>
      <c r="X1550" s="47">
        <v>0</v>
      </c>
      <c r="Y1550" s="46">
        <v>0</v>
      </c>
      <c r="Z1550" s="47">
        <v>0</v>
      </c>
      <c r="AA1550" s="46">
        <v>0</v>
      </c>
      <c r="AB1550" s="47">
        <v>0</v>
      </c>
      <c r="AC1550" s="59"/>
      <c r="AD1550" s="60">
        <f t="shared" si="58"/>
        <v>43.60275</v>
      </c>
      <c r="AE1550" s="59"/>
    </row>
    <row r="1551" spans="2:31" x14ac:dyDescent="0.3">
      <c r="B1551" s="4" t="s">
        <v>86</v>
      </c>
      <c r="C1551" s="4"/>
      <c r="D1551" s="4"/>
      <c r="E1551" s="46">
        <v>0</v>
      </c>
      <c r="F1551" s="47">
        <v>0</v>
      </c>
      <c r="G1551" s="46">
        <v>6.9999999999999689E-3</v>
      </c>
      <c r="H1551" s="47">
        <v>1.7833333333333277E-2</v>
      </c>
      <c r="I1551" s="46">
        <v>0</v>
      </c>
      <c r="J1551" s="47">
        <v>0</v>
      </c>
      <c r="K1551" s="46">
        <v>0</v>
      </c>
      <c r="L1551" s="47">
        <v>0</v>
      </c>
      <c r="M1551" s="46">
        <v>0</v>
      </c>
      <c r="N1551" s="47">
        <v>0</v>
      </c>
      <c r="O1551" s="46">
        <v>0.59099999999999975</v>
      </c>
      <c r="P1551" s="47">
        <v>0.16816666666666655</v>
      </c>
      <c r="Q1551" s="46">
        <v>0</v>
      </c>
      <c r="R1551" s="47">
        <v>0</v>
      </c>
      <c r="S1551" s="46">
        <v>0</v>
      </c>
      <c r="T1551" s="47">
        <v>0</v>
      </c>
      <c r="U1551" s="46">
        <v>0</v>
      </c>
      <c r="V1551" s="47">
        <v>0</v>
      </c>
      <c r="W1551" s="46">
        <v>0</v>
      </c>
      <c r="X1551" s="47">
        <v>0</v>
      </c>
      <c r="Y1551" s="46">
        <v>0</v>
      </c>
      <c r="Z1551" s="47">
        <v>0</v>
      </c>
      <c r="AA1551" s="46">
        <v>0</v>
      </c>
      <c r="AB1551" s="47">
        <v>0</v>
      </c>
      <c r="AC1551" s="59"/>
      <c r="AD1551" s="60">
        <f t="shared" si="58"/>
        <v>0.78399999999999959</v>
      </c>
      <c r="AE1551" s="59"/>
    </row>
    <row r="1552" spans="2:31" x14ac:dyDescent="0.3">
      <c r="B1552" s="4" t="s">
        <v>87</v>
      </c>
      <c r="C1552" s="4"/>
      <c r="D1552" s="4"/>
      <c r="E1552" s="46">
        <v>1.000000000000038E-3</v>
      </c>
      <c r="F1552" s="47">
        <v>1.1781666666666628</v>
      </c>
      <c r="G1552" s="46">
        <v>2.247333333333339</v>
      </c>
      <c r="H1552" s="47">
        <v>5.7938333333333345</v>
      </c>
      <c r="I1552" s="46">
        <v>5.8753333333333284</v>
      </c>
      <c r="J1552" s="47">
        <v>9.8865000000000069</v>
      </c>
      <c r="K1552" s="46">
        <v>13.758666666666667</v>
      </c>
      <c r="L1552" s="47">
        <v>19.646666666666679</v>
      </c>
      <c r="M1552" s="46">
        <v>19.800333333333331</v>
      </c>
      <c r="N1552" s="47">
        <v>34.456499999999998</v>
      </c>
      <c r="O1552" s="46">
        <v>48.168833333333318</v>
      </c>
      <c r="P1552" s="47">
        <v>47.762666666666668</v>
      </c>
      <c r="Q1552" s="46">
        <v>47.348666666666674</v>
      </c>
      <c r="R1552" s="47">
        <v>35.14083333333334</v>
      </c>
      <c r="S1552" s="46">
        <v>34.15150000000002</v>
      </c>
      <c r="T1552" s="47">
        <v>31.775166666666667</v>
      </c>
      <c r="U1552" s="46">
        <v>30.125666666666685</v>
      </c>
      <c r="V1552" s="47">
        <v>25.262666666666668</v>
      </c>
      <c r="W1552" s="46">
        <v>12.730491666666667</v>
      </c>
      <c r="X1552" s="47">
        <v>0</v>
      </c>
      <c r="Y1552" s="46">
        <v>0</v>
      </c>
      <c r="Z1552" s="47">
        <v>0</v>
      </c>
      <c r="AA1552" s="46">
        <v>0</v>
      </c>
      <c r="AB1552" s="47">
        <v>0</v>
      </c>
      <c r="AC1552" s="59"/>
      <c r="AD1552" s="60">
        <f t="shared" si="58"/>
        <v>425.11082500000009</v>
      </c>
      <c r="AE1552" s="59"/>
    </row>
    <row r="1553" spans="2:31" x14ac:dyDescent="0.3">
      <c r="B1553" s="4" t="s">
        <v>93</v>
      </c>
      <c r="C1553" s="4"/>
      <c r="D1553" s="4"/>
      <c r="E1553" s="46">
        <v>0.55366666666666642</v>
      </c>
      <c r="F1553" s="47">
        <v>0</v>
      </c>
      <c r="G1553" s="46">
        <v>0</v>
      </c>
      <c r="H1553" s="47">
        <v>1.2893333333333337</v>
      </c>
      <c r="I1553" s="46">
        <v>0.45583333333333431</v>
      </c>
      <c r="J1553" s="47">
        <v>0.30766666666666481</v>
      </c>
      <c r="K1553" s="46">
        <v>1.9716666666666671</v>
      </c>
      <c r="L1553" s="47">
        <v>3.716333333333337</v>
      </c>
      <c r="M1553" s="46">
        <v>2.7958333333333334</v>
      </c>
      <c r="N1553" s="47">
        <v>18.452999999999999</v>
      </c>
      <c r="O1553" s="46">
        <v>18.546833333333332</v>
      </c>
      <c r="P1553" s="47">
        <v>20.256666666666657</v>
      </c>
      <c r="Q1553" s="46">
        <v>18.700000000000021</v>
      </c>
      <c r="R1553" s="47">
        <v>14.299999999999986</v>
      </c>
      <c r="S1553" s="46">
        <v>13.399999999999986</v>
      </c>
      <c r="T1553" s="47">
        <v>14.282166666666678</v>
      </c>
      <c r="U1553" s="46">
        <v>14.5</v>
      </c>
      <c r="V1553" s="47">
        <v>11.105666666666671</v>
      </c>
      <c r="W1553" s="46">
        <v>0.96416666666666662</v>
      </c>
      <c r="X1553" s="47">
        <v>0</v>
      </c>
      <c r="Y1553" s="46">
        <v>0</v>
      </c>
      <c r="Z1553" s="47">
        <v>0</v>
      </c>
      <c r="AA1553" s="46">
        <v>0</v>
      </c>
      <c r="AB1553" s="47">
        <v>0</v>
      </c>
      <c r="AC1553" s="59"/>
      <c r="AD1553" s="60">
        <f t="shared" si="58"/>
        <v>155.59883333333335</v>
      </c>
      <c r="AE1553" s="59"/>
    </row>
    <row r="1554" spans="2:31" x14ac:dyDescent="0.3">
      <c r="B1554" s="4" t="s">
        <v>99</v>
      </c>
      <c r="C1554" s="4"/>
      <c r="D1554" s="4"/>
      <c r="E1554" s="46">
        <v>8.2813333333333343</v>
      </c>
      <c r="F1554" s="47">
        <v>1.5798333333333356</v>
      </c>
      <c r="G1554" s="46">
        <v>0.16733333333333356</v>
      </c>
      <c r="H1554" s="47">
        <v>1.1206666666666683</v>
      </c>
      <c r="I1554" s="46">
        <v>0.41816666666666613</v>
      </c>
      <c r="J1554" s="47">
        <v>0.36100000000000054</v>
      </c>
      <c r="K1554" s="46">
        <v>0</v>
      </c>
      <c r="L1554" s="47">
        <v>0</v>
      </c>
      <c r="M1554" s="46">
        <v>0.17083333333333356</v>
      </c>
      <c r="N1554" s="47">
        <v>4.5395000000000012</v>
      </c>
      <c r="O1554" s="46">
        <v>8.9999999999999854E-3</v>
      </c>
      <c r="P1554" s="47">
        <v>0.79399999999999971</v>
      </c>
      <c r="Q1554" s="46">
        <v>0</v>
      </c>
      <c r="R1554" s="47">
        <v>0</v>
      </c>
      <c r="S1554" s="46">
        <v>0</v>
      </c>
      <c r="T1554" s="47">
        <v>0</v>
      </c>
      <c r="U1554" s="46">
        <v>0</v>
      </c>
      <c r="V1554" s="47">
        <v>0</v>
      </c>
      <c r="W1554" s="46">
        <v>0</v>
      </c>
      <c r="X1554" s="47">
        <v>0</v>
      </c>
      <c r="Y1554" s="46">
        <v>0</v>
      </c>
      <c r="Z1554" s="47">
        <v>0</v>
      </c>
      <c r="AA1554" s="46">
        <v>0</v>
      </c>
      <c r="AB1554" s="47">
        <v>0</v>
      </c>
      <c r="AC1554" s="59"/>
      <c r="AD1554" s="60">
        <f t="shared" si="58"/>
        <v>17.441666666666674</v>
      </c>
      <c r="AE1554" s="59"/>
    </row>
    <row r="1555" spans="2:31" x14ac:dyDescent="0.3">
      <c r="B1555" s="4" t="s">
        <v>100</v>
      </c>
      <c r="C1555" s="4"/>
      <c r="D1555" s="4"/>
      <c r="E1555" s="46">
        <v>7.4046666666666683</v>
      </c>
      <c r="F1555" s="47">
        <v>6.4643333333333324</v>
      </c>
      <c r="G1555" s="46">
        <v>8.0843333333333334</v>
      </c>
      <c r="H1555" s="47">
        <v>2.4036666666666662</v>
      </c>
      <c r="I1555" s="46">
        <v>7.6636666666666651</v>
      </c>
      <c r="J1555" s="47">
        <v>8.5625</v>
      </c>
      <c r="K1555" s="46">
        <v>7.7819999999999983</v>
      </c>
      <c r="L1555" s="47">
        <v>7.1696666666666733</v>
      </c>
      <c r="M1555" s="46">
        <v>6.6710000000000012</v>
      </c>
      <c r="N1555" s="47">
        <v>5.6694999999999984</v>
      </c>
      <c r="O1555" s="46">
        <v>5.3718333333333357</v>
      </c>
      <c r="P1555" s="47">
        <v>7.2776666666666587</v>
      </c>
      <c r="Q1555" s="46">
        <v>11.564333333333341</v>
      </c>
      <c r="R1555" s="47">
        <v>7.6189999999999989</v>
      </c>
      <c r="S1555" s="46">
        <v>13.798166666666654</v>
      </c>
      <c r="T1555" s="47">
        <v>35.074666666666644</v>
      </c>
      <c r="U1555" s="46">
        <v>44.749499999999991</v>
      </c>
      <c r="V1555" s="47">
        <v>42.644666666666666</v>
      </c>
      <c r="W1555" s="46">
        <v>28.819166666666675</v>
      </c>
      <c r="X1555" s="47">
        <v>0</v>
      </c>
      <c r="Y1555" s="46">
        <v>0</v>
      </c>
      <c r="Z1555" s="47">
        <v>0</v>
      </c>
      <c r="AA1555" s="46">
        <v>0</v>
      </c>
      <c r="AB1555" s="47">
        <v>0</v>
      </c>
      <c r="AC1555" s="59"/>
      <c r="AD1555" s="60">
        <f t="shared" si="58"/>
        <v>264.79433333333327</v>
      </c>
      <c r="AE1555" s="59"/>
    </row>
    <row r="1556" spans="2:31" x14ac:dyDescent="0.3">
      <c r="B1556" s="4" t="s">
        <v>101</v>
      </c>
      <c r="C1556" s="4"/>
      <c r="D1556" s="4"/>
      <c r="E1556" s="46">
        <v>0</v>
      </c>
      <c r="F1556" s="47">
        <v>0</v>
      </c>
      <c r="G1556" s="46">
        <v>0</v>
      </c>
      <c r="H1556" s="47">
        <v>0</v>
      </c>
      <c r="I1556" s="46">
        <v>0</v>
      </c>
      <c r="J1556" s="47">
        <v>0</v>
      </c>
      <c r="K1556" s="46">
        <v>0</v>
      </c>
      <c r="L1556" s="47">
        <v>0</v>
      </c>
      <c r="M1556" s="46">
        <v>0</v>
      </c>
      <c r="N1556" s="47">
        <v>2.8000000000000016</v>
      </c>
      <c r="O1556" s="46">
        <v>8.8999999999999897</v>
      </c>
      <c r="P1556" s="47">
        <v>10.100000000000012</v>
      </c>
      <c r="Q1556" s="46">
        <v>22.799999999999976</v>
      </c>
      <c r="R1556" s="47">
        <v>43.331999999999994</v>
      </c>
      <c r="S1556" s="46">
        <v>53.191166666666682</v>
      </c>
      <c r="T1556" s="47">
        <v>30.261000000000006</v>
      </c>
      <c r="U1556" s="46">
        <v>35.872333333333323</v>
      </c>
      <c r="V1556" s="47">
        <v>20.253166666666676</v>
      </c>
      <c r="W1556" s="46">
        <v>8.7148333333333365</v>
      </c>
      <c r="X1556" s="47">
        <v>0</v>
      </c>
      <c r="Y1556" s="46">
        <v>0</v>
      </c>
      <c r="Z1556" s="47">
        <v>0</v>
      </c>
      <c r="AA1556" s="46">
        <v>0</v>
      </c>
      <c r="AB1556" s="47">
        <v>0</v>
      </c>
      <c r="AC1556" s="59"/>
      <c r="AD1556" s="60">
        <f t="shared" si="58"/>
        <v>236.22450000000001</v>
      </c>
      <c r="AE1556" s="59"/>
    </row>
    <row r="1557" spans="2:31" x14ac:dyDescent="0.3">
      <c r="B1557" s="4" t="s">
        <v>102</v>
      </c>
      <c r="C1557" s="4"/>
      <c r="D1557" s="4"/>
      <c r="E1557" s="46">
        <v>0</v>
      </c>
      <c r="F1557" s="47">
        <v>0</v>
      </c>
      <c r="G1557" s="46">
        <v>0</v>
      </c>
      <c r="H1557" s="47">
        <v>0</v>
      </c>
      <c r="I1557" s="46">
        <v>0</v>
      </c>
      <c r="J1557" s="47">
        <v>0</v>
      </c>
      <c r="K1557" s="46">
        <v>4.3333333333333002E-3</v>
      </c>
      <c r="L1557" s="47">
        <v>0</v>
      </c>
      <c r="M1557" s="46">
        <v>0</v>
      </c>
      <c r="N1557" s="47">
        <v>17.982166666666661</v>
      </c>
      <c r="O1557" s="46">
        <v>16.752333333333336</v>
      </c>
      <c r="P1557" s="47">
        <v>15.714666666666668</v>
      </c>
      <c r="Q1557" s="46">
        <v>15.656333333333327</v>
      </c>
      <c r="R1557" s="47">
        <v>15.483499999999999</v>
      </c>
      <c r="S1557" s="46">
        <v>15.651499999999997</v>
      </c>
      <c r="T1557" s="47">
        <v>15.592166666666667</v>
      </c>
      <c r="U1557" s="46">
        <v>15.002500000000001</v>
      </c>
      <c r="V1557" s="47">
        <v>10.398333333333332</v>
      </c>
      <c r="W1557" s="46">
        <v>0.62648333333333328</v>
      </c>
      <c r="X1557" s="47">
        <v>0</v>
      </c>
      <c r="Y1557" s="46">
        <v>0</v>
      </c>
      <c r="Z1557" s="47">
        <v>0</v>
      </c>
      <c r="AA1557" s="46">
        <v>0</v>
      </c>
      <c r="AB1557" s="47">
        <v>0</v>
      </c>
      <c r="AC1557" s="59"/>
      <c r="AD1557" s="60">
        <f t="shared" si="58"/>
        <v>138.86431666666667</v>
      </c>
      <c r="AE1557" s="59"/>
    </row>
    <row r="1558" spans="2:31" x14ac:dyDescent="0.3">
      <c r="B1558" s="4" t="s">
        <v>109</v>
      </c>
      <c r="C1558" s="4"/>
      <c r="D1558" s="4"/>
      <c r="E1558" s="46">
        <v>6.677999999999999</v>
      </c>
      <c r="F1558" s="47">
        <v>13.168333333333333</v>
      </c>
      <c r="G1558" s="46">
        <v>15.158833333333339</v>
      </c>
      <c r="H1558" s="47">
        <v>16.800333333333334</v>
      </c>
      <c r="I1558" s="46">
        <v>17.112500000000008</v>
      </c>
      <c r="J1558" s="47">
        <v>17.606000000000002</v>
      </c>
      <c r="K1558" s="46">
        <v>18.849833333333333</v>
      </c>
      <c r="L1558" s="47">
        <v>19.513500000000004</v>
      </c>
      <c r="M1558" s="46">
        <v>18.487833333333342</v>
      </c>
      <c r="N1558" s="47">
        <v>24.27066666666666</v>
      </c>
      <c r="O1558" s="46">
        <v>14.321833333333339</v>
      </c>
      <c r="P1558" s="47">
        <v>12.230500000000003</v>
      </c>
      <c r="Q1558" s="46">
        <v>11.48966666666667</v>
      </c>
      <c r="R1558" s="47">
        <v>10.626499999999998</v>
      </c>
      <c r="S1558" s="46">
        <v>9.8718333333333295</v>
      </c>
      <c r="T1558" s="47">
        <v>11.055499999999999</v>
      </c>
      <c r="U1558" s="46">
        <v>21.939666666666664</v>
      </c>
      <c r="V1558" s="47">
        <v>29.122333333333327</v>
      </c>
      <c r="W1558" s="46">
        <v>20.967825000000008</v>
      </c>
      <c r="X1558" s="47">
        <v>0</v>
      </c>
      <c r="Y1558" s="46">
        <v>0</v>
      </c>
      <c r="Z1558" s="47">
        <v>0</v>
      </c>
      <c r="AA1558" s="46">
        <v>0</v>
      </c>
      <c r="AB1558" s="47">
        <v>0</v>
      </c>
      <c r="AC1558" s="59"/>
      <c r="AD1558" s="60">
        <f t="shared" si="58"/>
        <v>309.27149166666669</v>
      </c>
      <c r="AE1558" s="59"/>
    </row>
    <row r="1559" spans="2:31" x14ac:dyDescent="0.3">
      <c r="B1559" s="4" t="s">
        <v>115</v>
      </c>
      <c r="C1559" s="4"/>
      <c r="D1559" s="4"/>
      <c r="E1559" s="46">
        <v>0</v>
      </c>
      <c r="F1559" s="47">
        <v>0</v>
      </c>
      <c r="G1559" s="46">
        <v>0</v>
      </c>
      <c r="H1559" s="47">
        <v>0</v>
      </c>
      <c r="I1559" s="46">
        <v>0</v>
      </c>
      <c r="J1559" s="47">
        <v>0</v>
      </c>
      <c r="K1559" s="46">
        <v>0</v>
      </c>
      <c r="L1559" s="47">
        <v>0</v>
      </c>
      <c r="M1559" s="46">
        <v>0</v>
      </c>
      <c r="N1559" s="47">
        <v>0</v>
      </c>
      <c r="O1559" s="46">
        <v>0</v>
      </c>
      <c r="P1559" s="47">
        <v>3.4166666666666672E-2</v>
      </c>
      <c r="Q1559" s="46">
        <v>1.1405000000000007</v>
      </c>
      <c r="R1559" s="47">
        <v>3.5551666666666679</v>
      </c>
      <c r="S1559" s="46">
        <v>2.5793333333333308</v>
      </c>
      <c r="T1559" s="47">
        <v>4.3271666666666659</v>
      </c>
      <c r="U1559" s="46">
        <v>15.286833333333337</v>
      </c>
      <c r="V1559" s="47">
        <v>28.237833333333356</v>
      </c>
      <c r="W1559" s="46">
        <v>11.939666666666666</v>
      </c>
      <c r="X1559" s="47">
        <v>0</v>
      </c>
      <c r="Y1559" s="46">
        <v>0</v>
      </c>
      <c r="Z1559" s="47">
        <v>0</v>
      </c>
      <c r="AA1559" s="46">
        <v>0</v>
      </c>
      <c r="AB1559" s="47">
        <v>0</v>
      </c>
      <c r="AC1559" s="59"/>
      <c r="AD1559" s="60">
        <f t="shared" si="58"/>
        <v>67.100666666666697</v>
      </c>
      <c r="AE1559" s="59"/>
    </row>
    <row r="1560" spans="2:31" x14ac:dyDescent="0.3">
      <c r="B1560" s="4" t="s">
        <v>122</v>
      </c>
      <c r="C1560" s="4"/>
      <c r="D1560" s="4"/>
      <c r="E1560" s="46">
        <v>4.8946666666666658</v>
      </c>
      <c r="F1560" s="47">
        <v>19.127833333333335</v>
      </c>
      <c r="G1560" s="46">
        <v>28.571000000000002</v>
      </c>
      <c r="H1560" s="47">
        <v>18.899666666666658</v>
      </c>
      <c r="I1560" s="46">
        <v>10.154666666666667</v>
      </c>
      <c r="J1560" s="47">
        <v>10.097333333333324</v>
      </c>
      <c r="K1560" s="46">
        <v>11.063499999999992</v>
      </c>
      <c r="L1560" s="47">
        <v>10.862000000000004</v>
      </c>
      <c r="M1560" s="46">
        <v>12.650333333333325</v>
      </c>
      <c r="N1560" s="47">
        <v>9.7501666666666704</v>
      </c>
      <c r="O1560" s="46">
        <v>9.1786666666666665</v>
      </c>
      <c r="P1560" s="47">
        <v>12.924499999999995</v>
      </c>
      <c r="Q1560" s="46">
        <v>13.237333333333332</v>
      </c>
      <c r="R1560" s="47">
        <v>16.817166666666672</v>
      </c>
      <c r="S1560" s="46">
        <v>16.382833333333327</v>
      </c>
      <c r="T1560" s="47">
        <v>15.744499999999993</v>
      </c>
      <c r="U1560" s="46">
        <v>14.677499999999997</v>
      </c>
      <c r="V1560" s="47">
        <v>6.8744999999999941</v>
      </c>
      <c r="W1560" s="46">
        <v>2.1797666666666657</v>
      </c>
      <c r="X1560" s="47">
        <v>0</v>
      </c>
      <c r="Y1560" s="46">
        <v>0</v>
      </c>
      <c r="Z1560" s="47">
        <v>0</v>
      </c>
      <c r="AA1560" s="46">
        <v>0</v>
      </c>
      <c r="AB1560" s="47">
        <v>0</v>
      </c>
      <c r="AC1560" s="59"/>
      <c r="AD1560" s="60">
        <f t="shared" si="58"/>
        <v>244.0879333333333</v>
      </c>
      <c r="AE1560" s="59"/>
    </row>
    <row r="1561" spans="2:31" x14ac:dyDescent="0.3">
      <c r="B1561" s="12" t="s">
        <v>2</v>
      </c>
      <c r="C1561" s="12"/>
      <c r="D1561" s="12"/>
      <c r="E1561" s="13">
        <f>SUM(E1515:E1560)</f>
        <v>81.482833333333332</v>
      </c>
      <c r="F1561" s="13">
        <f t="shared" ref="F1561:AB1561" si="59">SUM(F1515:F1560)</f>
        <v>129.26883333333333</v>
      </c>
      <c r="G1561" s="13">
        <f t="shared" si="59"/>
        <v>151.18016666666671</v>
      </c>
      <c r="H1561" s="13">
        <f t="shared" si="59"/>
        <v>151.09533333333334</v>
      </c>
      <c r="I1561" s="13">
        <f t="shared" si="59"/>
        <v>151.83049999999997</v>
      </c>
      <c r="J1561" s="13">
        <f t="shared" si="59"/>
        <v>183.06416666666669</v>
      </c>
      <c r="K1561" s="13">
        <f t="shared" si="59"/>
        <v>196.18966666666665</v>
      </c>
      <c r="L1561" s="13">
        <f t="shared" si="59"/>
        <v>178.00183333333334</v>
      </c>
      <c r="M1561" s="13">
        <f t="shared" si="59"/>
        <v>173.05591666666663</v>
      </c>
      <c r="N1561" s="13">
        <f t="shared" si="59"/>
        <v>321.90321666666659</v>
      </c>
      <c r="O1561" s="13">
        <f t="shared" si="59"/>
        <v>309.96343333333328</v>
      </c>
      <c r="P1561" s="13">
        <f t="shared" si="59"/>
        <v>328.58744999999999</v>
      </c>
      <c r="Q1561" s="13">
        <f t="shared" si="59"/>
        <v>400.30633333333333</v>
      </c>
      <c r="R1561" s="13">
        <f t="shared" si="59"/>
        <v>514.58628333333331</v>
      </c>
      <c r="S1561" s="13">
        <f t="shared" si="59"/>
        <v>697.2361666666668</v>
      </c>
      <c r="T1561" s="13">
        <f t="shared" si="59"/>
        <v>688.0241666666667</v>
      </c>
      <c r="U1561" s="13">
        <f t="shared" si="59"/>
        <v>786.1196666666666</v>
      </c>
      <c r="V1561" s="13">
        <f t="shared" si="59"/>
        <v>663.23595499999999</v>
      </c>
      <c r="W1561" s="13">
        <f t="shared" si="59"/>
        <v>367.2954933333333</v>
      </c>
      <c r="X1561" s="13">
        <f t="shared" si="59"/>
        <v>0</v>
      </c>
      <c r="Y1561" s="13">
        <f t="shared" si="59"/>
        <v>0</v>
      </c>
      <c r="Z1561" s="13">
        <f t="shared" si="59"/>
        <v>0</v>
      </c>
      <c r="AA1561" s="13">
        <f t="shared" si="59"/>
        <v>0</v>
      </c>
      <c r="AB1561" s="13">
        <f t="shared" si="59"/>
        <v>0</v>
      </c>
      <c r="AC1561" s="97">
        <f>SUM(AC1515:AE1560)</f>
        <v>6472.4274149999992</v>
      </c>
      <c r="AD1561" s="97"/>
      <c r="AE1561" s="97"/>
    </row>
    <row r="1564" spans="2:31" x14ac:dyDescent="0.3">
      <c r="B1564" s="8">
        <f>+'Resumen-Mensual'!AI22</f>
        <v>45382</v>
      </c>
    </row>
    <row r="1565" spans="2:31" x14ac:dyDescent="0.3">
      <c r="B1565" s="8"/>
    </row>
    <row r="1566" spans="2:31" x14ac:dyDescent="0.3">
      <c r="B1566" s="9" t="s">
        <v>81</v>
      </c>
      <c r="C1566" s="10"/>
      <c r="D1566" s="10"/>
      <c r="E1566" s="11">
        <v>1</v>
      </c>
      <c r="F1566" s="11">
        <v>2</v>
      </c>
      <c r="G1566" s="11">
        <v>3</v>
      </c>
      <c r="H1566" s="11">
        <v>4</v>
      </c>
      <c r="I1566" s="11">
        <v>5</v>
      </c>
      <c r="J1566" s="11">
        <v>6</v>
      </c>
      <c r="K1566" s="11">
        <v>7</v>
      </c>
      <c r="L1566" s="11">
        <v>8</v>
      </c>
      <c r="M1566" s="11">
        <v>9</v>
      </c>
      <c r="N1566" s="11">
        <v>10</v>
      </c>
      <c r="O1566" s="11">
        <v>11</v>
      </c>
      <c r="P1566" s="11">
        <v>12</v>
      </c>
      <c r="Q1566" s="11">
        <v>13</v>
      </c>
      <c r="R1566" s="11">
        <v>14</v>
      </c>
      <c r="S1566" s="11">
        <v>15</v>
      </c>
      <c r="T1566" s="11">
        <v>16</v>
      </c>
      <c r="U1566" s="11">
        <v>17</v>
      </c>
      <c r="V1566" s="11">
        <v>18</v>
      </c>
      <c r="W1566" s="11">
        <v>19</v>
      </c>
      <c r="X1566" s="11">
        <v>20</v>
      </c>
      <c r="Y1566" s="11">
        <v>21</v>
      </c>
      <c r="Z1566" s="11">
        <v>22</v>
      </c>
      <c r="AA1566" s="11">
        <v>23</v>
      </c>
      <c r="AB1566" s="11">
        <v>24</v>
      </c>
      <c r="AC1566" s="88" t="s">
        <v>2</v>
      </c>
      <c r="AD1566" s="88"/>
      <c r="AE1566" s="88"/>
    </row>
    <row r="1567" spans="2:31" x14ac:dyDescent="0.3">
      <c r="B1567" s="14" t="s">
        <v>4</v>
      </c>
      <c r="C1567" s="50"/>
      <c r="D1567" s="50"/>
      <c r="E1567" s="46">
        <v>0</v>
      </c>
      <c r="F1567" s="47">
        <v>0</v>
      </c>
      <c r="G1567" s="46">
        <v>0</v>
      </c>
      <c r="H1567" s="47">
        <v>0</v>
      </c>
      <c r="I1567" s="46">
        <v>0</v>
      </c>
      <c r="J1567" s="47">
        <v>0</v>
      </c>
      <c r="K1567" s="46">
        <v>0</v>
      </c>
      <c r="L1567" s="47">
        <v>0</v>
      </c>
      <c r="M1567" s="46">
        <v>0</v>
      </c>
      <c r="N1567" s="47">
        <v>1.947833333333334</v>
      </c>
      <c r="O1567" s="46">
        <v>5.0641666666666678</v>
      </c>
      <c r="P1567" s="47">
        <v>3.4393333333333325</v>
      </c>
      <c r="Q1567" s="46">
        <v>1.3019999999999998</v>
      </c>
      <c r="R1567" s="47">
        <v>0</v>
      </c>
      <c r="S1567" s="46">
        <v>0</v>
      </c>
      <c r="T1567" s="47">
        <v>0</v>
      </c>
      <c r="U1567" s="46">
        <v>1.1491666666666662</v>
      </c>
      <c r="V1567" s="47">
        <v>4.7026666666666612E-2</v>
      </c>
      <c r="W1567" s="46">
        <v>2.208066666666666</v>
      </c>
      <c r="X1567" s="47">
        <v>0</v>
      </c>
      <c r="Y1567" s="46">
        <v>0</v>
      </c>
      <c r="Z1567" s="47">
        <v>0</v>
      </c>
      <c r="AA1567" s="46">
        <v>0</v>
      </c>
      <c r="AB1567" s="47">
        <v>0</v>
      </c>
      <c r="AC1567" s="61"/>
      <c r="AD1567" s="62">
        <f>SUM(E1567:AB1567)</f>
        <v>15.157593333333333</v>
      </c>
      <c r="AE1567" s="61"/>
    </row>
    <row r="1568" spans="2:31" x14ac:dyDescent="0.3">
      <c r="B1568" s="14" t="s">
        <v>5</v>
      </c>
      <c r="C1568" s="14"/>
      <c r="D1568" s="14"/>
      <c r="E1568" s="46">
        <v>0</v>
      </c>
      <c r="F1568" s="47">
        <v>0</v>
      </c>
      <c r="G1568" s="46">
        <v>0</v>
      </c>
      <c r="H1568" s="47">
        <v>0</v>
      </c>
      <c r="I1568" s="46">
        <v>0</v>
      </c>
      <c r="J1568" s="47">
        <v>0</v>
      </c>
      <c r="K1568" s="46">
        <v>0</v>
      </c>
      <c r="L1568" s="47">
        <v>0</v>
      </c>
      <c r="M1568" s="46">
        <v>0</v>
      </c>
      <c r="N1568" s="47">
        <v>0</v>
      </c>
      <c r="O1568" s="46">
        <v>1.8793333333333331</v>
      </c>
      <c r="P1568" s="47">
        <v>1.7263333333333342</v>
      </c>
      <c r="Q1568" s="46">
        <v>3.4699999999999993</v>
      </c>
      <c r="R1568" s="47">
        <v>8.4318333333333317</v>
      </c>
      <c r="S1568" s="46">
        <v>0</v>
      </c>
      <c r="T1568" s="47">
        <v>0.67433333333333312</v>
      </c>
      <c r="U1568" s="46">
        <v>4.7085000000000008</v>
      </c>
      <c r="V1568" s="47">
        <v>6.0061333333333335</v>
      </c>
      <c r="W1568" s="46">
        <v>4.1962200000000021</v>
      </c>
      <c r="X1568" s="47">
        <v>0</v>
      </c>
      <c r="Y1568" s="46">
        <v>0</v>
      </c>
      <c r="Z1568" s="47">
        <v>0</v>
      </c>
      <c r="AA1568" s="46">
        <v>0</v>
      </c>
      <c r="AB1568" s="47">
        <v>0</v>
      </c>
      <c r="AC1568" s="59"/>
      <c r="AD1568" s="60">
        <f>SUM(E1568:AB1568)</f>
        <v>31.092686666666665</v>
      </c>
      <c r="AE1568" s="59"/>
    </row>
    <row r="1569" spans="2:31" x14ac:dyDescent="0.3">
      <c r="B1569" s="14" t="s">
        <v>6</v>
      </c>
      <c r="C1569" s="14"/>
      <c r="D1569" s="14"/>
      <c r="E1569" s="46">
        <v>0</v>
      </c>
      <c r="F1569" s="47">
        <v>0</v>
      </c>
      <c r="G1569" s="46">
        <v>0</v>
      </c>
      <c r="H1569" s="47">
        <v>0</v>
      </c>
      <c r="I1569" s="46">
        <v>0</v>
      </c>
      <c r="J1569" s="47">
        <v>0</v>
      </c>
      <c r="K1569" s="46">
        <v>0</v>
      </c>
      <c r="L1569" s="47">
        <v>0</v>
      </c>
      <c r="M1569" s="46">
        <v>0</v>
      </c>
      <c r="N1569" s="47">
        <v>0</v>
      </c>
      <c r="O1569" s="46">
        <v>1.1997333333333335</v>
      </c>
      <c r="P1569" s="47">
        <v>3.194</v>
      </c>
      <c r="Q1569" s="46">
        <v>11.114333333333331</v>
      </c>
      <c r="R1569" s="47">
        <v>32.714833333333338</v>
      </c>
      <c r="S1569" s="46">
        <v>45.485999999999997</v>
      </c>
      <c r="T1569" s="47">
        <v>48.747666666666696</v>
      </c>
      <c r="U1569" s="46">
        <v>49.50916666666668</v>
      </c>
      <c r="V1569" s="47">
        <v>44.740766666666723</v>
      </c>
      <c r="W1569" s="46">
        <v>16.012398666666666</v>
      </c>
      <c r="X1569" s="47">
        <v>0</v>
      </c>
      <c r="Y1569" s="46">
        <v>0</v>
      </c>
      <c r="Z1569" s="47">
        <v>0</v>
      </c>
      <c r="AA1569" s="46">
        <v>0</v>
      </c>
      <c r="AB1569" s="47">
        <v>0</v>
      </c>
      <c r="AC1569" s="59"/>
      <c r="AD1569" s="60">
        <f t="shared" ref="AD1569:AD1612" si="60">SUM(E1569:AB1569)</f>
        <v>252.71889866666677</v>
      </c>
      <c r="AE1569" s="59"/>
    </row>
    <row r="1570" spans="2:31" x14ac:dyDescent="0.3">
      <c r="B1570" s="14" t="s">
        <v>106</v>
      </c>
      <c r="C1570" s="14"/>
      <c r="D1570" s="14"/>
      <c r="E1570" s="46">
        <v>0</v>
      </c>
      <c r="F1570" s="47">
        <v>0</v>
      </c>
      <c r="G1570" s="46">
        <v>0</v>
      </c>
      <c r="H1570" s="47">
        <v>0</v>
      </c>
      <c r="I1570" s="46">
        <v>0</v>
      </c>
      <c r="J1570" s="47">
        <v>0</v>
      </c>
      <c r="K1570" s="46">
        <v>0</v>
      </c>
      <c r="L1570" s="47">
        <v>0</v>
      </c>
      <c r="M1570" s="46">
        <v>0.11400000000000003</v>
      </c>
      <c r="N1570" s="47">
        <v>0.40699999999999997</v>
      </c>
      <c r="O1570" s="46">
        <v>9.0533333333333299E-2</v>
      </c>
      <c r="P1570" s="47">
        <v>1.4890000000000005</v>
      </c>
      <c r="Q1570" s="46">
        <v>7.9121666666666606</v>
      </c>
      <c r="R1570" s="47">
        <v>36.901666666666635</v>
      </c>
      <c r="S1570" s="46">
        <v>76.633500000000012</v>
      </c>
      <c r="T1570" s="47">
        <v>81.596500000000034</v>
      </c>
      <c r="U1570" s="46">
        <v>88.71366666666664</v>
      </c>
      <c r="V1570" s="47">
        <v>74.447933333333324</v>
      </c>
      <c r="W1570" s="46">
        <v>36.387827999999999</v>
      </c>
      <c r="X1570" s="47">
        <v>0</v>
      </c>
      <c r="Y1570" s="46">
        <v>0</v>
      </c>
      <c r="Z1570" s="47">
        <v>0</v>
      </c>
      <c r="AA1570" s="46">
        <v>0</v>
      </c>
      <c r="AB1570" s="47">
        <v>0</v>
      </c>
      <c r="AC1570" s="59"/>
      <c r="AD1570" s="60">
        <f t="shared" si="60"/>
        <v>404.69379466666663</v>
      </c>
      <c r="AE1570" s="59"/>
    </row>
    <row r="1571" spans="2:31" x14ac:dyDescent="0.3">
      <c r="B1571" s="14" t="s">
        <v>7</v>
      </c>
      <c r="C1571" s="14"/>
      <c r="D1571" s="14"/>
      <c r="E1571" s="46">
        <v>0</v>
      </c>
      <c r="F1571" s="47">
        <v>0</v>
      </c>
      <c r="G1571" s="46">
        <v>0</v>
      </c>
      <c r="H1571" s="47">
        <v>0</v>
      </c>
      <c r="I1571" s="46">
        <v>0</v>
      </c>
      <c r="J1571" s="47">
        <v>0</v>
      </c>
      <c r="K1571" s="46">
        <v>0</v>
      </c>
      <c r="L1571" s="47">
        <v>0</v>
      </c>
      <c r="M1571" s="46">
        <v>0</v>
      </c>
      <c r="N1571" s="47">
        <v>0</v>
      </c>
      <c r="O1571" s="46">
        <v>1.0860000000000001</v>
      </c>
      <c r="P1571" s="47">
        <v>2.8808333333333342</v>
      </c>
      <c r="Q1571" s="46">
        <v>14.692666666666671</v>
      </c>
      <c r="R1571" s="47">
        <v>35.558</v>
      </c>
      <c r="S1571" s="46">
        <v>66.370999999999995</v>
      </c>
      <c r="T1571" s="47">
        <v>47.756000000000014</v>
      </c>
      <c r="U1571" s="46">
        <v>53.982000000000021</v>
      </c>
      <c r="V1571" s="47">
        <v>47.752399999999994</v>
      </c>
      <c r="W1571" s="46">
        <v>21.334165333333331</v>
      </c>
      <c r="X1571" s="47">
        <v>0</v>
      </c>
      <c r="Y1571" s="46">
        <v>0</v>
      </c>
      <c r="Z1571" s="47">
        <v>0</v>
      </c>
      <c r="AA1571" s="46">
        <v>0</v>
      </c>
      <c r="AB1571" s="47">
        <v>0</v>
      </c>
      <c r="AC1571" s="59"/>
      <c r="AD1571" s="60">
        <f t="shared" si="60"/>
        <v>291.41306533333335</v>
      </c>
      <c r="AE1571" s="59"/>
    </row>
    <row r="1572" spans="2:31" x14ac:dyDescent="0.3">
      <c r="B1572" s="14" t="s">
        <v>8</v>
      </c>
      <c r="C1572" s="14"/>
      <c r="D1572" s="14"/>
      <c r="E1572" s="46">
        <v>0</v>
      </c>
      <c r="F1572" s="47">
        <v>0</v>
      </c>
      <c r="G1572" s="46">
        <v>0</v>
      </c>
      <c r="H1572" s="47">
        <v>0</v>
      </c>
      <c r="I1572" s="46">
        <v>0</v>
      </c>
      <c r="J1572" s="47">
        <v>0</v>
      </c>
      <c r="K1572" s="46">
        <v>0</v>
      </c>
      <c r="L1572" s="47">
        <v>0</v>
      </c>
      <c r="M1572" s="46">
        <v>0.94000000000000028</v>
      </c>
      <c r="N1572" s="47">
        <v>2.849999999999997</v>
      </c>
      <c r="O1572" s="46">
        <v>2.2900000000000018</v>
      </c>
      <c r="P1572" s="47">
        <v>1.4200000000000013</v>
      </c>
      <c r="Q1572" s="46">
        <v>2.5630000000000006</v>
      </c>
      <c r="R1572" s="47">
        <v>13.110833333333339</v>
      </c>
      <c r="S1572" s="46">
        <v>25.029166666666644</v>
      </c>
      <c r="T1572" s="47">
        <v>39.155500000000004</v>
      </c>
      <c r="U1572" s="46">
        <v>39.5</v>
      </c>
      <c r="V1572" s="47">
        <v>25.174000000000003</v>
      </c>
      <c r="W1572" s="46">
        <v>0</v>
      </c>
      <c r="X1572" s="47">
        <v>0</v>
      </c>
      <c r="Y1572" s="46">
        <v>0</v>
      </c>
      <c r="Z1572" s="47">
        <v>0</v>
      </c>
      <c r="AA1572" s="46">
        <v>0</v>
      </c>
      <c r="AB1572" s="47">
        <v>0</v>
      </c>
      <c r="AC1572" s="59"/>
      <c r="AD1572" s="60">
        <f t="shared" si="60"/>
        <v>152.0325</v>
      </c>
      <c r="AE1572" s="59"/>
    </row>
    <row r="1573" spans="2:31" x14ac:dyDescent="0.3">
      <c r="B1573" s="14" t="s">
        <v>9</v>
      </c>
      <c r="C1573" s="14"/>
      <c r="D1573" s="14"/>
      <c r="E1573" s="46">
        <v>0</v>
      </c>
      <c r="F1573" s="47">
        <v>0</v>
      </c>
      <c r="G1573" s="46">
        <v>0</v>
      </c>
      <c r="H1573" s="47">
        <v>0</v>
      </c>
      <c r="I1573" s="46">
        <v>0</v>
      </c>
      <c r="J1573" s="47">
        <v>0</v>
      </c>
      <c r="K1573" s="46">
        <v>0</v>
      </c>
      <c r="L1573" s="47">
        <v>0</v>
      </c>
      <c r="M1573" s="46">
        <v>6.1134999999999984</v>
      </c>
      <c r="N1573" s="47">
        <v>14.867666666666672</v>
      </c>
      <c r="O1573" s="46">
        <v>15.038999999999989</v>
      </c>
      <c r="P1573" s="47">
        <v>18.400333333333322</v>
      </c>
      <c r="Q1573" s="46">
        <v>18.941666666666695</v>
      </c>
      <c r="R1573" s="47">
        <v>16.382999999999992</v>
      </c>
      <c r="S1573" s="46">
        <v>14.574500000000011</v>
      </c>
      <c r="T1573" s="47">
        <v>18.206333333333347</v>
      </c>
      <c r="U1573" s="46">
        <v>22.527666666666651</v>
      </c>
      <c r="V1573" s="47">
        <v>26.620999999999992</v>
      </c>
      <c r="W1573" s="46">
        <v>19.651046666666666</v>
      </c>
      <c r="X1573" s="47">
        <v>0</v>
      </c>
      <c r="Y1573" s="46">
        <v>0</v>
      </c>
      <c r="Z1573" s="47">
        <v>0</v>
      </c>
      <c r="AA1573" s="46">
        <v>0</v>
      </c>
      <c r="AB1573" s="47">
        <v>0</v>
      </c>
      <c r="AC1573" s="59"/>
      <c r="AD1573" s="60">
        <f t="shared" si="60"/>
        <v>191.32571333333334</v>
      </c>
      <c r="AE1573" s="59"/>
    </row>
    <row r="1574" spans="2:31" x14ac:dyDescent="0.3">
      <c r="B1574" s="14" t="s">
        <v>10</v>
      </c>
      <c r="C1574" s="14"/>
      <c r="D1574" s="14"/>
      <c r="E1574" s="46">
        <v>0</v>
      </c>
      <c r="F1574" s="47">
        <v>0</v>
      </c>
      <c r="G1574" s="46">
        <v>0</v>
      </c>
      <c r="H1574" s="47">
        <v>0</v>
      </c>
      <c r="I1574" s="46">
        <v>0</v>
      </c>
      <c r="J1574" s="47">
        <v>0</v>
      </c>
      <c r="K1574" s="46">
        <v>0</v>
      </c>
      <c r="L1574" s="47">
        <v>0</v>
      </c>
      <c r="M1574" s="46">
        <v>0.81643333333333323</v>
      </c>
      <c r="N1574" s="47">
        <v>4.8849999999999991E-2</v>
      </c>
      <c r="O1574" s="46">
        <v>2.0659999999999998</v>
      </c>
      <c r="P1574" s="47">
        <v>8.3068333333333317</v>
      </c>
      <c r="Q1574" s="46">
        <v>0.84499999999999997</v>
      </c>
      <c r="R1574" s="47">
        <v>2.0394999999999999</v>
      </c>
      <c r="S1574" s="46">
        <v>9.1761666666666688</v>
      </c>
      <c r="T1574" s="47">
        <v>6.7618333333333327</v>
      </c>
      <c r="U1574" s="46">
        <v>6.6078333333333354</v>
      </c>
      <c r="V1574" s="47">
        <v>11.136099999999997</v>
      </c>
      <c r="W1574" s="46">
        <v>9.0008999999999997</v>
      </c>
      <c r="X1574" s="47">
        <v>0</v>
      </c>
      <c r="Y1574" s="46">
        <v>0</v>
      </c>
      <c r="Z1574" s="47">
        <v>0</v>
      </c>
      <c r="AA1574" s="46">
        <v>0</v>
      </c>
      <c r="AB1574" s="47">
        <v>0</v>
      </c>
      <c r="AC1574" s="59"/>
      <c r="AD1574" s="60">
        <f t="shared" si="60"/>
        <v>56.80545</v>
      </c>
      <c r="AE1574" s="59"/>
    </row>
    <row r="1575" spans="2:31" x14ac:dyDescent="0.3">
      <c r="B1575" s="14" t="s">
        <v>11</v>
      </c>
      <c r="C1575" s="14"/>
      <c r="D1575" s="14"/>
      <c r="E1575" s="46">
        <v>0</v>
      </c>
      <c r="F1575" s="47">
        <v>0</v>
      </c>
      <c r="G1575" s="46">
        <v>0</v>
      </c>
      <c r="H1575" s="47">
        <v>0</v>
      </c>
      <c r="I1575" s="46">
        <v>0</v>
      </c>
      <c r="J1575" s="47">
        <v>0</v>
      </c>
      <c r="K1575" s="46">
        <v>0</v>
      </c>
      <c r="L1575" s="47">
        <v>0</v>
      </c>
      <c r="M1575" s="46">
        <v>2.4753333333333334</v>
      </c>
      <c r="N1575" s="47">
        <v>5.0556666666666681</v>
      </c>
      <c r="O1575" s="46">
        <v>6.6671666666666676</v>
      </c>
      <c r="P1575" s="47">
        <v>11.96033333333334</v>
      </c>
      <c r="Q1575" s="46">
        <v>1.0413333333333334</v>
      </c>
      <c r="R1575" s="47">
        <v>0.60316666666666685</v>
      </c>
      <c r="S1575" s="46">
        <v>9.5894999999999992</v>
      </c>
      <c r="T1575" s="47">
        <v>12.558666666666664</v>
      </c>
      <c r="U1575" s="46">
        <v>16.623833333333341</v>
      </c>
      <c r="V1575" s="47">
        <v>24.549166666666672</v>
      </c>
      <c r="W1575" s="46">
        <v>17.623933333333337</v>
      </c>
      <c r="X1575" s="47">
        <v>0</v>
      </c>
      <c r="Y1575" s="46">
        <v>0</v>
      </c>
      <c r="Z1575" s="47">
        <v>0</v>
      </c>
      <c r="AA1575" s="46">
        <v>0</v>
      </c>
      <c r="AB1575" s="47">
        <v>0</v>
      </c>
      <c r="AC1575" s="59"/>
      <c r="AD1575" s="60">
        <f t="shared" si="60"/>
        <v>108.74810000000004</v>
      </c>
      <c r="AE1575" s="59"/>
    </row>
    <row r="1576" spans="2:31" x14ac:dyDescent="0.3">
      <c r="B1576" s="14" t="s">
        <v>12</v>
      </c>
      <c r="C1576" s="14"/>
      <c r="D1576" s="14"/>
      <c r="E1576" s="46">
        <v>0</v>
      </c>
      <c r="F1576" s="47">
        <v>0</v>
      </c>
      <c r="G1576" s="46">
        <v>0</v>
      </c>
      <c r="H1576" s="47">
        <v>0</v>
      </c>
      <c r="I1576" s="46">
        <v>0</v>
      </c>
      <c r="J1576" s="47">
        <v>0</v>
      </c>
      <c r="K1576" s="46">
        <v>0</v>
      </c>
      <c r="L1576" s="47">
        <v>0</v>
      </c>
      <c r="M1576" s="46">
        <v>1.9258333333333335</v>
      </c>
      <c r="N1576" s="47">
        <v>3.9333333333333305</v>
      </c>
      <c r="O1576" s="46">
        <v>2.843500000000001</v>
      </c>
      <c r="P1576" s="47">
        <v>7.2961666666666662</v>
      </c>
      <c r="Q1576" s="46">
        <v>7.7835000000000036</v>
      </c>
      <c r="R1576" s="47">
        <v>11.32883333333333</v>
      </c>
      <c r="S1576" s="46">
        <v>8.6388333333333343</v>
      </c>
      <c r="T1576" s="47">
        <v>6.8261666666666674</v>
      </c>
      <c r="U1576" s="46">
        <v>7.3131666666666693</v>
      </c>
      <c r="V1576" s="47">
        <v>11.944500000000001</v>
      </c>
      <c r="W1576" s="46">
        <v>10.229180000000001</v>
      </c>
      <c r="X1576" s="47">
        <v>0</v>
      </c>
      <c r="Y1576" s="46">
        <v>0</v>
      </c>
      <c r="Z1576" s="47">
        <v>0</v>
      </c>
      <c r="AA1576" s="46">
        <v>0</v>
      </c>
      <c r="AB1576" s="47">
        <v>0</v>
      </c>
      <c r="AC1576" s="59"/>
      <c r="AD1576" s="60">
        <f t="shared" si="60"/>
        <v>80.06301333333333</v>
      </c>
      <c r="AE1576" s="59"/>
    </row>
    <row r="1577" spans="2:31" x14ac:dyDescent="0.3">
      <c r="B1577" s="14" t="s">
        <v>13</v>
      </c>
      <c r="C1577" s="14"/>
      <c r="D1577" s="14"/>
      <c r="E1577" s="46">
        <v>0</v>
      </c>
      <c r="F1577" s="47">
        <v>0</v>
      </c>
      <c r="G1577" s="46">
        <v>0</v>
      </c>
      <c r="H1577" s="47">
        <v>0</v>
      </c>
      <c r="I1577" s="46">
        <v>0</v>
      </c>
      <c r="J1577" s="47">
        <v>0</v>
      </c>
      <c r="K1577" s="46">
        <v>0</v>
      </c>
      <c r="L1577" s="47">
        <v>0</v>
      </c>
      <c r="M1577" s="46">
        <v>0.8845000000000004</v>
      </c>
      <c r="N1577" s="47">
        <v>3.8000000000000038</v>
      </c>
      <c r="O1577" s="46">
        <v>4.5373333333333328</v>
      </c>
      <c r="P1577" s="47">
        <v>5.4443333333333346</v>
      </c>
      <c r="Q1577" s="46">
        <v>7.1821666666666646</v>
      </c>
      <c r="R1577" s="47">
        <v>11.600000000000012</v>
      </c>
      <c r="S1577" s="46">
        <v>16.100000000000016</v>
      </c>
      <c r="T1577" s="47">
        <v>21.159666666666681</v>
      </c>
      <c r="U1577" s="46">
        <v>33.244999999999997</v>
      </c>
      <c r="V1577" s="47">
        <v>46.478833333333306</v>
      </c>
      <c r="W1577" s="46">
        <v>37.09693333333334</v>
      </c>
      <c r="X1577" s="47">
        <v>0</v>
      </c>
      <c r="Y1577" s="46">
        <v>0</v>
      </c>
      <c r="Z1577" s="47">
        <v>0</v>
      </c>
      <c r="AA1577" s="46">
        <v>0</v>
      </c>
      <c r="AB1577" s="47">
        <v>0</v>
      </c>
      <c r="AC1577" s="59"/>
      <c r="AD1577" s="60">
        <f t="shared" si="60"/>
        <v>187.52876666666671</v>
      </c>
      <c r="AE1577" s="59"/>
    </row>
    <row r="1578" spans="2:31" x14ac:dyDescent="0.3">
      <c r="B1578" s="14" t="s">
        <v>14</v>
      </c>
      <c r="C1578" s="14"/>
      <c r="D1578" s="14"/>
      <c r="E1578" s="46">
        <v>0</v>
      </c>
      <c r="F1578" s="47">
        <v>0</v>
      </c>
      <c r="G1578" s="46">
        <v>0</v>
      </c>
      <c r="H1578" s="47">
        <v>0</v>
      </c>
      <c r="I1578" s="46">
        <v>0</v>
      </c>
      <c r="J1578" s="47">
        <v>0</v>
      </c>
      <c r="K1578" s="46">
        <v>0</v>
      </c>
      <c r="L1578" s="47">
        <v>0</v>
      </c>
      <c r="M1578" s="46">
        <v>0</v>
      </c>
      <c r="N1578" s="47">
        <v>0</v>
      </c>
      <c r="O1578" s="46">
        <v>0</v>
      </c>
      <c r="P1578" s="47">
        <v>0</v>
      </c>
      <c r="Q1578" s="46">
        <v>0</v>
      </c>
      <c r="R1578" s="47">
        <v>0</v>
      </c>
      <c r="S1578" s="46">
        <v>0</v>
      </c>
      <c r="T1578" s="47">
        <v>0</v>
      </c>
      <c r="U1578" s="46">
        <v>0</v>
      </c>
      <c r="V1578" s="47">
        <v>0</v>
      </c>
      <c r="W1578" s="46">
        <v>0</v>
      </c>
      <c r="X1578" s="47">
        <v>0</v>
      </c>
      <c r="Y1578" s="46">
        <v>0</v>
      </c>
      <c r="Z1578" s="47">
        <v>0</v>
      </c>
      <c r="AA1578" s="46">
        <v>0</v>
      </c>
      <c r="AB1578" s="47">
        <v>0</v>
      </c>
      <c r="AC1578" s="59"/>
      <c r="AD1578" s="60">
        <f t="shared" si="60"/>
        <v>0</v>
      </c>
      <c r="AE1578" s="59"/>
    </row>
    <row r="1579" spans="2:31" x14ac:dyDescent="0.3">
      <c r="B1579" s="14" t="s">
        <v>15</v>
      </c>
      <c r="C1579" s="14"/>
      <c r="D1579" s="14"/>
      <c r="E1579" s="46">
        <v>0</v>
      </c>
      <c r="F1579" s="47">
        <v>0</v>
      </c>
      <c r="G1579" s="46">
        <v>0</v>
      </c>
      <c r="H1579" s="47">
        <v>0</v>
      </c>
      <c r="I1579" s="46">
        <v>0</v>
      </c>
      <c r="J1579" s="47">
        <v>0</v>
      </c>
      <c r="K1579" s="46">
        <v>0</v>
      </c>
      <c r="L1579" s="47">
        <v>0</v>
      </c>
      <c r="M1579" s="46">
        <v>8.3816666666666659</v>
      </c>
      <c r="N1579" s="47">
        <v>16.338999999999995</v>
      </c>
      <c r="O1579" s="46">
        <v>10.913833333333331</v>
      </c>
      <c r="P1579" s="47">
        <v>0</v>
      </c>
      <c r="Q1579" s="46">
        <v>0</v>
      </c>
      <c r="R1579" s="47">
        <v>12.43766666666666</v>
      </c>
      <c r="S1579" s="46">
        <v>14.610499999999995</v>
      </c>
      <c r="T1579" s="47">
        <v>34.824166666666649</v>
      </c>
      <c r="U1579" s="46">
        <v>37.357833333333325</v>
      </c>
      <c r="V1579" s="47">
        <v>51.102166666666669</v>
      </c>
      <c r="W1579" s="46">
        <v>34.262699999999995</v>
      </c>
      <c r="X1579" s="47">
        <v>0</v>
      </c>
      <c r="Y1579" s="46">
        <v>0</v>
      </c>
      <c r="Z1579" s="47">
        <v>0</v>
      </c>
      <c r="AA1579" s="46">
        <v>0</v>
      </c>
      <c r="AB1579" s="47">
        <v>0</v>
      </c>
      <c r="AC1579" s="59"/>
      <c r="AD1579" s="60">
        <f t="shared" si="60"/>
        <v>220.22953333333328</v>
      </c>
      <c r="AE1579" s="59"/>
    </row>
    <row r="1580" spans="2:31" x14ac:dyDescent="0.3">
      <c r="B1580" s="14" t="s">
        <v>16</v>
      </c>
      <c r="C1580" s="14"/>
      <c r="D1580" s="14"/>
      <c r="E1580" s="46">
        <v>0</v>
      </c>
      <c r="F1580" s="47">
        <v>0</v>
      </c>
      <c r="G1580" s="46">
        <v>0</v>
      </c>
      <c r="H1580" s="47">
        <v>0</v>
      </c>
      <c r="I1580" s="46">
        <v>0</v>
      </c>
      <c r="J1580" s="47">
        <v>0</v>
      </c>
      <c r="K1580" s="46">
        <v>0</v>
      </c>
      <c r="L1580" s="47">
        <v>0</v>
      </c>
      <c r="M1580" s="46">
        <v>6.3646666666666674</v>
      </c>
      <c r="N1580" s="47">
        <v>14.323999999999996</v>
      </c>
      <c r="O1580" s="46">
        <v>12.896833333333328</v>
      </c>
      <c r="P1580" s="47">
        <v>7.9631666666666678</v>
      </c>
      <c r="Q1580" s="46">
        <v>8.5886666666666702</v>
      </c>
      <c r="R1580" s="47">
        <v>14.694833333333333</v>
      </c>
      <c r="S1580" s="46">
        <v>24.971333333333341</v>
      </c>
      <c r="T1580" s="47">
        <v>30.899666666666675</v>
      </c>
      <c r="U1580" s="46">
        <v>36.969000000000008</v>
      </c>
      <c r="V1580" s="47">
        <v>4.1667999999999985</v>
      </c>
      <c r="W1580" s="46">
        <v>0</v>
      </c>
      <c r="X1580" s="47">
        <v>0</v>
      </c>
      <c r="Y1580" s="46">
        <v>0</v>
      </c>
      <c r="Z1580" s="47">
        <v>0</v>
      </c>
      <c r="AA1580" s="46">
        <v>0</v>
      </c>
      <c r="AB1580" s="47">
        <v>0</v>
      </c>
      <c r="AC1580" s="59"/>
      <c r="AD1580" s="60">
        <f t="shared" si="60"/>
        <v>161.83896666666666</v>
      </c>
      <c r="AE1580" s="59"/>
    </row>
    <row r="1581" spans="2:31" x14ac:dyDescent="0.3">
      <c r="B1581" s="14" t="s">
        <v>17</v>
      </c>
      <c r="C1581" s="14"/>
      <c r="D1581" s="14"/>
      <c r="E1581" s="46">
        <v>0</v>
      </c>
      <c r="F1581" s="47">
        <v>0</v>
      </c>
      <c r="G1581" s="46">
        <v>0</v>
      </c>
      <c r="H1581" s="47">
        <v>0</v>
      </c>
      <c r="I1581" s="46">
        <v>0</v>
      </c>
      <c r="J1581" s="47">
        <v>0</v>
      </c>
      <c r="K1581" s="46">
        <v>0</v>
      </c>
      <c r="L1581" s="47">
        <v>0</v>
      </c>
      <c r="M1581" s="46">
        <v>2.5799999999999996</v>
      </c>
      <c r="N1581" s="47">
        <v>4.400000000000003</v>
      </c>
      <c r="O1581" s="46">
        <v>5.2103333333333337</v>
      </c>
      <c r="P1581" s="47">
        <v>3.0759999999999996</v>
      </c>
      <c r="Q1581" s="46">
        <v>9.8551666666666673</v>
      </c>
      <c r="R1581" s="47">
        <v>21.719833333333344</v>
      </c>
      <c r="S1581" s="46">
        <v>35.163999999999987</v>
      </c>
      <c r="T1581" s="47">
        <v>43.978500000000004</v>
      </c>
      <c r="U1581" s="46">
        <v>50.484666666666705</v>
      </c>
      <c r="V1581" s="47">
        <v>4.2879333333333323</v>
      </c>
      <c r="W1581" s="46">
        <v>0</v>
      </c>
      <c r="X1581" s="47">
        <v>0</v>
      </c>
      <c r="Y1581" s="46">
        <v>0</v>
      </c>
      <c r="Z1581" s="47">
        <v>0</v>
      </c>
      <c r="AA1581" s="46">
        <v>0</v>
      </c>
      <c r="AB1581" s="47">
        <v>0</v>
      </c>
      <c r="AC1581" s="59"/>
      <c r="AD1581" s="60">
        <f t="shared" si="60"/>
        <v>180.75643333333338</v>
      </c>
      <c r="AE1581" s="59"/>
    </row>
    <row r="1582" spans="2:31" x14ac:dyDescent="0.3">
      <c r="B1582" s="14" t="s">
        <v>18</v>
      </c>
      <c r="C1582" s="14"/>
      <c r="D1582" s="14"/>
      <c r="E1582" s="46">
        <v>0</v>
      </c>
      <c r="F1582" s="47">
        <v>0</v>
      </c>
      <c r="G1582" s="46">
        <v>0</v>
      </c>
      <c r="H1582" s="47">
        <v>0</v>
      </c>
      <c r="I1582" s="46">
        <v>0</v>
      </c>
      <c r="J1582" s="47">
        <v>0</v>
      </c>
      <c r="K1582" s="46">
        <v>0</v>
      </c>
      <c r="L1582" s="47">
        <v>0</v>
      </c>
      <c r="M1582" s="46">
        <v>3.236333333333334</v>
      </c>
      <c r="N1582" s="47">
        <v>7.1323333333333325</v>
      </c>
      <c r="O1582" s="46">
        <v>10.015166666666666</v>
      </c>
      <c r="P1582" s="47">
        <v>19.947666666666667</v>
      </c>
      <c r="Q1582" s="46">
        <v>22.532500000000002</v>
      </c>
      <c r="R1582" s="47">
        <v>27.898833333333339</v>
      </c>
      <c r="S1582" s="46">
        <v>43.225166666666681</v>
      </c>
      <c r="T1582" s="47">
        <v>56.089166666666678</v>
      </c>
      <c r="U1582" s="46">
        <v>60.49383333333332</v>
      </c>
      <c r="V1582" s="47">
        <v>56.592833333333353</v>
      </c>
      <c r="W1582" s="46">
        <v>19.41793333333333</v>
      </c>
      <c r="X1582" s="47">
        <v>0</v>
      </c>
      <c r="Y1582" s="46">
        <v>0</v>
      </c>
      <c r="Z1582" s="47">
        <v>0</v>
      </c>
      <c r="AA1582" s="46">
        <v>0</v>
      </c>
      <c r="AB1582" s="47">
        <v>0</v>
      </c>
      <c r="AC1582" s="59"/>
      <c r="AD1582" s="60">
        <f t="shared" si="60"/>
        <v>326.58176666666674</v>
      </c>
      <c r="AE1582" s="59"/>
    </row>
    <row r="1583" spans="2:31" x14ac:dyDescent="0.3">
      <c r="B1583" s="14" t="s">
        <v>19</v>
      </c>
      <c r="C1583" s="14"/>
      <c r="D1583" s="14"/>
      <c r="E1583" s="46">
        <v>0</v>
      </c>
      <c r="F1583" s="47">
        <v>0</v>
      </c>
      <c r="G1583" s="46">
        <v>0</v>
      </c>
      <c r="H1583" s="47">
        <v>0</v>
      </c>
      <c r="I1583" s="46">
        <v>0</v>
      </c>
      <c r="J1583" s="47">
        <v>0</v>
      </c>
      <c r="K1583" s="46">
        <v>0</v>
      </c>
      <c r="L1583" s="47">
        <v>0</v>
      </c>
      <c r="M1583" s="46">
        <v>0.41899999999999993</v>
      </c>
      <c r="N1583" s="47">
        <v>0.38316666666666654</v>
      </c>
      <c r="O1583" s="46">
        <v>0.68666666666666709</v>
      </c>
      <c r="P1583" s="47">
        <v>0</v>
      </c>
      <c r="Q1583" s="46">
        <v>0</v>
      </c>
      <c r="R1583" s="47">
        <v>14.637333333333332</v>
      </c>
      <c r="S1583" s="46">
        <v>11.452499999999997</v>
      </c>
      <c r="T1583" s="47">
        <v>6.0955000000000021</v>
      </c>
      <c r="U1583" s="46">
        <v>5.6393333333333322</v>
      </c>
      <c r="V1583" s="47">
        <v>7.3241666666666676</v>
      </c>
      <c r="W1583" s="46">
        <v>4.4720933333333335</v>
      </c>
      <c r="X1583" s="47">
        <v>0</v>
      </c>
      <c r="Y1583" s="46">
        <v>0</v>
      </c>
      <c r="Z1583" s="47">
        <v>0</v>
      </c>
      <c r="AA1583" s="46">
        <v>0</v>
      </c>
      <c r="AB1583" s="47">
        <v>0</v>
      </c>
      <c r="AC1583" s="59"/>
      <c r="AD1583" s="60">
        <f t="shared" si="60"/>
        <v>51.109760000000001</v>
      </c>
      <c r="AE1583" s="59"/>
    </row>
    <row r="1584" spans="2:31" x14ac:dyDescent="0.3">
      <c r="B1584" s="4" t="s">
        <v>20</v>
      </c>
      <c r="C1584" s="4"/>
      <c r="D1584" s="4"/>
      <c r="E1584" s="46">
        <v>0</v>
      </c>
      <c r="F1584" s="47">
        <v>0</v>
      </c>
      <c r="G1584" s="46">
        <v>0</v>
      </c>
      <c r="H1584" s="47">
        <v>0</v>
      </c>
      <c r="I1584" s="46">
        <v>0</v>
      </c>
      <c r="J1584" s="47">
        <v>0</v>
      </c>
      <c r="K1584" s="46">
        <v>0</v>
      </c>
      <c r="L1584" s="47">
        <v>0</v>
      </c>
      <c r="M1584" s="46">
        <v>1.833</v>
      </c>
      <c r="N1584" s="47">
        <v>4.7410000000000023</v>
      </c>
      <c r="O1584" s="46">
        <v>7.0138333333333351</v>
      </c>
      <c r="P1584" s="47">
        <v>6.6218333333333339</v>
      </c>
      <c r="Q1584" s="46">
        <v>9.7793333333333337</v>
      </c>
      <c r="R1584" s="47">
        <v>14.691166666666664</v>
      </c>
      <c r="S1584" s="46">
        <v>20.594833333333337</v>
      </c>
      <c r="T1584" s="47">
        <v>17.758666666666667</v>
      </c>
      <c r="U1584" s="46">
        <v>17.570000000000004</v>
      </c>
      <c r="V1584" s="47">
        <v>7.3928333333333329</v>
      </c>
      <c r="W1584" s="46">
        <v>2.0413333333333332</v>
      </c>
      <c r="X1584" s="47">
        <v>0</v>
      </c>
      <c r="Y1584" s="46">
        <v>0</v>
      </c>
      <c r="Z1584" s="47">
        <v>0</v>
      </c>
      <c r="AA1584" s="46">
        <v>0</v>
      </c>
      <c r="AB1584" s="47">
        <v>0</v>
      </c>
      <c r="AC1584" s="59"/>
      <c r="AD1584" s="60">
        <f t="shared" si="60"/>
        <v>110.03783333333334</v>
      </c>
      <c r="AE1584" s="59"/>
    </row>
    <row r="1585" spans="2:31" x14ac:dyDescent="0.3">
      <c r="B1585" s="4" t="s">
        <v>21</v>
      </c>
      <c r="C1585" s="4"/>
      <c r="D1585" s="4"/>
      <c r="E1585" s="46">
        <v>0</v>
      </c>
      <c r="F1585" s="47">
        <v>0</v>
      </c>
      <c r="G1585" s="46">
        <v>0</v>
      </c>
      <c r="H1585" s="47">
        <v>0</v>
      </c>
      <c r="I1585" s="46">
        <v>0</v>
      </c>
      <c r="J1585" s="47">
        <v>0</v>
      </c>
      <c r="K1585" s="46">
        <v>0</v>
      </c>
      <c r="L1585" s="47">
        <v>0</v>
      </c>
      <c r="M1585" s="46">
        <v>1.7401666666666669</v>
      </c>
      <c r="N1585" s="47">
        <v>4.0888333333333344</v>
      </c>
      <c r="O1585" s="46">
        <v>4.5903333333333345</v>
      </c>
      <c r="P1585" s="47">
        <v>5.3289999999999997</v>
      </c>
      <c r="Q1585" s="46">
        <v>5.8264999999999993</v>
      </c>
      <c r="R1585" s="47">
        <v>9.8563333333333336</v>
      </c>
      <c r="S1585" s="46">
        <v>12.691666666666666</v>
      </c>
      <c r="T1585" s="47">
        <v>13.354333333333336</v>
      </c>
      <c r="U1585" s="46">
        <v>16.475000000000001</v>
      </c>
      <c r="V1585" s="47">
        <v>16.354166666666671</v>
      </c>
      <c r="W1585" s="46">
        <v>5.5276666666666676</v>
      </c>
      <c r="X1585" s="47">
        <v>0</v>
      </c>
      <c r="Y1585" s="46">
        <v>0</v>
      </c>
      <c r="Z1585" s="47">
        <v>0</v>
      </c>
      <c r="AA1585" s="46">
        <v>0</v>
      </c>
      <c r="AB1585" s="47">
        <v>0</v>
      </c>
      <c r="AC1585" s="59"/>
      <c r="AD1585" s="60">
        <f t="shared" si="60"/>
        <v>95.834000000000003</v>
      </c>
      <c r="AE1585" s="59"/>
    </row>
    <row r="1586" spans="2:31" x14ac:dyDescent="0.3">
      <c r="B1586" s="4" t="s">
        <v>22</v>
      </c>
      <c r="C1586" s="4"/>
      <c r="D1586" s="4"/>
      <c r="E1586" s="46">
        <v>0</v>
      </c>
      <c r="F1586" s="47">
        <v>0</v>
      </c>
      <c r="G1586" s="46">
        <v>0</v>
      </c>
      <c r="H1586" s="47">
        <v>0</v>
      </c>
      <c r="I1586" s="46">
        <v>0</v>
      </c>
      <c r="J1586" s="47">
        <v>0</v>
      </c>
      <c r="K1586" s="46">
        <v>0</v>
      </c>
      <c r="L1586" s="47">
        <v>0</v>
      </c>
      <c r="M1586" s="46">
        <v>0.34</v>
      </c>
      <c r="N1586" s="47">
        <v>0.85949999999999949</v>
      </c>
      <c r="O1586" s="46">
        <v>2.2600000000000011</v>
      </c>
      <c r="P1586" s="47">
        <v>2.7355</v>
      </c>
      <c r="Q1586" s="46">
        <v>3.766833333333333</v>
      </c>
      <c r="R1586" s="47">
        <v>5.2608333333333341</v>
      </c>
      <c r="S1586" s="46">
        <v>4.3626666666666658</v>
      </c>
      <c r="T1586" s="47">
        <v>5.2818333333333332</v>
      </c>
      <c r="U1586" s="46">
        <v>2.5364999999999998</v>
      </c>
      <c r="V1586" s="47">
        <v>0.4356666666666662</v>
      </c>
      <c r="W1586" s="46">
        <v>3.3166666666666629E-2</v>
      </c>
      <c r="X1586" s="47">
        <v>0</v>
      </c>
      <c r="Y1586" s="46">
        <v>0</v>
      </c>
      <c r="Z1586" s="47">
        <v>0</v>
      </c>
      <c r="AA1586" s="46">
        <v>0</v>
      </c>
      <c r="AB1586" s="47">
        <v>0</v>
      </c>
      <c r="AC1586" s="59"/>
      <c r="AD1586" s="60">
        <f t="shared" si="60"/>
        <v>27.872499999999995</v>
      </c>
      <c r="AE1586" s="59"/>
    </row>
    <row r="1587" spans="2:31" x14ac:dyDescent="0.3">
      <c r="B1587" s="4" t="s">
        <v>23</v>
      </c>
      <c r="C1587" s="4"/>
      <c r="D1587" s="4"/>
      <c r="E1587" s="46">
        <v>0</v>
      </c>
      <c r="F1587" s="47">
        <v>0</v>
      </c>
      <c r="G1587" s="46">
        <v>0</v>
      </c>
      <c r="H1587" s="47">
        <v>0</v>
      </c>
      <c r="I1587" s="46">
        <v>0</v>
      </c>
      <c r="J1587" s="47">
        <v>0</v>
      </c>
      <c r="K1587" s="46">
        <v>0</v>
      </c>
      <c r="L1587" s="47">
        <v>0</v>
      </c>
      <c r="M1587" s="46">
        <v>3.8559999999999985</v>
      </c>
      <c r="N1587" s="47">
        <v>12.035999999999992</v>
      </c>
      <c r="O1587" s="46">
        <v>16.25033333333333</v>
      </c>
      <c r="P1587" s="47">
        <v>18.661666666666669</v>
      </c>
      <c r="Q1587" s="46">
        <v>19.407166666666676</v>
      </c>
      <c r="R1587" s="47">
        <v>22.793999999999997</v>
      </c>
      <c r="S1587" s="46">
        <v>9.5038333333333362</v>
      </c>
      <c r="T1587" s="47">
        <v>3.6053333333333333</v>
      </c>
      <c r="U1587" s="46">
        <v>0</v>
      </c>
      <c r="V1587" s="47">
        <v>0</v>
      </c>
      <c r="W1587" s="46">
        <v>0</v>
      </c>
      <c r="X1587" s="47">
        <v>0</v>
      </c>
      <c r="Y1587" s="46">
        <v>0</v>
      </c>
      <c r="Z1587" s="47">
        <v>0</v>
      </c>
      <c r="AA1587" s="46">
        <v>0</v>
      </c>
      <c r="AB1587" s="47">
        <v>0</v>
      </c>
      <c r="AC1587" s="59"/>
      <c r="AD1587" s="60">
        <f t="shared" si="60"/>
        <v>106.11433333333332</v>
      </c>
      <c r="AE1587" s="59"/>
    </row>
    <row r="1588" spans="2:31" x14ac:dyDescent="0.3">
      <c r="B1588" s="4" t="s">
        <v>24</v>
      </c>
      <c r="C1588" s="4"/>
      <c r="D1588" s="4"/>
      <c r="E1588" s="46">
        <v>0</v>
      </c>
      <c r="F1588" s="47">
        <v>0</v>
      </c>
      <c r="G1588" s="46">
        <v>0</v>
      </c>
      <c r="H1588" s="47">
        <v>0</v>
      </c>
      <c r="I1588" s="46">
        <v>0</v>
      </c>
      <c r="J1588" s="47">
        <v>0</v>
      </c>
      <c r="K1588" s="46">
        <v>0</v>
      </c>
      <c r="L1588" s="47">
        <v>0</v>
      </c>
      <c r="M1588" s="46">
        <v>0.63883333333333314</v>
      </c>
      <c r="N1588" s="47">
        <v>0.88666666666666694</v>
      </c>
      <c r="O1588" s="46">
        <v>1.0391666666666663</v>
      </c>
      <c r="P1588" s="47">
        <v>5.2901666666666669</v>
      </c>
      <c r="Q1588" s="46">
        <v>4.4751666666666674</v>
      </c>
      <c r="R1588" s="47">
        <v>8.4606666666666648</v>
      </c>
      <c r="S1588" s="46">
        <v>8.4674999999999994</v>
      </c>
      <c r="T1588" s="47">
        <v>11.289833333333332</v>
      </c>
      <c r="U1588" s="46">
        <v>7.0743333333333345</v>
      </c>
      <c r="V1588" s="47">
        <v>11.736166666666664</v>
      </c>
      <c r="W1588" s="46">
        <v>3.4821666666666657</v>
      </c>
      <c r="X1588" s="47">
        <v>0</v>
      </c>
      <c r="Y1588" s="46">
        <v>0</v>
      </c>
      <c r="Z1588" s="47">
        <v>0</v>
      </c>
      <c r="AA1588" s="46">
        <v>0</v>
      </c>
      <c r="AB1588" s="47">
        <v>0</v>
      </c>
      <c r="AC1588" s="59"/>
      <c r="AD1588" s="60">
        <f t="shared" si="60"/>
        <v>62.840666666666664</v>
      </c>
      <c r="AE1588" s="59"/>
    </row>
    <row r="1589" spans="2:31" x14ac:dyDescent="0.3">
      <c r="B1589" s="4" t="s">
        <v>25</v>
      </c>
      <c r="C1589" s="4"/>
      <c r="D1589" s="4"/>
      <c r="E1589" s="46">
        <v>0</v>
      </c>
      <c r="F1589" s="47">
        <v>0</v>
      </c>
      <c r="G1589" s="46">
        <v>0</v>
      </c>
      <c r="H1589" s="47">
        <v>0</v>
      </c>
      <c r="I1589" s="46">
        <v>0</v>
      </c>
      <c r="J1589" s="47">
        <v>0</v>
      </c>
      <c r="K1589" s="46">
        <v>0</v>
      </c>
      <c r="L1589" s="47">
        <v>0</v>
      </c>
      <c r="M1589" s="46">
        <v>6.8765666666666654</v>
      </c>
      <c r="N1589" s="47">
        <v>6.0396666666666681</v>
      </c>
      <c r="O1589" s="46">
        <v>5.6487000000000016</v>
      </c>
      <c r="P1589" s="47">
        <v>1.8699999999999998E-2</v>
      </c>
      <c r="Q1589" s="46">
        <v>0.78839999999999999</v>
      </c>
      <c r="R1589" s="47">
        <v>1.986166666666666</v>
      </c>
      <c r="S1589" s="46">
        <v>0.34836666666666655</v>
      </c>
      <c r="T1589" s="47">
        <v>2.6249999999999839E-2</v>
      </c>
      <c r="U1589" s="46">
        <v>0.32966666666666633</v>
      </c>
      <c r="V1589" s="47">
        <v>1.7747666666666668</v>
      </c>
      <c r="W1589" s="46">
        <v>2.328948</v>
      </c>
      <c r="X1589" s="47">
        <v>0</v>
      </c>
      <c r="Y1589" s="46">
        <v>0</v>
      </c>
      <c r="Z1589" s="47">
        <v>0</v>
      </c>
      <c r="AA1589" s="46">
        <v>0</v>
      </c>
      <c r="AB1589" s="47">
        <v>0</v>
      </c>
      <c r="AC1589" s="59"/>
      <c r="AD1589" s="60">
        <f t="shared" si="60"/>
        <v>26.166198000000001</v>
      </c>
      <c r="AE1589" s="59"/>
    </row>
    <row r="1590" spans="2:31" x14ac:dyDescent="0.3">
      <c r="B1590" s="4" t="s">
        <v>26</v>
      </c>
      <c r="C1590" s="4"/>
      <c r="D1590" s="4"/>
      <c r="E1590" s="46">
        <v>0</v>
      </c>
      <c r="F1590" s="47">
        <v>3.1893333333333351</v>
      </c>
      <c r="G1590" s="46">
        <v>3.6813333333333333</v>
      </c>
      <c r="H1590" s="47">
        <v>3.6019999999999999</v>
      </c>
      <c r="I1590" s="46">
        <v>3.3631666666666673</v>
      </c>
      <c r="J1590" s="47">
        <v>3.0690000000000004</v>
      </c>
      <c r="K1590" s="46">
        <v>7.7213333333333365</v>
      </c>
      <c r="L1590" s="47">
        <v>3.9221666666666652</v>
      </c>
      <c r="M1590" s="46">
        <v>1.0798333333333334</v>
      </c>
      <c r="N1590" s="47">
        <v>6.2150000000000025</v>
      </c>
      <c r="O1590" s="46">
        <v>4.4816666666666656</v>
      </c>
      <c r="P1590" s="47">
        <v>3.1505000000000014</v>
      </c>
      <c r="Q1590" s="46">
        <v>0.58500000000000019</v>
      </c>
      <c r="R1590" s="47">
        <v>2.553833333333333</v>
      </c>
      <c r="S1590" s="46">
        <v>4.5210000000000017</v>
      </c>
      <c r="T1590" s="47">
        <v>1.8941666666666672</v>
      </c>
      <c r="U1590" s="46">
        <v>7.7073333333333336</v>
      </c>
      <c r="V1590" s="47">
        <v>8.7461666666666655</v>
      </c>
      <c r="W1590" s="46">
        <v>6.305419999999998</v>
      </c>
      <c r="X1590" s="47">
        <v>0</v>
      </c>
      <c r="Y1590" s="46">
        <v>0</v>
      </c>
      <c r="Z1590" s="47">
        <v>0</v>
      </c>
      <c r="AA1590" s="46">
        <v>0</v>
      </c>
      <c r="AB1590" s="47">
        <v>0</v>
      </c>
      <c r="AC1590" s="59"/>
      <c r="AD1590" s="60">
        <f t="shared" si="60"/>
        <v>75.788253333333344</v>
      </c>
      <c r="AE1590" s="59"/>
    </row>
    <row r="1591" spans="2:31" x14ac:dyDescent="0.3">
      <c r="B1591" s="4" t="s">
        <v>27</v>
      </c>
      <c r="C1591" s="4"/>
      <c r="D1591" s="4"/>
      <c r="E1591" s="46">
        <v>0</v>
      </c>
      <c r="F1591" s="47">
        <v>0</v>
      </c>
      <c r="G1591" s="46">
        <v>0</v>
      </c>
      <c r="H1591" s="47">
        <v>0</v>
      </c>
      <c r="I1591" s="46">
        <v>0</v>
      </c>
      <c r="J1591" s="47">
        <v>0</v>
      </c>
      <c r="K1591" s="46">
        <v>1.2193333333333316</v>
      </c>
      <c r="L1591" s="47">
        <v>0</v>
      </c>
      <c r="M1591" s="46">
        <v>3.1633333333333331</v>
      </c>
      <c r="N1591" s="47">
        <v>6.5926666666666627</v>
      </c>
      <c r="O1591" s="46">
        <v>0</v>
      </c>
      <c r="P1591" s="47">
        <v>0.153</v>
      </c>
      <c r="Q1591" s="46">
        <v>0.69950000000000034</v>
      </c>
      <c r="R1591" s="47">
        <v>1.2258333333333338</v>
      </c>
      <c r="S1591" s="46">
        <v>5.3601666666666681</v>
      </c>
      <c r="T1591" s="47">
        <v>3.3558333333333317</v>
      </c>
      <c r="U1591" s="46">
        <v>5.6646666666666663</v>
      </c>
      <c r="V1591" s="47">
        <v>3.8191999999999999</v>
      </c>
      <c r="W1591" s="46">
        <v>1.7015266666666673</v>
      </c>
      <c r="X1591" s="47">
        <v>0</v>
      </c>
      <c r="Y1591" s="46">
        <v>0</v>
      </c>
      <c r="Z1591" s="47">
        <v>0</v>
      </c>
      <c r="AA1591" s="46">
        <v>0</v>
      </c>
      <c r="AB1591" s="47">
        <v>0</v>
      </c>
      <c r="AC1591" s="59"/>
      <c r="AD1591" s="60">
        <f t="shared" si="60"/>
        <v>32.955059999999996</v>
      </c>
      <c r="AE1591" s="59"/>
    </row>
    <row r="1592" spans="2:31" x14ac:dyDescent="0.3">
      <c r="B1592" s="4" t="s">
        <v>28</v>
      </c>
      <c r="C1592" s="4"/>
      <c r="D1592" s="4"/>
      <c r="E1592" s="46">
        <v>12.708000000000004</v>
      </c>
      <c r="F1592" s="47">
        <v>14.976500000000007</v>
      </c>
      <c r="G1592" s="46">
        <v>23.712666666666667</v>
      </c>
      <c r="H1592" s="47">
        <v>21.880000000000006</v>
      </c>
      <c r="I1592" s="46">
        <v>14.942833333333336</v>
      </c>
      <c r="J1592" s="47">
        <v>13.314666666666664</v>
      </c>
      <c r="K1592" s="46">
        <v>15.246666666666668</v>
      </c>
      <c r="L1592" s="47">
        <v>19.108833333333333</v>
      </c>
      <c r="M1592" s="46">
        <v>11.170666666666666</v>
      </c>
      <c r="N1592" s="47">
        <v>20.365833333333324</v>
      </c>
      <c r="O1592" s="46">
        <v>19.547000000000008</v>
      </c>
      <c r="P1592" s="47">
        <v>17.99816666666667</v>
      </c>
      <c r="Q1592" s="46">
        <v>12.853333333333332</v>
      </c>
      <c r="R1592" s="47">
        <v>8.6573333333333373</v>
      </c>
      <c r="S1592" s="46">
        <v>15.739666666666666</v>
      </c>
      <c r="T1592" s="47">
        <v>18.146333333333338</v>
      </c>
      <c r="U1592" s="46">
        <v>13.236499999999994</v>
      </c>
      <c r="V1592" s="47">
        <v>11.883000000000004</v>
      </c>
      <c r="W1592" s="46">
        <v>7.4785733333333342</v>
      </c>
      <c r="X1592" s="47">
        <v>0</v>
      </c>
      <c r="Y1592" s="46">
        <v>0</v>
      </c>
      <c r="Z1592" s="47">
        <v>0</v>
      </c>
      <c r="AA1592" s="46">
        <v>0</v>
      </c>
      <c r="AB1592" s="47">
        <v>0</v>
      </c>
      <c r="AC1592" s="59"/>
      <c r="AD1592" s="60">
        <f t="shared" si="60"/>
        <v>292.96657333333326</v>
      </c>
      <c r="AE1592" s="59"/>
    </row>
    <row r="1593" spans="2:31" x14ac:dyDescent="0.3">
      <c r="B1593" s="4" t="s">
        <v>107</v>
      </c>
      <c r="C1593" s="4"/>
      <c r="D1593" s="4"/>
      <c r="E1593" s="46">
        <v>4.1166666666666886E-2</v>
      </c>
      <c r="F1593" s="47">
        <v>3.1581666666666632</v>
      </c>
      <c r="G1593" s="46">
        <v>11.065499999999993</v>
      </c>
      <c r="H1593" s="47">
        <v>4.4271666666666665</v>
      </c>
      <c r="I1593" s="46">
        <v>1.3003333333333331</v>
      </c>
      <c r="J1593" s="47">
        <v>2.7901666666666647</v>
      </c>
      <c r="K1593" s="46">
        <v>14.105499999999996</v>
      </c>
      <c r="L1593" s="47">
        <v>21.402499999999989</v>
      </c>
      <c r="M1593" s="46">
        <v>0</v>
      </c>
      <c r="N1593" s="47">
        <v>0.88350000000000106</v>
      </c>
      <c r="O1593" s="46">
        <v>0</v>
      </c>
      <c r="P1593" s="47">
        <v>0</v>
      </c>
      <c r="Q1593" s="46">
        <v>3.3271666666666664</v>
      </c>
      <c r="R1593" s="47">
        <v>2.4779999999999993</v>
      </c>
      <c r="S1593" s="46">
        <v>1.4346666666666654</v>
      </c>
      <c r="T1593" s="47">
        <v>8.2299999999999951</v>
      </c>
      <c r="U1593" s="46">
        <v>10.741833333333338</v>
      </c>
      <c r="V1593" s="47">
        <v>14.476333333333333</v>
      </c>
      <c r="W1593" s="46">
        <v>10.399386666666663</v>
      </c>
      <c r="X1593" s="47">
        <v>0</v>
      </c>
      <c r="Y1593" s="46">
        <v>0</v>
      </c>
      <c r="Z1593" s="47">
        <v>0</v>
      </c>
      <c r="AA1593" s="46">
        <v>0</v>
      </c>
      <c r="AB1593" s="47">
        <v>0</v>
      </c>
      <c r="AC1593" s="59"/>
      <c r="AD1593" s="60">
        <f t="shared" si="60"/>
        <v>110.26138666666661</v>
      </c>
      <c r="AE1593" s="59"/>
    </row>
    <row r="1594" spans="2:31" x14ac:dyDescent="0.3">
      <c r="B1594" s="4" t="s">
        <v>29</v>
      </c>
      <c r="C1594" s="4"/>
      <c r="D1594" s="4"/>
      <c r="E1594" s="46">
        <v>0</v>
      </c>
      <c r="F1594" s="47">
        <v>2.4783333333333317</v>
      </c>
      <c r="G1594" s="46">
        <v>5.2201666666666675</v>
      </c>
      <c r="H1594" s="47">
        <v>0.12199999999999941</v>
      </c>
      <c r="I1594" s="46">
        <v>1.6666666666675193E-4</v>
      </c>
      <c r="J1594" s="47">
        <v>0</v>
      </c>
      <c r="K1594" s="46">
        <v>0</v>
      </c>
      <c r="L1594" s="47">
        <v>1.4854999999999992</v>
      </c>
      <c r="M1594" s="46">
        <v>0</v>
      </c>
      <c r="N1594" s="47">
        <v>6.502833333333327</v>
      </c>
      <c r="O1594" s="46">
        <v>0.36983333333333318</v>
      </c>
      <c r="P1594" s="47">
        <v>0.52949999999999953</v>
      </c>
      <c r="Q1594" s="46">
        <v>1.9436666666666682</v>
      </c>
      <c r="R1594" s="47">
        <v>3.7864999999999971</v>
      </c>
      <c r="S1594" s="46">
        <v>0.90933333333333244</v>
      </c>
      <c r="T1594" s="47">
        <v>6.1304999999999987</v>
      </c>
      <c r="U1594" s="46">
        <v>13.741333333333333</v>
      </c>
      <c r="V1594" s="47">
        <v>16.132999999999996</v>
      </c>
      <c r="W1594" s="46">
        <v>9.8178200000000011</v>
      </c>
      <c r="X1594" s="47">
        <v>0</v>
      </c>
      <c r="Y1594" s="46">
        <v>0</v>
      </c>
      <c r="Z1594" s="47">
        <v>0</v>
      </c>
      <c r="AA1594" s="46">
        <v>0</v>
      </c>
      <c r="AB1594" s="47">
        <v>0</v>
      </c>
      <c r="AC1594" s="59"/>
      <c r="AD1594" s="60">
        <f t="shared" si="60"/>
        <v>69.170486666666648</v>
      </c>
      <c r="AE1594" s="59"/>
    </row>
    <row r="1595" spans="2:31" x14ac:dyDescent="0.3">
      <c r="B1595" s="4" t="s">
        <v>30</v>
      </c>
      <c r="C1595" s="4"/>
      <c r="D1595" s="4"/>
      <c r="E1595" s="46">
        <v>9.9186666666666543</v>
      </c>
      <c r="F1595" s="47">
        <v>17.7715</v>
      </c>
      <c r="G1595" s="46">
        <v>31.469999999999981</v>
      </c>
      <c r="H1595" s="47">
        <v>20.04466666666665</v>
      </c>
      <c r="I1595" s="46">
        <v>26.421833333333336</v>
      </c>
      <c r="J1595" s="47">
        <v>31.940666666666662</v>
      </c>
      <c r="K1595" s="46">
        <v>38.011000000000003</v>
      </c>
      <c r="L1595" s="47">
        <v>27.059666666666665</v>
      </c>
      <c r="M1595" s="46">
        <v>22.423000000000005</v>
      </c>
      <c r="N1595" s="47">
        <v>23.033666666666669</v>
      </c>
      <c r="O1595" s="46">
        <v>6.4429999999999961</v>
      </c>
      <c r="P1595" s="47">
        <v>25.233333333333341</v>
      </c>
      <c r="Q1595" s="46">
        <v>16.245999999999995</v>
      </c>
      <c r="R1595" s="47">
        <v>5.4746666666666721</v>
      </c>
      <c r="S1595" s="46">
        <v>9.342666666666668</v>
      </c>
      <c r="T1595" s="47">
        <v>11.582000000000001</v>
      </c>
      <c r="U1595" s="46">
        <v>23.627833333333324</v>
      </c>
      <c r="V1595" s="47">
        <v>20.067833333333329</v>
      </c>
      <c r="W1595" s="46">
        <v>8.4707000000000026</v>
      </c>
      <c r="X1595" s="47">
        <v>0</v>
      </c>
      <c r="Y1595" s="46">
        <v>0</v>
      </c>
      <c r="Z1595" s="47">
        <v>0</v>
      </c>
      <c r="AA1595" s="46">
        <v>0</v>
      </c>
      <c r="AB1595" s="47">
        <v>0</v>
      </c>
      <c r="AC1595" s="59"/>
      <c r="AD1595" s="60">
        <f t="shared" si="60"/>
        <v>374.58269999999999</v>
      </c>
      <c r="AE1595" s="59"/>
    </row>
    <row r="1596" spans="2:31" x14ac:dyDescent="0.3">
      <c r="B1596" s="4" t="s">
        <v>31</v>
      </c>
      <c r="C1596" s="4"/>
      <c r="D1596" s="4"/>
      <c r="E1596" s="46">
        <v>16.270000000000003</v>
      </c>
      <c r="F1596" s="47">
        <v>15.74</v>
      </c>
      <c r="G1596" s="46">
        <v>15.67</v>
      </c>
      <c r="H1596" s="47">
        <v>15.67</v>
      </c>
      <c r="I1596" s="46">
        <v>14.47</v>
      </c>
      <c r="J1596" s="47">
        <v>13.37</v>
      </c>
      <c r="K1596" s="46">
        <v>11.94</v>
      </c>
      <c r="L1596" s="47">
        <v>11.97</v>
      </c>
      <c r="M1596" s="46">
        <v>9.7700000000000014</v>
      </c>
      <c r="N1596" s="47">
        <v>8.7700000000000014</v>
      </c>
      <c r="O1596" s="46">
        <v>8.5700000000000021</v>
      </c>
      <c r="P1596" s="47">
        <v>19.399999999999995</v>
      </c>
      <c r="Q1596" s="46">
        <v>17.200000000000021</v>
      </c>
      <c r="R1596" s="47">
        <v>16.399999999999984</v>
      </c>
      <c r="S1596" s="46">
        <v>16.799999999999979</v>
      </c>
      <c r="T1596" s="47">
        <v>16.399999999999984</v>
      </c>
      <c r="U1596" s="46">
        <v>16.5</v>
      </c>
      <c r="V1596" s="47">
        <v>15.02999999999998</v>
      </c>
      <c r="W1596" s="46">
        <v>7.5019999999999953</v>
      </c>
      <c r="X1596" s="47">
        <v>0</v>
      </c>
      <c r="Y1596" s="46">
        <v>0</v>
      </c>
      <c r="Z1596" s="47">
        <v>0</v>
      </c>
      <c r="AA1596" s="46">
        <v>0</v>
      </c>
      <c r="AB1596" s="47">
        <v>0</v>
      </c>
      <c r="AC1596" s="59"/>
      <c r="AD1596" s="60">
        <f t="shared" si="60"/>
        <v>267.44199999999995</v>
      </c>
      <c r="AE1596" s="59"/>
    </row>
    <row r="1597" spans="2:31" x14ac:dyDescent="0.3">
      <c r="B1597" s="4" t="s">
        <v>32</v>
      </c>
      <c r="C1597" s="4"/>
      <c r="D1597" s="4"/>
      <c r="E1597" s="46">
        <v>17.005066666666668</v>
      </c>
      <c r="F1597" s="47">
        <v>22.198333333333323</v>
      </c>
      <c r="G1597" s="46">
        <v>21.662333333333333</v>
      </c>
      <c r="H1597" s="47">
        <v>22.213333333333331</v>
      </c>
      <c r="I1597" s="46">
        <v>21.242500000000003</v>
      </c>
      <c r="J1597" s="47">
        <v>20.8505</v>
      </c>
      <c r="K1597" s="46">
        <v>14.045166666666663</v>
      </c>
      <c r="L1597" s="47">
        <v>2.6591000000000018</v>
      </c>
      <c r="M1597" s="46">
        <v>4.0279999999999996</v>
      </c>
      <c r="N1597" s="47">
        <v>0</v>
      </c>
      <c r="O1597" s="46">
        <v>0</v>
      </c>
      <c r="P1597" s="47">
        <v>11.210900000000001</v>
      </c>
      <c r="Q1597" s="46">
        <v>8.4408333333333339</v>
      </c>
      <c r="R1597" s="47">
        <v>4.6669999999999998</v>
      </c>
      <c r="S1597" s="46">
        <v>5.9598333333333304</v>
      </c>
      <c r="T1597" s="47">
        <v>6.0943333333333305</v>
      </c>
      <c r="U1597" s="46">
        <v>15.444333333333335</v>
      </c>
      <c r="V1597" s="47">
        <v>15.304166666666664</v>
      </c>
      <c r="W1597" s="46">
        <v>7.0492533333333354</v>
      </c>
      <c r="X1597" s="47">
        <v>0</v>
      </c>
      <c r="Y1597" s="46">
        <v>0</v>
      </c>
      <c r="Z1597" s="47">
        <v>0</v>
      </c>
      <c r="AA1597" s="46">
        <v>0</v>
      </c>
      <c r="AB1597" s="47">
        <v>0</v>
      </c>
      <c r="AC1597" s="59"/>
      <c r="AD1597" s="60">
        <f t="shared" si="60"/>
        <v>220.07498666666666</v>
      </c>
      <c r="AE1597" s="59"/>
    </row>
    <row r="1598" spans="2:31" x14ac:dyDescent="0.3">
      <c r="B1598" s="4" t="s">
        <v>33</v>
      </c>
      <c r="C1598" s="4"/>
      <c r="D1598" s="4"/>
      <c r="E1598" s="46">
        <v>0</v>
      </c>
      <c r="F1598" s="47">
        <v>2.6565000000000003</v>
      </c>
      <c r="G1598" s="46">
        <v>3.4371666666666667</v>
      </c>
      <c r="H1598" s="47">
        <v>2.6005000000000016</v>
      </c>
      <c r="I1598" s="46">
        <v>2.6541666666666668</v>
      </c>
      <c r="J1598" s="47">
        <v>5.2678333333333338</v>
      </c>
      <c r="K1598" s="46">
        <v>4.176166666666667</v>
      </c>
      <c r="L1598" s="47">
        <v>7.6190000000000033</v>
      </c>
      <c r="M1598" s="46">
        <v>2.7348333333333348</v>
      </c>
      <c r="N1598" s="47">
        <v>4.9038333333333295</v>
      </c>
      <c r="O1598" s="46">
        <v>4.7618333333333345</v>
      </c>
      <c r="P1598" s="47">
        <v>7.2006666666666685</v>
      </c>
      <c r="Q1598" s="46">
        <v>4.2165000000000008</v>
      </c>
      <c r="R1598" s="47">
        <v>5.3388333333333318</v>
      </c>
      <c r="S1598" s="46">
        <v>6.3419999999999996</v>
      </c>
      <c r="T1598" s="47">
        <v>2.0636666666666654</v>
      </c>
      <c r="U1598" s="46">
        <v>6.6143333333333363</v>
      </c>
      <c r="V1598" s="47">
        <v>4.4198333333333322</v>
      </c>
      <c r="W1598" s="46">
        <v>2.8754999999999997</v>
      </c>
      <c r="X1598" s="47">
        <v>0</v>
      </c>
      <c r="Y1598" s="46">
        <v>0</v>
      </c>
      <c r="Z1598" s="47">
        <v>0</v>
      </c>
      <c r="AA1598" s="46">
        <v>0</v>
      </c>
      <c r="AB1598" s="47">
        <v>0</v>
      </c>
      <c r="AC1598" s="59"/>
      <c r="AD1598" s="60">
        <f t="shared" si="60"/>
        <v>79.883166666666682</v>
      </c>
      <c r="AE1598" s="59"/>
    </row>
    <row r="1599" spans="2:31" x14ac:dyDescent="0.3">
      <c r="B1599" s="4" t="s">
        <v>34</v>
      </c>
      <c r="C1599" s="4"/>
      <c r="D1599" s="4"/>
      <c r="E1599" s="46">
        <v>0</v>
      </c>
      <c r="F1599" s="47">
        <v>0.63966666666666661</v>
      </c>
      <c r="G1599" s="46">
        <v>0</v>
      </c>
      <c r="H1599" s="47">
        <v>0</v>
      </c>
      <c r="I1599" s="46">
        <v>0</v>
      </c>
      <c r="J1599" s="47">
        <v>5.5333333333333352E-2</v>
      </c>
      <c r="K1599" s="46">
        <v>1.0936666666666663</v>
      </c>
      <c r="L1599" s="47">
        <v>5.7166666666666706E-2</v>
      </c>
      <c r="M1599" s="46">
        <v>0</v>
      </c>
      <c r="N1599" s="47">
        <v>0.16650000000000009</v>
      </c>
      <c r="O1599" s="46">
        <v>4.0499999999999994E-2</v>
      </c>
      <c r="P1599" s="47">
        <v>9.3333333333333272E-3</v>
      </c>
      <c r="Q1599" s="46">
        <v>6.4333333333333312E-2</v>
      </c>
      <c r="R1599" s="47">
        <v>0.35066666666666652</v>
      </c>
      <c r="S1599" s="46">
        <v>1.0428333333333331</v>
      </c>
      <c r="T1599" s="47">
        <v>0.65633333333333321</v>
      </c>
      <c r="U1599" s="46">
        <v>1.573833333333333</v>
      </c>
      <c r="V1599" s="47">
        <v>1.6089999999999993</v>
      </c>
      <c r="W1599" s="46">
        <v>1.6384000000000001</v>
      </c>
      <c r="X1599" s="47">
        <v>0</v>
      </c>
      <c r="Y1599" s="46">
        <v>0</v>
      </c>
      <c r="Z1599" s="47">
        <v>0</v>
      </c>
      <c r="AA1599" s="46">
        <v>0</v>
      </c>
      <c r="AB1599" s="47">
        <v>0</v>
      </c>
      <c r="AC1599" s="59"/>
      <c r="AD1599" s="60">
        <f t="shared" si="60"/>
        <v>8.9975666666666658</v>
      </c>
      <c r="AE1599" s="59"/>
    </row>
    <row r="1600" spans="2:31" x14ac:dyDescent="0.3">
      <c r="B1600" s="4" t="s">
        <v>35</v>
      </c>
      <c r="C1600" s="4"/>
      <c r="D1600" s="4"/>
      <c r="E1600" s="46">
        <v>0.33250000000000018</v>
      </c>
      <c r="F1600" s="47">
        <v>2.2023333333333333</v>
      </c>
      <c r="G1600" s="46">
        <v>1.0666666666666677E-2</v>
      </c>
      <c r="H1600" s="47">
        <v>0.3693333333333329</v>
      </c>
      <c r="I1600" s="46">
        <v>0</v>
      </c>
      <c r="J1600" s="47">
        <v>1.1649999999999989</v>
      </c>
      <c r="K1600" s="46">
        <v>5.5666666666666899E-2</v>
      </c>
      <c r="L1600" s="47">
        <v>0</v>
      </c>
      <c r="M1600" s="46">
        <v>0</v>
      </c>
      <c r="N1600" s="47">
        <v>2.3166666666666676E-2</v>
      </c>
      <c r="O1600" s="46">
        <v>8.1271666666666658</v>
      </c>
      <c r="P1600" s="47">
        <v>10.932833333333333</v>
      </c>
      <c r="Q1600" s="46">
        <v>10.745666666666668</v>
      </c>
      <c r="R1600" s="47">
        <v>11.496999999999998</v>
      </c>
      <c r="S1600" s="46">
        <v>17.422333333333331</v>
      </c>
      <c r="T1600" s="47">
        <v>15.503833333333327</v>
      </c>
      <c r="U1600" s="46">
        <v>7.9703333333333344</v>
      </c>
      <c r="V1600" s="47">
        <v>3.0366666666666684</v>
      </c>
      <c r="W1600" s="46">
        <v>2.0923333333333338</v>
      </c>
      <c r="X1600" s="47">
        <v>0</v>
      </c>
      <c r="Y1600" s="46">
        <v>0</v>
      </c>
      <c r="Z1600" s="47">
        <v>0</v>
      </c>
      <c r="AA1600" s="46">
        <v>0</v>
      </c>
      <c r="AB1600" s="47">
        <v>0</v>
      </c>
      <c r="AC1600" s="59"/>
      <c r="AD1600" s="60">
        <f t="shared" si="60"/>
        <v>91.486833333333308</v>
      </c>
      <c r="AE1600" s="59"/>
    </row>
    <row r="1601" spans="2:31" x14ac:dyDescent="0.3">
      <c r="B1601" s="4" t="s">
        <v>36</v>
      </c>
      <c r="C1601" s="4"/>
      <c r="D1601" s="4"/>
      <c r="E1601" s="46">
        <v>1.182166666666667</v>
      </c>
      <c r="F1601" s="47">
        <v>2.7086666666666663</v>
      </c>
      <c r="G1601" s="46">
        <v>2.2393333333333341</v>
      </c>
      <c r="H1601" s="47">
        <v>2.5623333333333327</v>
      </c>
      <c r="I1601" s="46">
        <v>3.3868333333333323</v>
      </c>
      <c r="J1601" s="47">
        <v>4.2878333333333334</v>
      </c>
      <c r="K1601" s="46">
        <v>4.0045000000000019</v>
      </c>
      <c r="L1601" s="47">
        <v>3.7086666666666668</v>
      </c>
      <c r="M1601" s="46">
        <v>3.526333333333334</v>
      </c>
      <c r="N1601" s="47">
        <v>2.5504999999999995</v>
      </c>
      <c r="O1601" s="46">
        <v>0.28033333333333343</v>
      </c>
      <c r="P1601" s="47">
        <v>1.8244999999999998</v>
      </c>
      <c r="Q1601" s="46">
        <v>1.4905000000000002</v>
      </c>
      <c r="R1601" s="47">
        <v>1.100166666666667</v>
      </c>
      <c r="S1601" s="46">
        <v>1.1503333333333334</v>
      </c>
      <c r="T1601" s="47">
        <v>1.2260000000000002</v>
      </c>
      <c r="U1601" s="46">
        <v>0.93116666666666714</v>
      </c>
      <c r="V1601" s="47">
        <v>0.25399999999999995</v>
      </c>
      <c r="W1601" s="46">
        <v>0.4191333333333333</v>
      </c>
      <c r="X1601" s="47">
        <v>0</v>
      </c>
      <c r="Y1601" s="46">
        <v>0</v>
      </c>
      <c r="Z1601" s="47">
        <v>0</v>
      </c>
      <c r="AA1601" s="46">
        <v>0</v>
      </c>
      <c r="AB1601" s="47">
        <v>0</v>
      </c>
      <c r="AC1601" s="59"/>
      <c r="AD1601" s="60">
        <f t="shared" si="60"/>
        <v>38.833300000000001</v>
      </c>
      <c r="AE1601" s="59"/>
    </row>
    <row r="1602" spans="2:31" x14ac:dyDescent="0.3">
      <c r="B1602" s="4" t="s">
        <v>108</v>
      </c>
      <c r="C1602" s="4"/>
      <c r="D1602" s="4"/>
      <c r="E1602" s="46">
        <v>0.20433333333333356</v>
      </c>
      <c r="F1602" s="47">
        <v>1.9814999999999996</v>
      </c>
      <c r="G1602" s="46">
        <v>2.2213333333333338</v>
      </c>
      <c r="H1602" s="47">
        <v>2.4196666666666666</v>
      </c>
      <c r="I1602" s="46">
        <v>3.3113333333333346</v>
      </c>
      <c r="J1602" s="47">
        <v>4.873999999999997</v>
      </c>
      <c r="K1602" s="46">
        <v>4.8398333333333357</v>
      </c>
      <c r="L1602" s="47">
        <v>4.4363333333333337</v>
      </c>
      <c r="M1602" s="46">
        <v>4.4188333333333336</v>
      </c>
      <c r="N1602" s="47">
        <v>2.7546666666666662</v>
      </c>
      <c r="O1602" s="46">
        <v>0.14666666666666675</v>
      </c>
      <c r="P1602" s="47">
        <v>1.970833333333333</v>
      </c>
      <c r="Q1602" s="46">
        <v>1.8619999999999994</v>
      </c>
      <c r="R1602" s="47">
        <v>1.4046666666666667</v>
      </c>
      <c r="S1602" s="46">
        <v>0.97550000000000026</v>
      </c>
      <c r="T1602" s="47">
        <v>0.92350000000000021</v>
      </c>
      <c r="U1602" s="46">
        <v>0.27983333333333338</v>
      </c>
      <c r="V1602" s="47">
        <v>0</v>
      </c>
      <c r="W1602" s="46">
        <v>0</v>
      </c>
      <c r="X1602" s="47">
        <v>0</v>
      </c>
      <c r="Y1602" s="46">
        <v>0</v>
      </c>
      <c r="Z1602" s="47">
        <v>0</v>
      </c>
      <c r="AA1602" s="46">
        <v>0</v>
      </c>
      <c r="AB1602" s="47">
        <v>0</v>
      </c>
      <c r="AC1602" s="59"/>
      <c r="AD1602" s="60">
        <f t="shared" si="60"/>
        <v>39.024833333333333</v>
      </c>
      <c r="AE1602" s="59"/>
    </row>
    <row r="1603" spans="2:31" x14ac:dyDescent="0.3">
      <c r="B1603" s="4" t="s">
        <v>86</v>
      </c>
      <c r="C1603" s="4"/>
      <c r="D1603" s="4"/>
      <c r="E1603" s="46">
        <v>0</v>
      </c>
      <c r="F1603" s="47">
        <v>1.0499999999999983E-2</v>
      </c>
      <c r="G1603" s="46">
        <v>1.3793333333333324</v>
      </c>
      <c r="H1603" s="47">
        <v>3.1833333333333096E-2</v>
      </c>
      <c r="I1603" s="46">
        <v>1.9500000000000028E-2</v>
      </c>
      <c r="J1603" s="47">
        <v>1.8105000000000004</v>
      </c>
      <c r="K1603" s="46">
        <v>0.8148333333333323</v>
      </c>
      <c r="L1603" s="47">
        <v>2.2963333333333344</v>
      </c>
      <c r="M1603" s="46">
        <v>1.8771666666666669</v>
      </c>
      <c r="N1603" s="47">
        <v>2.7360000000000002</v>
      </c>
      <c r="O1603" s="46">
        <v>0.20783333333333323</v>
      </c>
      <c r="P1603" s="47">
        <v>0.73533333333333417</v>
      </c>
      <c r="Q1603" s="46">
        <v>1.1333333333333331</v>
      </c>
      <c r="R1603" s="47">
        <v>3.0555000000000003</v>
      </c>
      <c r="S1603" s="46">
        <v>4.006000000000002</v>
      </c>
      <c r="T1603" s="47">
        <v>0.53600000000000037</v>
      </c>
      <c r="U1603" s="46">
        <v>2.4068333333333332</v>
      </c>
      <c r="V1603" s="47">
        <v>3.3426666666666662</v>
      </c>
      <c r="W1603" s="46">
        <v>2.6164000000000001</v>
      </c>
      <c r="X1603" s="47">
        <v>0</v>
      </c>
      <c r="Y1603" s="46">
        <v>0</v>
      </c>
      <c r="Z1603" s="47">
        <v>0</v>
      </c>
      <c r="AA1603" s="46">
        <v>0</v>
      </c>
      <c r="AB1603" s="47">
        <v>0</v>
      </c>
      <c r="AC1603" s="59"/>
      <c r="AD1603" s="60">
        <f t="shared" si="60"/>
        <v>29.015900000000002</v>
      </c>
      <c r="AE1603" s="59"/>
    </row>
    <row r="1604" spans="2:31" x14ac:dyDescent="0.3">
      <c r="B1604" s="4" t="s">
        <v>87</v>
      </c>
      <c r="C1604" s="4"/>
      <c r="D1604" s="4"/>
      <c r="E1604" s="46">
        <v>0</v>
      </c>
      <c r="F1604" s="47">
        <v>5.7915000000000054</v>
      </c>
      <c r="G1604" s="46">
        <v>6.6373333333333333</v>
      </c>
      <c r="H1604" s="47">
        <v>4.6233333333333366</v>
      </c>
      <c r="I1604" s="46">
        <v>9.5905000000000005</v>
      </c>
      <c r="J1604" s="47">
        <v>6.8179999999999978</v>
      </c>
      <c r="K1604" s="46">
        <v>5.5939999999999968</v>
      </c>
      <c r="L1604" s="47">
        <v>11.293333333333329</v>
      </c>
      <c r="M1604" s="46">
        <v>14.726333333333331</v>
      </c>
      <c r="N1604" s="47">
        <v>11.819666666666668</v>
      </c>
      <c r="O1604" s="46">
        <v>14.678999999999997</v>
      </c>
      <c r="P1604" s="47">
        <v>10.28233333333333</v>
      </c>
      <c r="Q1604" s="46">
        <v>6.5361666666666647</v>
      </c>
      <c r="R1604" s="47">
        <v>8.4456666666666713</v>
      </c>
      <c r="S1604" s="46">
        <v>14.657166666666667</v>
      </c>
      <c r="T1604" s="47">
        <v>16.003333333333334</v>
      </c>
      <c r="U1604" s="46">
        <v>17.752666666666659</v>
      </c>
      <c r="V1604" s="47">
        <v>19.784500000000001</v>
      </c>
      <c r="W1604" s="46">
        <v>12.676606666666665</v>
      </c>
      <c r="X1604" s="47">
        <v>0</v>
      </c>
      <c r="Y1604" s="46">
        <v>0</v>
      </c>
      <c r="Z1604" s="47">
        <v>0</v>
      </c>
      <c r="AA1604" s="46">
        <v>0</v>
      </c>
      <c r="AB1604" s="47">
        <v>0</v>
      </c>
      <c r="AC1604" s="59"/>
      <c r="AD1604" s="60">
        <f t="shared" si="60"/>
        <v>197.71143999999998</v>
      </c>
      <c r="AE1604" s="59"/>
    </row>
    <row r="1605" spans="2:31" x14ac:dyDescent="0.3">
      <c r="B1605" s="4" t="s">
        <v>93</v>
      </c>
      <c r="C1605" s="4"/>
      <c r="D1605" s="4"/>
      <c r="E1605" s="46">
        <v>0</v>
      </c>
      <c r="F1605" s="47">
        <v>1.2833333333333386E-2</v>
      </c>
      <c r="G1605" s="46">
        <v>3.4996666666666689</v>
      </c>
      <c r="H1605" s="47">
        <v>0</v>
      </c>
      <c r="I1605" s="46">
        <v>0.50216666666666587</v>
      </c>
      <c r="J1605" s="47">
        <v>10.06533333333333</v>
      </c>
      <c r="K1605" s="46">
        <v>3.3036666666666679</v>
      </c>
      <c r="L1605" s="47">
        <v>7.5051666666666659</v>
      </c>
      <c r="M1605" s="46">
        <v>5.9995000000000021</v>
      </c>
      <c r="N1605" s="47">
        <v>0.97699999999999843</v>
      </c>
      <c r="O1605" s="46">
        <v>4.1306666666666674</v>
      </c>
      <c r="P1605" s="47">
        <v>2.9651666666666654</v>
      </c>
      <c r="Q1605" s="46">
        <v>4.4556666666666684</v>
      </c>
      <c r="R1605" s="47">
        <v>9.1066666666666674</v>
      </c>
      <c r="S1605" s="46">
        <v>7.4686666666666666</v>
      </c>
      <c r="T1605" s="47">
        <v>3.8379999999999983</v>
      </c>
      <c r="U1605" s="46">
        <v>5.7468333333333312</v>
      </c>
      <c r="V1605" s="47">
        <v>8.7719999999999967</v>
      </c>
      <c r="W1605" s="46">
        <v>5.4824666666666673</v>
      </c>
      <c r="X1605" s="47">
        <v>0</v>
      </c>
      <c r="Y1605" s="46">
        <v>0</v>
      </c>
      <c r="Z1605" s="47">
        <v>0</v>
      </c>
      <c r="AA1605" s="46">
        <v>0</v>
      </c>
      <c r="AB1605" s="47">
        <v>0</v>
      </c>
      <c r="AC1605" s="59"/>
      <c r="AD1605" s="60">
        <f t="shared" si="60"/>
        <v>83.831466666666657</v>
      </c>
      <c r="AE1605" s="59"/>
    </row>
    <row r="1606" spans="2:31" x14ac:dyDescent="0.3">
      <c r="B1606" s="4" t="s">
        <v>99</v>
      </c>
      <c r="C1606" s="4"/>
      <c r="D1606" s="4"/>
      <c r="E1606" s="46">
        <v>2.1029999999999998</v>
      </c>
      <c r="F1606" s="47">
        <v>0.75816666666666521</v>
      </c>
      <c r="G1606" s="46">
        <v>16.718166666666665</v>
      </c>
      <c r="H1606" s="47">
        <v>2.0861666666666672</v>
      </c>
      <c r="I1606" s="46">
        <v>7.9981666666666626</v>
      </c>
      <c r="J1606" s="47">
        <v>18.83166666666666</v>
      </c>
      <c r="K1606" s="46">
        <v>17.534833333333339</v>
      </c>
      <c r="L1606" s="47">
        <v>17.865833333333335</v>
      </c>
      <c r="M1606" s="46">
        <v>12.605333333333331</v>
      </c>
      <c r="N1606" s="47">
        <v>11.109000000000002</v>
      </c>
      <c r="O1606" s="46">
        <v>3.5210000000000004</v>
      </c>
      <c r="P1606" s="47">
        <v>5.3986666666666663</v>
      </c>
      <c r="Q1606" s="46">
        <v>4.0068333333333346</v>
      </c>
      <c r="R1606" s="47">
        <v>6.8911666666666642</v>
      </c>
      <c r="S1606" s="46">
        <v>8.1659999999999986</v>
      </c>
      <c r="T1606" s="47">
        <v>0.72133333333333338</v>
      </c>
      <c r="U1606" s="46">
        <v>3.2693333333333343</v>
      </c>
      <c r="V1606" s="47">
        <v>3.1231666666666666</v>
      </c>
      <c r="W1606" s="46">
        <v>3.0553333333333339</v>
      </c>
      <c r="X1606" s="47">
        <v>0</v>
      </c>
      <c r="Y1606" s="46">
        <v>0</v>
      </c>
      <c r="Z1606" s="47">
        <v>0</v>
      </c>
      <c r="AA1606" s="46">
        <v>0</v>
      </c>
      <c r="AB1606" s="47">
        <v>0</v>
      </c>
      <c r="AC1606" s="59"/>
      <c r="AD1606" s="60">
        <f t="shared" si="60"/>
        <v>145.76316666666662</v>
      </c>
      <c r="AE1606" s="59"/>
    </row>
    <row r="1607" spans="2:31" x14ac:dyDescent="0.3">
      <c r="B1607" s="4" t="s">
        <v>100</v>
      </c>
      <c r="C1607" s="4"/>
      <c r="D1607" s="4"/>
      <c r="E1607" s="46">
        <v>0</v>
      </c>
      <c r="F1607" s="47">
        <v>0</v>
      </c>
      <c r="G1607" s="46">
        <v>0</v>
      </c>
      <c r="H1607" s="47">
        <v>0</v>
      </c>
      <c r="I1607" s="46">
        <v>0.20133333333333273</v>
      </c>
      <c r="J1607" s="47">
        <v>7.1994999999999987</v>
      </c>
      <c r="K1607" s="46">
        <v>4.0794999999999995</v>
      </c>
      <c r="L1607" s="47">
        <v>0</v>
      </c>
      <c r="M1607" s="46">
        <v>1.0859999999999987</v>
      </c>
      <c r="N1607" s="47">
        <v>12.205333333333332</v>
      </c>
      <c r="O1607" s="46">
        <v>43.825000000000017</v>
      </c>
      <c r="P1607" s="47">
        <v>68.398999999999972</v>
      </c>
      <c r="Q1607" s="46">
        <v>55.557833333333335</v>
      </c>
      <c r="R1607" s="47">
        <v>48.639166666666682</v>
      </c>
      <c r="S1607" s="46">
        <v>44.036666666666662</v>
      </c>
      <c r="T1607" s="47">
        <v>50.444333333333333</v>
      </c>
      <c r="U1607" s="46">
        <v>49.416999999999994</v>
      </c>
      <c r="V1607" s="47">
        <v>43.341666666666676</v>
      </c>
      <c r="W1607" s="46">
        <v>21.16416666666667</v>
      </c>
      <c r="X1607" s="47">
        <v>0</v>
      </c>
      <c r="Y1607" s="46">
        <v>0</v>
      </c>
      <c r="Z1607" s="47">
        <v>0</v>
      </c>
      <c r="AA1607" s="46">
        <v>0</v>
      </c>
      <c r="AB1607" s="47">
        <v>0</v>
      </c>
      <c r="AC1607" s="59"/>
      <c r="AD1607" s="60">
        <f t="shared" si="60"/>
        <v>449.59650000000005</v>
      </c>
      <c r="AE1607" s="59"/>
    </row>
    <row r="1608" spans="2:31" x14ac:dyDescent="0.3">
      <c r="B1608" s="4" t="s">
        <v>101</v>
      </c>
      <c r="C1608" s="4"/>
      <c r="D1608" s="4"/>
      <c r="E1608" s="46">
        <v>0</v>
      </c>
      <c r="F1608" s="47">
        <v>0</v>
      </c>
      <c r="G1608" s="46">
        <v>0</v>
      </c>
      <c r="H1608" s="47">
        <v>0</v>
      </c>
      <c r="I1608" s="46">
        <v>0</v>
      </c>
      <c r="J1608" s="47">
        <v>0</v>
      </c>
      <c r="K1608" s="46">
        <v>0</v>
      </c>
      <c r="L1608" s="47">
        <v>0</v>
      </c>
      <c r="M1608" s="46">
        <v>0.27999999999999992</v>
      </c>
      <c r="N1608" s="47">
        <v>7.1000000000000068</v>
      </c>
      <c r="O1608" s="46">
        <v>13.200000000000012</v>
      </c>
      <c r="P1608" s="47">
        <v>13.799999999999988</v>
      </c>
      <c r="Q1608" s="46">
        <v>22.799999999999976</v>
      </c>
      <c r="R1608" s="47">
        <v>42.149833333333348</v>
      </c>
      <c r="S1608" s="46">
        <v>69.974499999999992</v>
      </c>
      <c r="T1608" s="47">
        <v>76.087166666666647</v>
      </c>
      <c r="U1608" s="46">
        <v>76.053500000000014</v>
      </c>
      <c r="V1608" s="47">
        <v>60.416833333333351</v>
      </c>
      <c r="W1608" s="46">
        <v>31.184099999999997</v>
      </c>
      <c r="X1608" s="47">
        <v>0</v>
      </c>
      <c r="Y1608" s="46">
        <v>0</v>
      </c>
      <c r="Z1608" s="47">
        <v>0</v>
      </c>
      <c r="AA1608" s="46">
        <v>0</v>
      </c>
      <c r="AB1608" s="47">
        <v>0</v>
      </c>
      <c r="AC1608" s="59"/>
      <c r="AD1608" s="60">
        <f t="shared" si="60"/>
        <v>413.04593333333327</v>
      </c>
      <c r="AE1608" s="59"/>
    </row>
    <row r="1609" spans="2:31" x14ac:dyDescent="0.3">
      <c r="B1609" s="4" t="s">
        <v>102</v>
      </c>
      <c r="C1609" s="4"/>
      <c r="D1609" s="4"/>
      <c r="E1609" s="46">
        <v>0</v>
      </c>
      <c r="F1609" s="47">
        <v>0</v>
      </c>
      <c r="G1609" s="46">
        <v>0.57833333333333292</v>
      </c>
      <c r="H1609" s="47">
        <v>0</v>
      </c>
      <c r="I1609" s="46">
        <v>0.29583333333333356</v>
      </c>
      <c r="J1609" s="47">
        <v>0</v>
      </c>
      <c r="K1609" s="46">
        <v>0</v>
      </c>
      <c r="L1609" s="47">
        <v>7.1666666666666623E-3</v>
      </c>
      <c r="M1609" s="46">
        <v>1.1499999999999844E-2</v>
      </c>
      <c r="N1609" s="47">
        <v>7.0000000000000288E-3</v>
      </c>
      <c r="O1609" s="46">
        <v>0</v>
      </c>
      <c r="P1609" s="47">
        <v>0.58416666666666706</v>
      </c>
      <c r="Q1609" s="46">
        <v>1.7103333333333322</v>
      </c>
      <c r="R1609" s="47">
        <v>2.0915000000000012</v>
      </c>
      <c r="S1609" s="46">
        <v>7.1171666666666669</v>
      </c>
      <c r="T1609" s="47">
        <v>2.8791666666666669</v>
      </c>
      <c r="U1609" s="46">
        <v>3.4438333333333335</v>
      </c>
      <c r="V1609" s="47">
        <v>2.3909999999999996</v>
      </c>
      <c r="W1609" s="46">
        <v>2.4545000000000003</v>
      </c>
      <c r="X1609" s="47">
        <v>0</v>
      </c>
      <c r="Y1609" s="46">
        <v>0</v>
      </c>
      <c r="Z1609" s="47">
        <v>0</v>
      </c>
      <c r="AA1609" s="46">
        <v>0</v>
      </c>
      <c r="AB1609" s="47">
        <v>0</v>
      </c>
      <c r="AC1609" s="59"/>
      <c r="AD1609" s="60">
        <f t="shared" si="60"/>
        <v>23.571499999999997</v>
      </c>
      <c r="AE1609" s="59"/>
    </row>
    <row r="1610" spans="2:31" x14ac:dyDescent="0.3">
      <c r="B1610" s="4" t="s">
        <v>109</v>
      </c>
      <c r="C1610" s="4"/>
      <c r="D1610" s="4"/>
      <c r="E1610" s="46">
        <v>4.8063333333333258</v>
      </c>
      <c r="F1610" s="47">
        <v>9.2506666666666622</v>
      </c>
      <c r="G1610" s="46">
        <v>29.906166666666667</v>
      </c>
      <c r="H1610" s="47">
        <v>17.126000000000001</v>
      </c>
      <c r="I1610" s="46">
        <v>16.621833333333335</v>
      </c>
      <c r="J1610" s="47">
        <v>14.43399999999999</v>
      </c>
      <c r="K1610" s="46">
        <v>12.129833333333332</v>
      </c>
      <c r="L1610" s="47">
        <v>8.5213333333333274</v>
      </c>
      <c r="M1610" s="46">
        <v>6.2896666666666619</v>
      </c>
      <c r="N1610" s="47">
        <v>20.195999999999994</v>
      </c>
      <c r="O1610" s="46">
        <v>9.9701666666666728</v>
      </c>
      <c r="P1610" s="47">
        <v>5.778333333333328</v>
      </c>
      <c r="Q1610" s="46">
        <v>0.35999999999999777</v>
      </c>
      <c r="R1610" s="47">
        <v>2.0166666666667037E-2</v>
      </c>
      <c r="S1610" s="46">
        <v>4.0588333333333351</v>
      </c>
      <c r="T1610" s="47">
        <v>12.485999999999999</v>
      </c>
      <c r="U1610" s="46">
        <v>9.4561666666666628</v>
      </c>
      <c r="V1610" s="47">
        <v>7.9808333333333321</v>
      </c>
      <c r="W1610" s="46">
        <v>5.600719999999999</v>
      </c>
      <c r="X1610" s="47">
        <v>0</v>
      </c>
      <c r="Y1610" s="46">
        <v>0</v>
      </c>
      <c r="Z1610" s="47">
        <v>0</v>
      </c>
      <c r="AA1610" s="46">
        <v>0</v>
      </c>
      <c r="AB1610" s="47">
        <v>0</v>
      </c>
      <c r="AC1610" s="59"/>
      <c r="AD1610" s="60">
        <f t="shared" si="60"/>
        <v>194.99305333333325</v>
      </c>
      <c r="AE1610" s="59"/>
    </row>
    <row r="1611" spans="2:31" x14ac:dyDescent="0.3">
      <c r="B1611" s="4" t="s">
        <v>115</v>
      </c>
      <c r="C1611" s="4"/>
      <c r="D1611" s="4"/>
      <c r="E1611" s="46">
        <v>0</v>
      </c>
      <c r="F1611" s="47">
        <v>0</v>
      </c>
      <c r="G1611" s="46">
        <v>0</v>
      </c>
      <c r="H1611" s="47">
        <v>0</v>
      </c>
      <c r="I1611" s="46">
        <v>0</v>
      </c>
      <c r="J1611" s="47">
        <v>0</v>
      </c>
      <c r="K1611" s="46">
        <v>0</v>
      </c>
      <c r="L1611" s="47">
        <v>0</v>
      </c>
      <c r="M1611" s="46">
        <v>0</v>
      </c>
      <c r="N1611" s="47">
        <v>0.31233333333333335</v>
      </c>
      <c r="O1611" s="46">
        <v>18.541</v>
      </c>
      <c r="P1611" s="47">
        <v>62.635000000000019</v>
      </c>
      <c r="Q1611" s="46">
        <v>53.055333333333351</v>
      </c>
      <c r="R1611" s="47">
        <v>38.034833333333339</v>
      </c>
      <c r="S1611" s="46">
        <v>17.508666666666667</v>
      </c>
      <c r="T1611" s="47">
        <v>5.6359999999999983</v>
      </c>
      <c r="U1611" s="46">
        <v>1.3965000000000005</v>
      </c>
      <c r="V1611" s="47">
        <v>1.7945000000000002</v>
      </c>
      <c r="W1611" s="46">
        <v>0.67816666666666658</v>
      </c>
      <c r="X1611" s="47">
        <v>0</v>
      </c>
      <c r="Y1611" s="46">
        <v>0</v>
      </c>
      <c r="Z1611" s="47">
        <v>0</v>
      </c>
      <c r="AA1611" s="46">
        <v>0</v>
      </c>
      <c r="AB1611" s="47">
        <v>0</v>
      </c>
      <c r="AC1611" s="59"/>
      <c r="AD1611" s="60">
        <f t="shared" si="60"/>
        <v>199.59233333333336</v>
      </c>
      <c r="AE1611" s="59"/>
    </row>
    <row r="1612" spans="2:31" x14ac:dyDescent="0.3">
      <c r="B1612" s="4" t="s">
        <v>122</v>
      </c>
      <c r="C1612" s="4"/>
      <c r="D1612" s="4"/>
      <c r="E1612" s="46">
        <v>0</v>
      </c>
      <c r="F1612" s="47">
        <v>0</v>
      </c>
      <c r="G1612" s="46">
        <v>0</v>
      </c>
      <c r="H1612" s="47">
        <v>0</v>
      </c>
      <c r="I1612" s="46">
        <v>0</v>
      </c>
      <c r="J1612" s="47">
        <v>0</v>
      </c>
      <c r="K1612" s="46">
        <v>0</v>
      </c>
      <c r="L1612" s="47">
        <v>0</v>
      </c>
      <c r="M1612" s="46">
        <v>0</v>
      </c>
      <c r="N1612" s="47">
        <v>0</v>
      </c>
      <c r="O1612" s="46">
        <v>0</v>
      </c>
      <c r="P1612" s="47">
        <v>0</v>
      </c>
      <c r="Q1612" s="46">
        <v>0</v>
      </c>
      <c r="R1612" s="47">
        <v>0</v>
      </c>
      <c r="S1612" s="46">
        <v>0</v>
      </c>
      <c r="T1612" s="47">
        <v>0</v>
      </c>
      <c r="U1612" s="46">
        <v>0</v>
      </c>
      <c r="V1612" s="47">
        <v>0</v>
      </c>
      <c r="W1612" s="46">
        <v>0</v>
      </c>
      <c r="X1612" s="47">
        <v>0</v>
      </c>
      <c r="Y1612" s="46">
        <v>0</v>
      </c>
      <c r="Z1612" s="47">
        <v>0</v>
      </c>
      <c r="AA1612" s="46">
        <v>0</v>
      </c>
      <c r="AB1612" s="47">
        <v>0</v>
      </c>
      <c r="AC1612" s="59"/>
      <c r="AD1612" s="60">
        <f t="shared" si="60"/>
        <v>0</v>
      </c>
      <c r="AE1612" s="59"/>
    </row>
    <row r="1613" spans="2:31" x14ac:dyDescent="0.3">
      <c r="B1613" s="12" t="s">
        <v>2</v>
      </c>
      <c r="C1613" s="12"/>
      <c r="D1613" s="12"/>
      <c r="E1613" s="13">
        <f>SUM(E1567:E1612)</f>
        <v>64.571233333333325</v>
      </c>
      <c r="F1613" s="13">
        <f t="shared" ref="F1613:AB1613" si="61">SUM(F1567:F1612)</f>
        <v>105.52449999999999</v>
      </c>
      <c r="G1613" s="13">
        <f t="shared" si="61"/>
        <v>179.10949999999997</v>
      </c>
      <c r="H1613" s="13">
        <f t="shared" si="61"/>
        <v>119.77833333333332</v>
      </c>
      <c r="I1613" s="13">
        <f t="shared" si="61"/>
        <v>126.32250000000002</v>
      </c>
      <c r="J1613" s="13">
        <f t="shared" si="61"/>
        <v>160.14399999999998</v>
      </c>
      <c r="K1613" s="13">
        <f t="shared" si="61"/>
        <v>159.91549999999998</v>
      </c>
      <c r="L1613" s="13">
        <f t="shared" si="61"/>
        <v>150.91810000000001</v>
      </c>
      <c r="M1613" s="13">
        <f t="shared" si="61"/>
        <v>154.7261666666667</v>
      </c>
      <c r="N1613" s="13">
        <f t="shared" si="61"/>
        <v>253.36501666666666</v>
      </c>
      <c r="O1613" s="13">
        <f t="shared" si="61"/>
        <v>280.13063333333338</v>
      </c>
      <c r="P1613" s="13">
        <f t="shared" si="61"/>
        <v>405.3927666666666</v>
      </c>
      <c r="Q1613" s="13">
        <f t="shared" si="61"/>
        <v>391.1575666666667</v>
      </c>
      <c r="R1613" s="13">
        <f t="shared" si="61"/>
        <v>546.47833333333347</v>
      </c>
      <c r="S1613" s="13">
        <f t="shared" si="61"/>
        <v>720.98503333333315</v>
      </c>
      <c r="T1613" s="13">
        <f t="shared" si="61"/>
        <v>767.4837500000001</v>
      </c>
      <c r="U1613" s="13">
        <f t="shared" si="61"/>
        <v>851.78616666666699</v>
      </c>
      <c r="V1613" s="13">
        <f t="shared" si="61"/>
        <v>745.7917266666667</v>
      </c>
      <c r="W1613" s="13">
        <f t="shared" si="61"/>
        <v>395.9691866666667</v>
      </c>
      <c r="X1613" s="13">
        <f t="shared" si="61"/>
        <v>0</v>
      </c>
      <c r="Y1613" s="13">
        <f t="shared" si="61"/>
        <v>0</v>
      </c>
      <c r="Z1613" s="13">
        <f t="shared" si="61"/>
        <v>0</v>
      </c>
      <c r="AA1613" s="13">
        <f t="shared" si="61"/>
        <v>0</v>
      </c>
      <c r="AB1613" s="13">
        <f t="shared" si="61"/>
        <v>0</v>
      </c>
      <c r="AC1613" s="61"/>
      <c r="AD1613" s="70">
        <f>SUM(AC1567:AE1612)</f>
        <v>6579.5500133333317</v>
      </c>
      <c r="AE1613" s="61"/>
    </row>
  </sheetData>
  <autoFilter ref="B7:AE1613" xr:uid="{208E4B79-DB09-47BE-B722-8B769B05644E}">
    <filterColumn colId="27" showButton="0"/>
    <filterColumn colId="28" showButton="0"/>
  </autoFilter>
  <mergeCells count="61">
    <mergeCell ref="AC1566:AE1566"/>
    <mergeCell ref="AC1406:AE1406"/>
    <mergeCell ref="AC1457:AE1457"/>
    <mergeCell ref="AC1561:AE1561"/>
    <mergeCell ref="AC1462:AE1462"/>
    <mergeCell ref="AC1509:AE1509"/>
    <mergeCell ref="AC1514:AE1514"/>
    <mergeCell ref="AC158:AE158"/>
    <mergeCell ref="AC210:AE210"/>
    <mergeCell ref="AC418:AE418"/>
    <mergeCell ref="AC470:AE470"/>
    <mergeCell ref="AC678:AE678"/>
    <mergeCell ref="AC314:AE314"/>
    <mergeCell ref="AC366:AE366"/>
    <mergeCell ref="AC579:AE579"/>
    <mergeCell ref="AC574:AE574"/>
    <mergeCell ref="AC631:AE631"/>
    <mergeCell ref="AC626:AE626"/>
    <mergeCell ref="AC163:AE163"/>
    <mergeCell ref="AC215:AE215"/>
    <mergeCell ref="AC267:AE267"/>
    <mergeCell ref="AC262:AE262"/>
    <mergeCell ref="AC319:AE319"/>
    <mergeCell ref="AC730:AE730"/>
    <mergeCell ref="AC886:AE886"/>
    <mergeCell ref="AC938:AE938"/>
    <mergeCell ref="AC1146:AE1146"/>
    <mergeCell ref="AC1198:AE1198"/>
    <mergeCell ref="AC1099:AE1099"/>
    <mergeCell ref="AC1094:AE1094"/>
    <mergeCell ref="AC1151:AE1151"/>
    <mergeCell ref="AC735:AE735"/>
    <mergeCell ref="AC787:AE787"/>
    <mergeCell ref="AC782:AE782"/>
    <mergeCell ref="AC834:AE834"/>
    <mergeCell ref="AC839:AE839"/>
    <mergeCell ref="AC1307:AE1307"/>
    <mergeCell ref="AC1302:AE1302"/>
    <mergeCell ref="AC1359:AE1359"/>
    <mergeCell ref="AC1354:AE1354"/>
    <mergeCell ref="AC1410:AE1410"/>
    <mergeCell ref="AC1203:AE1203"/>
    <mergeCell ref="AC1255:AE1255"/>
    <mergeCell ref="AC1250:AE1250"/>
    <mergeCell ref="AC891:AE891"/>
    <mergeCell ref="AC943:AE943"/>
    <mergeCell ref="AC995:AE995"/>
    <mergeCell ref="AC990:AE990"/>
    <mergeCell ref="AC1047:AE1047"/>
    <mergeCell ref="AC1042:AE1042"/>
    <mergeCell ref="AC683:AE683"/>
    <mergeCell ref="AC371:AE371"/>
    <mergeCell ref="AC423:AE423"/>
    <mergeCell ref="AC475:AE475"/>
    <mergeCell ref="AC527:AE527"/>
    <mergeCell ref="AC522:AE522"/>
    <mergeCell ref="AC7:AE7"/>
    <mergeCell ref="AC54:AE54"/>
    <mergeCell ref="AC59:AE59"/>
    <mergeCell ref="AC111:AE111"/>
    <mergeCell ref="AC106:AE106"/>
  </mergeCells>
  <pageMargins left="0.7" right="0.7" top="0.75" bottom="0.75" header="0.3" footer="0.3"/>
  <pageSetup scale="10" orientation="portrait" r:id="rId1"/>
  <rowBreaks count="4" manualBreakCount="4">
    <brk id="367" max="31" man="1"/>
    <brk id="731" max="31" man="1"/>
    <brk id="1095" max="31" man="1"/>
    <brk id="1458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70E7-4608-470E-966B-6C6AA86B046D}">
  <sheetPr codeName="Hoja3"/>
  <dimension ref="B2:AE2110"/>
  <sheetViews>
    <sheetView topLeftCell="A1666" zoomScale="34"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16384" width="11.42578125" style="4"/>
  </cols>
  <sheetData>
    <row r="2" spans="2:31" x14ac:dyDescent="0.3">
      <c r="B2" s="7" t="s">
        <v>83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'Resumen-Mensual'!$E$22</f>
        <v>45352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88" t="s">
        <v>2</v>
      </c>
      <c r="AD7" s="88"/>
      <c r="AE7" s="88"/>
    </row>
    <row r="8" spans="2:31" x14ac:dyDescent="0.3">
      <c r="B8" s="4" t="s">
        <v>37</v>
      </c>
      <c r="C8" s="14"/>
      <c r="D8" s="14"/>
      <c r="E8" s="46">
        <v>0</v>
      </c>
      <c r="F8" s="47">
        <v>0</v>
      </c>
      <c r="G8" s="46">
        <v>0</v>
      </c>
      <c r="H8" s="47">
        <v>0</v>
      </c>
      <c r="I8" s="46">
        <v>0</v>
      </c>
      <c r="J8" s="47">
        <v>0</v>
      </c>
      <c r="K8" s="46">
        <v>0</v>
      </c>
      <c r="L8" s="47">
        <v>0</v>
      </c>
      <c r="M8" s="46">
        <v>0</v>
      </c>
      <c r="N8" s="47">
        <v>0</v>
      </c>
      <c r="O8" s="46">
        <v>0</v>
      </c>
      <c r="P8" s="47">
        <v>0</v>
      </c>
      <c r="Q8" s="46">
        <v>0</v>
      </c>
      <c r="R8" s="47">
        <v>0</v>
      </c>
      <c r="S8" s="46">
        <v>0</v>
      </c>
      <c r="T8" s="47">
        <v>0</v>
      </c>
      <c r="U8" s="46">
        <v>0</v>
      </c>
      <c r="V8" s="47">
        <v>0</v>
      </c>
      <c r="W8" s="46">
        <v>0</v>
      </c>
      <c r="X8" s="47">
        <v>0</v>
      </c>
      <c r="Y8" s="46">
        <v>0</v>
      </c>
      <c r="Z8" s="47">
        <v>0</v>
      </c>
      <c r="AA8" s="46">
        <v>0</v>
      </c>
      <c r="AB8" s="47">
        <v>0</v>
      </c>
      <c r="AC8" s="61"/>
      <c r="AD8" s="62">
        <f>SUM(E8:AB8)</f>
        <v>0</v>
      </c>
      <c r="AE8" s="61"/>
    </row>
    <row r="9" spans="2:31" x14ac:dyDescent="0.3">
      <c r="B9" s="4" t="s">
        <v>38</v>
      </c>
      <c r="C9" s="14"/>
      <c r="D9" s="14"/>
      <c r="E9" s="46">
        <v>0</v>
      </c>
      <c r="F9" s="47">
        <v>0</v>
      </c>
      <c r="G9" s="46">
        <v>0</v>
      </c>
      <c r="H9" s="47">
        <v>0</v>
      </c>
      <c r="I9" s="46">
        <v>0</v>
      </c>
      <c r="J9" s="47">
        <v>0</v>
      </c>
      <c r="K9" s="46">
        <v>0</v>
      </c>
      <c r="L9" s="47">
        <v>0</v>
      </c>
      <c r="M9" s="46">
        <v>0</v>
      </c>
      <c r="N9" s="47">
        <v>0</v>
      </c>
      <c r="O9" s="46">
        <v>0</v>
      </c>
      <c r="P9" s="47">
        <v>0</v>
      </c>
      <c r="Q9" s="46">
        <v>0</v>
      </c>
      <c r="R9" s="47">
        <v>0</v>
      </c>
      <c r="S9" s="46">
        <v>0</v>
      </c>
      <c r="T9" s="47">
        <v>0</v>
      </c>
      <c r="U9" s="46">
        <v>0</v>
      </c>
      <c r="V9" s="47">
        <v>0</v>
      </c>
      <c r="W9" s="46">
        <v>0</v>
      </c>
      <c r="X9" s="47">
        <v>0</v>
      </c>
      <c r="Y9" s="46">
        <v>0</v>
      </c>
      <c r="Z9" s="47">
        <v>0</v>
      </c>
      <c r="AA9" s="46">
        <v>0</v>
      </c>
      <c r="AB9" s="47">
        <v>0</v>
      </c>
      <c r="AC9" s="59"/>
      <c r="AD9" s="60">
        <f>SUM(E9:AB9)</f>
        <v>0</v>
      </c>
      <c r="AE9" s="59"/>
    </row>
    <row r="10" spans="2:31" x14ac:dyDescent="0.3">
      <c r="B10" s="4" t="s">
        <v>39</v>
      </c>
      <c r="C10" s="14"/>
      <c r="D10" s="14"/>
      <c r="E10" s="46">
        <v>0</v>
      </c>
      <c r="F10" s="47">
        <v>0</v>
      </c>
      <c r="G10" s="46">
        <v>0</v>
      </c>
      <c r="H10" s="47">
        <v>0</v>
      </c>
      <c r="I10" s="46">
        <v>0</v>
      </c>
      <c r="J10" s="47">
        <v>0</v>
      </c>
      <c r="K10" s="46">
        <v>0</v>
      </c>
      <c r="L10" s="47">
        <v>0</v>
      </c>
      <c r="M10" s="46">
        <v>0</v>
      </c>
      <c r="N10" s="47">
        <v>5.469666666666666</v>
      </c>
      <c r="O10" s="46">
        <v>9.8113333333333319</v>
      </c>
      <c r="P10" s="47">
        <v>8.0728333333333335</v>
      </c>
      <c r="Q10" s="46">
        <v>8.1758333333333333</v>
      </c>
      <c r="R10" s="47">
        <v>8.7183333333333319</v>
      </c>
      <c r="S10" s="46">
        <v>11.273333333333335</v>
      </c>
      <c r="T10" s="47">
        <v>9.4523333333333337</v>
      </c>
      <c r="U10" s="46">
        <v>9.6523333333333348</v>
      </c>
      <c r="V10" s="47">
        <v>6.0271666666666652</v>
      </c>
      <c r="W10" s="46">
        <v>3.7784999999999971</v>
      </c>
      <c r="X10" s="47">
        <v>0.12833333333333335</v>
      </c>
      <c r="Y10" s="46">
        <v>0</v>
      </c>
      <c r="Z10" s="47">
        <v>0</v>
      </c>
      <c r="AA10" s="46">
        <v>0</v>
      </c>
      <c r="AB10" s="47">
        <v>0</v>
      </c>
      <c r="AC10" s="59"/>
      <c r="AD10" s="60">
        <f t="shared" ref="AD10:AD68" si="0">SUM(E10:AB10)</f>
        <v>80.559999999999988</v>
      </c>
      <c r="AE10" s="59"/>
    </row>
    <row r="11" spans="2:31" x14ac:dyDescent="0.3">
      <c r="B11" s="4" t="s">
        <v>40</v>
      </c>
      <c r="C11" s="14"/>
      <c r="D11" s="14"/>
      <c r="E11" s="46">
        <v>0</v>
      </c>
      <c r="F11" s="47">
        <v>0</v>
      </c>
      <c r="G11" s="46">
        <v>0</v>
      </c>
      <c r="H11" s="47">
        <v>0</v>
      </c>
      <c r="I11" s="46">
        <v>0</v>
      </c>
      <c r="J11" s="47">
        <v>0</v>
      </c>
      <c r="K11" s="46">
        <v>0</v>
      </c>
      <c r="L11" s="47">
        <v>0</v>
      </c>
      <c r="M11" s="46">
        <v>0</v>
      </c>
      <c r="N11" s="47">
        <v>41.372833333333332</v>
      </c>
      <c r="O11" s="46">
        <v>39.85466666666666</v>
      </c>
      <c r="P11" s="47">
        <v>37.873000000000005</v>
      </c>
      <c r="Q11" s="46">
        <v>35.378166666666672</v>
      </c>
      <c r="R11" s="47">
        <v>35.97966666666666</v>
      </c>
      <c r="S11" s="46">
        <v>36.348499999999987</v>
      </c>
      <c r="T11" s="47">
        <v>35.712833333333336</v>
      </c>
      <c r="U11" s="46">
        <v>43.915500000000002</v>
      </c>
      <c r="V11" s="47">
        <v>53.064999999999991</v>
      </c>
      <c r="W11" s="46">
        <v>17.891666666666666</v>
      </c>
      <c r="X11" s="47">
        <v>0</v>
      </c>
      <c r="Y11" s="46">
        <v>0</v>
      </c>
      <c r="Z11" s="47">
        <v>0</v>
      </c>
      <c r="AA11" s="46">
        <v>0</v>
      </c>
      <c r="AB11" s="47">
        <v>0</v>
      </c>
      <c r="AC11" s="59"/>
      <c r="AD11" s="60">
        <f t="shared" si="0"/>
        <v>377.3918333333333</v>
      </c>
      <c r="AE11" s="59"/>
    </row>
    <row r="12" spans="2:31" x14ac:dyDescent="0.3">
      <c r="B12" s="4" t="s">
        <v>41</v>
      </c>
      <c r="C12" s="14"/>
      <c r="D12" s="14"/>
      <c r="E12" s="46">
        <v>0</v>
      </c>
      <c r="F12" s="47">
        <v>0</v>
      </c>
      <c r="G12" s="46">
        <v>0</v>
      </c>
      <c r="H12" s="47">
        <v>0</v>
      </c>
      <c r="I12" s="46">
        <v>0</v>
      </c>
      <c r="J12" s="47">
        <v>0</v>
      </c>
      <c r="K12" s="46">
        <v>0</v>
      </c>
      <c r="L12" s="47">
        <v>0</v>
      </c>
      <c r="M12" s="46">
        <v>0</v>
      </c>
      <c r="N12" s="47">
        <v>27.671166666666672</v>
      </c>
      <c r="O12" s="46">
        <v>22.631499999999999</v>
      </c>
      <c r="P12" s="47">
        <v>11.101666666666667</v>
      </c>
      <c r="Q12" s="46">
        <v>8.6485000000000003</v>
      </c>
      <c r="R12" s="47">
        <v>7.5728333333333318</v>
      </c>
      <c r="S12" s="46">
        <v>5.7173333333333325</v>
      </c>
      <c r="T12" s="47">
        <v>0.47266666666666679</v>
      </c>
      <c r="U12" s="46">
        <v>9.1501666666666654</v>
      </c>
      <c r="V12" s="47">
        <v>0.10883333333333324</v>
      </c>
      <c r="W12" s="46">
        <v>6.3926666666666669</v>
      </c>
      <c r="X12" s="47">
        <v>0</v>
      </c>
      <c r="Y12" s="46">
        <v>0</v>
      </c>
      <c r="Z12" s="47">
        <v>0</v>
      </c>
      <c r="AA12" s="46">
        <v>0</v>
      </c>
      <c r="AB12" s="47">
        <v>0</v>
      </c>
      <c r="AC12" s="59"/>
      <c r="AD12" s="60">
        <f t="shared" si="0"/>
        <v>99.467333333333343</v>
      </c>
      <c r="AE12" s="59"/>
    </row>
    <row r="13" spans="2:31" x14ac:dyDescent="0.3">
      <c r="B13" s="4" t="s">
        <v>42</v>
      </c>
      <c r="C13" s="14"/>
      <c r="D13" s="14"/>
      <c r="E13" s="46">
        <v>0</v>
      </c>
      <c r="F13" s="47">
        <v>0</v>
      </c>
      <c r="G13" s="46">
        <v>0</v>
      </c>
      <c r="H13" s="47">
        <v>0</v>
      </c>
      <c r="I13" s="46">
        <v>0</v>
      </c>
      <c r="J13" s="47">
        <v>0</v>
      </c>
      <c r="K13" s="46">
        <v>0</v>
      </c>
      <c r="L13" s="47">
        <v>0</v>
      </c>
      <c r="M13" s="46">
        <v>0</v>
      </c>
      <c r="N13" s="47">
        <v>51.563833333333342</v>
      </c>
      <c r="O13" s="46">
        <v>36.024333333333352</v>
      </c>
      <c r="P13" s="47">
        <v>29.993000000000002</v>
      </c>
      <c r="Q13" s="46">
        <v>12.124833333333349</v>
      </c>
      <c r="R13" s="47">
        <v>18.460166666666662</v>
      </c>
      <c r="S13" s="46">
        <v>39.334333333333333</v>
      </c>
      <c r="T13" s="47">
        <v>40.285000000000004</v>
      </c>
      <c r="U13" s="46">
        <v>23.713833333333312</v>
      </c>
      <c r="V13" s="47">
        <v>34.490166666666674</v>
      </c>
      <c r="W13" s="46">
        <v>36.48483333333332</v>
      </c>
      <c r="X13" s="47">
        <v>0.28833333333333316</v>
      </c>
      <c r="Y13" s="46">
        <v>0</v>
      </c>
      <c r="Z13" s="47">
        <v>0</v>
      </c>
      <c r="AA13" s="46">
        <v>0</v>
      </c>
      <c r="AB13" s="47">
        <v>0</v>
      </c>
      <c r="AC13" s="59"/>
      <c r="AD13" s="60">
        <f t="shared" si="0"/>
        <v>322.76266666666669</v>
      </c>
      <c r="AE13" s="59"/>
    </row>
    <row r="14" spans="2:31" x14ac:dyDescent="0.3">
      <c r="B14" s="4" t="s">
        <v>43</v>
      </c>
      <c r="C14" s="14"/>
      <c r="D14" s="14"/>
      <c r="E14" s="46">
        <v>0</v>
      </c>
      <c r="F14" s="47">
        <v>0</v>
      </c>
      <c r="G14" s="46">
        <v>0</v>
      </c>
      <c r="H14" s="47">
        <v>0</v>
      </c>
      <c r="I14" s="46">
        <v>0</v>
      </c>
      <c r="J14" s="47">
        <v>0</v>
      </c>
      <c r="K14" s="46">
        <v>0</v>
      </c>
      <c r="L14" s="47">
        <v>0</v>
      </c>
      <c r="M14" s="46">
        <v>0</v>
      </c>
      <c r="N14" s="47">
        <v>49.324499999999993</v>
      </c>
      <c r="O14" s="46">
        <v>27.499000000000002</v>
      </c>
      <c r="P14" s="47">
        <v>17.017000000000003</v>
      </c>
      <c r="Q14" s="46">
        <v>9.0149999999999899</v>
      </c>
      <c r="R14" s="47">
        <v>10.40433333333333</v>
      </c>
      <c r="S14" s="46">
        <v>13.837499999999995</v>
      </c>
      <c r="T14" s="47">
        <v>23.598666666666677</v>
      </c>
      <c r="U14" s="46">
        <v>28.030500000000014</v>
      </c>
      <c r="V14" s="47">
        <v>30.233500000000006</v>
      </c>
      <c r="W14" s="46">
        <v>13.932666666666666</v>
      </c>
      <c r="X14" s="47">
        <v>0</v>
      </c>
      <c r="Y14" s="46">
        <v>0</v>
      </c>
      <c r="Z14" s="47">
        <v>0</v>
      </c>
      <c r="AA14" s="46">
        <v>0</v>
      </c>
      <c r="AB14" s="47">
        <v>0</v>
      </c>
      <c r="AC14" s="59"/>
      <c r="AD14" s="60">
        <f t="shared" si="0"/>
        <v>222.89266666666666</v>
      </c>
      <c r="AE14" s="59"/>
    </row>
    <row r="15" spans="2:31" x14ac:dyDescent="0.3">
      <c r="B15" s="4" t="s">
        <v>44</v>
      </c>
      <c r="C15" s="14"/>
      <c r="D15" s="14"/>
      <c r="E15" s="46">
        <v>0</v>
      </c>
      <c r="F15" s="47">
        <v>0</v>
      </c>
      <c r="G15" s="46">
        <v>0</v>
      </c>
      <c r="H15" s="47">
        <v>0</v>
      </c>
      <c r="I15" s="46">
        <v>0</v>
      </c>
      <c r="J15" s="47">
        <v>0</v>
      </c>
      <c r="K15" s="46">
        <v>0</v>
      </c>
      <c r="L15" s="47">
        <v>0</v>
      </c>
      <c r="M15" s="46">
        <v>0</v>
      </c>
      <c r="N15" s="47">
        <v>54.150000000000006</v>
      </c>
      <c r="O15" s="46">
        <v>42.506499999999996</v>
      </c>
      <c r="P15" s="47">
        <v>26.544666666666672</v>
      </c>
      <c r="Q15" s="46">
        <v>24.175000000000004</v>
      </c>
      <c r="R15" s="47">
        <v>32.700333333333326</v>
      </c>
      <c r="S15" s="46">
        <v>32.36866666666667</v>
      </c>
      <c r="T15" s="47">
        <v>38.973333333333329</v>
      </c>
      <c r="U15" s="46">
        <v>8.902666666666665</v>
      </c>
      <c r="V15" s="47">
        <v>10.614166666666669</v>
      </c>
      <c r="W15" s="46">
        <v>35.88133333333333</v>
      </c>
      <c r="X15" s="47">
        <v>0.94166666666666687</v>
      </c>
      <c r="Y15" s="46">
        <v>0</v>
      </c>
      <c r="Z15" s="47">
        <v>0</v>
      </c>
      <c r="AA15" s="46">
        <v>0</v>
      </c>
      <c r="AB15" s="47">
        <v>0</v>
      </c>
      <c r="AC15" s="59"/>
      <c r="AD15" s="60">
        <f t="shared" si="0"/>
        <v>307.75833333333333</v>
      </c>
      <c r="AE15" s="59"/>
    </row>
    <row r="16" spans="2:31" x14ac:dyDescent="0.3">
      <c r="B16" s="4" t="s">
        <v>45</v>
      </c>
      <c r="C16" s="14"/>
      <c r="D16" s="14"/>
      <c r="E16" s="46">
        <v>0</v>
      </c>
      <c r="F16" s="47">
        <v>0</v>
      </c>
      <c r="G16" s="46">
        <v>0</v>
      </c>
      <c r="H16" s="47">
        <v>0</v>
      </c>
      <c r="I16" s="46">
        <v>0</v>
      </c>
      <c r="J16" s="47">
        <v>0</v>
      </c>
      <c r="K16" s="46">
        <v>0</v>
      </c>
      <c r="L16" s="47">
        <v>0</v>
      </c>
      <c r="M16" s="46">
        <v>0</v>
      </c>
      <c r="N16" s="47">
        <v>0.26381666666666681</v>
      </c>
      <c r="O16" s="46">
        <v>0.33983333333333349</v>
      </c>
      <c r="P16" s="47">
        <v>2.3981666666666679</v>
      </c>
      <c r="Q16" s="46">
        <v>1.4870000000000061</v>
      </c>
      <c r="R16" s="47">
        <v>0.17316666666666702</v>
      </c>
      <c r="S16" s="46">
        <v>0</v>
      </c>
      <c r="T16" s="47">
        <v>2.4896666666666674</v>
      </c>
      <c r="U16" s="46">
        <v>1.6534000000000006</v>
      </c>
      <c r="V16" s="47">
        <v>11.881850000000002</v>
      </c>
      <c r="W16" s="46">
        <v>4.0749666666666657</v>
      </c>
      <c r="X16" s="47">
        <v>5.0500000000000017E-2</v>
      </c>
      <c r="Y16" s="46">
        <v>0</v>
      </c>
      <c r="Z16" s="47">
        <v>0</v>
      </c>
      <c r="AA16" s="46">
        <v>0</v>
      </c>
      <c r="AB16" s="47">
        <v>0</v>
      </c>
      <c r="AC16" s="59"/>
      <c r="AD16" s="60">
        <f t="shared" si="0"/>
        <v>24.812366666666676</v>
      </c>
      <c r="AE16" s="59"/>
    </row>
    <row r="17" spans="2:31" x14ac:dyDescent="0.3">
      <c r="B17" s="4" t="s">
        <v>46</v>
      </c>
      <c r="C17" s="14"/>
      <c r="D17" s="14"/>
      <c r="E17" s="46">
        <v>0</v>
      </c>
      <c r="F17" s="47">
        <v>0</v>
      </c>
      <c r="G17" s="46">
        <v>0</v>
      </c>
      <c r="H17" s="47">
        <v>0</v>
      </c>
      <c r="I17" s="46">
        <v>0</v>
      </c>
      <c r="J17" s="47">
        <v>0</v>
      </c>
      <c r="K17" s="46">
        <v>0</v>
      </c>
      <c r="L17" s="47">
        <v>0</v>
      </c>
      <c r="M17" s="46">
        <v>0</v>
      </c>
      <c r="N17" s="47">
        <v>1.2936666666666627</v>
      </c>
      <c r="O17" s="46">
        <v>12.326999999999995</v>
      </c>
      <c r="P17" s="47">
        <v>15.971166666666647</v>
      </c>
      <c r="Q17" s="46">
        <v>5.3479999999999999</v>
      </c>
      <c r="R17" s="47">
        <v>1.8539999999999943</v>
      </c>
      <c r="S17" s="46">
        <v>3.5129999999999995</v>
      </c>
      <c r="T17" s="47">
        <v>13.899333333333335</v>
      </c>
      <c r="U17" s="46">
        <v>22.712666666666657</v>
      </c>
      <c r="V17" s="47">
        <v>19.633333333333361</v>
      </c>
      <c r="W17" s="46">
        <v>4.4510000000000014</v>
      </c>
      <c r="X17" s="47">
        <v>0</v>
      </c>
      <c r="Y17" s="46">
        <v>0</v>
      </c>
      <c r="Z17" s="47">
        <v>0</v>
      </c>
      <c r="AA17" s="46">
        <v>0</v>
      </c>
      <c r="AB17" s="47">
        <v>0</v>
      </c>
      <c r="AC17" s="59"/>
      <c r="AD17" s="60">
        <f t="shared" si="0"/>
        <v>101.00316666666664</v>
      </c>
      <c r="AE17" s="59"/>
    </row>
    <row r="18" spans="2:31" x14ac:dyDescent="0.3">
      <c r="B18" s="4" t="s">
        <v>47</v>
      </c>
      <c r="C18" s="14"/>
      <c r="D18" s="14"/>
      <c r="E18" s="46">
        <v>0</v>
      </c>
      <c r="F18" s="47">
        <v>0</v>
      </c>
      <c r="G18" s="46">
        <v>0</v>
      </c>
      <c r="H18" s="47">
        <v>0</v>
      </c>
      <c r="I18" s="46">
        <v>0</v>
      </c>
      <c r="J18" s="47">
        <v>0</v>
      </c>
      <c r="K18" s="46">
        <v>0</v>
      </c>
      <c r="L18" s="47">
        <v>0</v>
      </c>
      <c r="M18" s="46">
        <v>0</v>
      </c>
      <c r="N18" s="47">
        <v>0</v>
      </c>
      <c r="O18" s="46">
        <v>0</v>
      </c>
      <c r="P18" s="47">
        <v>0</v>
      </c>
      <c r="Q18" s="46">
        <v>0</v>
      </c>
      <c r="R18" s="47">
        <v>0</v>
      </c>
      <c r="S18" s="46">
        <v>0</v>
      </c>
      <c r="T18" s="47">
        <v>1.5180000000000007</v>
      </c>
      <c r="U18" s="46">
        <v>3.7700000000000031</v>
      </c>
      <c r="V18" s="47">
        <v>4.4080000000000013</v>
      </c>
      <c r="W18" s="46">
        <v>11.541999999999998</v>
      </c>
      <c r="X18" s="47">
        <v>0.24456666666666663</v>
      </c>
      <c r="Y18" s="46">
        <v>0</v>
      </c>
      <c r="Z18" s="47">
        <v>0</v>
      </c>
      <c r="AA18" s="46">
        <v>0</v>
      </c>
      <c r="AB18" s="47">
        <v>0</v>
      </c>
      <c r="AC18" s="59"/>
      <c r="AD18" s="60">
        <f t="shared" si="0"/>
        <v>21.482566666666671</v>
      </c>
      <c r="AE18" s="59"/>
    </row>
    <row r="19" spans="2:31" x14ac:dyDescent="0.3">
      <c r="B19" s="4" t="s">
        <v>48</v>
      </c>
      <c r="C19" s="14"/>
      <c r="D19" s="14"/>
      <c r="E19" s="46">
        <v>0</v>
      </c>
      <c r="F19" s="47">
        <v>0</v>
      </c>
      <c r="G19" s="46">
        <v>0</v>
      </c>
      <c r="H19" s="47">
        <v>0</v>
      </c>
      <c r="I19" s="46">
        <v>0</v>
      </c>
      <c r="J19" s="47">
        <v>0</v>
      </c>
      <c r="K19" s="46">
        <v>0</v>
      </c>
      <c r="L19" s="47">
        <v>0</v>
      </c>
      <c r="M19" s="46">
        <v>0</v>
      </c>
      <c r="N19" s="47">
        <v>0</v>
      </c>
      <c r="O19" s="46">
        <v>0</v>
      </c>
      <c r="P19" s="47">
        <v>0</v>
      </c>
      <c r="Q19" s="46">
        <v>0</v>
      </c>
      <c r="R19" s="47">
        <v>0</v>
      </c>
      <c r="S19" s="46">
        <v>0</v>
      </c>
      <c r="T19" s="47">
        <v>0.43200000000000038</v>
      </c>
      <c r="U19" s="46">
        <v>15.330000000000014</v>
      </c>
      <c r="V19" s="47">
        <v>15.371999999999987</v>
      </c>
      <c r="W19" s="46">
        <v>8.3580000000000023</v>
      </c>
      <c r="X19" s="47">
        <v>0.17709999999999998</v>
      </c>
      <c r="Y19" s="46">
        <v>0</v>
      </c>
      <c r="Z19" s="47">
        <v>0</v>
      </c>
      <c r="AA19" s="46">
        <v>0</v>
      </c>
      <c r="AB19" s="47">
        <v>0</v>
      </c>
      <c r="AC19" s="59"/>
      <c r="AD19" s="60">
        <f t="shared" si="0"/>
        <v>39.669100000000007</v>
      </c>
      <c r="AE19" s="59"/>
    </row>
    <row r="20" spans="2:31" x14ac:dyDescent="0.3">
      <c r="B20" s="4" t="s">
        <v>49</v>
      </c>
      <c r="C20" s="14"/>
      <c r="D20" s="14"/>
      <c r="E20" s="46">
        <v>0</v>
      </c>
      <c r="F20" s="47">
        <v>0</v>
      </c>
      <c r="G20" s="46">
        <v>0</v>
      </c>
      <c r="H20" s="47">
        <v>0</v>
      </c>
      <c r="I20" s="46">
        <v>0</v>
      </c>
      <c r="J20" s="47">
        <v>0</v>
      </c>
      <c r="K20" s="46">
        <v>0</v>
      </c>
      <c r="L20" s="47">
        <v>0</v>
      </c>
      <c r="M20" s="46">
        <v>0</v>
      </c>
      <c r="N20" s="47">
        <v>0</v>
      </c>
      <c r="O20" s="46">
        <v>0</v>
      </c>
      <c r="P20" s="47">
        <v>0</v>
      </c>
      <c r="Q20" s="46">
        <v>0</v>
      </c>
      <c r="R20" s="47">
        <v>0</v>
      </c>
      <c r="S20" s="46">
        <v>0</v>
      </c>
      <c r="T20" s="47">
        <v>0</v>
      </c>
      <c r="U20" s="46">
        <v>0</v>
      </c>
      <c r="V20" s="47">
        <v>0</v>
      </c>
      <c r="W20" s="46">
        <v>0</v>
      </c>
      <c r="X20" s="47">
        <v>0</v>
      </c>
      <c r="Y20" s="46">
        <v>0</v>
      </c>
      <c r="Z20" s="47">
        <v>0</v>
      </c>
      <c r="AA20" s="46">
        <v>0</v>
      </c>
      <c r="AB20" s="47">
        <v>0</v>
      </c>
      <c r="AC20" s="59"/>
      <c r="AD20" s="60">
        <f t="shared" si="0"/>
        <v>0</v>
      </c>
      <c r="AE20" s="59"/>
    </row>
    <row r="21" spans="2:31" x14ac:dyDescent="0.3">
      <c r="B21" s="4" t="s">
        <v>50</v>
      </c>
      <c r="C21" s="14"/>
      <c r="D21" s="14"/>
      <c r="E21" s="46">
        <v>0</v>
      </c>
      <c r="F21" s="47">
        <v>0</v>
      </c>
      <c r="G21" s="46">
        <v>0</v>
      </c>
      <c r="H21" s="47">
        <v>0</v>
      </c>
      <c r="I21" s="46">
        <v>0</v>
      </c>
      <c r="J21" s="47">
        <v>0</v>
      </c>
      <c r="K21" s="46">
        <v>0</v>
      </c>
      <c r="L21" s="47">
        <v>0</v>
      </c>
      <c r="M21" s="46">
        <v>0</v>
      </c>
      <c r="N21" s="47">
        <v>43.593333333333348</v>
      </c>
      <c r="O21" s="46">
        <v>53.87983333333333</v>
      </c>
      <c r="P21" s="47">
        <v>54.900000000000055</v>
      </c>
      <c r="Q21" s="46">
        <v>54.599999999999945</v>
      </c>
      <c r="R21" s="47">
        <v>55</v>
      </c>
      <c r="S21" s="46">
        <v>55</v>
      </c>
      <c r="T21" s="47">
        <v>54.800000000000047</v>
      </c>
      <c r="U21" s="46">
        <v>50.366833333333339</v>
      </c>
      <c r="V21" s="47">
        <v>40.412000000000006</v>
      </c>
      <c r="W21" s="46">
        <v>12.413500000000003</v>
      </c>
      <c r="X21" s="47">
        <v>0</v>
      </c>
      <c r="Y21" s="46">
        <v>0</v>
      </c>
      <c r="Z21" s="47">
        <v>0</v>
      </c>
      <c r="AA21" s="46">
        <v>0</v>
      </c>
      <c r="AB21" s="47">
        <v>0</v>
      </c>
      <c r="AC21" s="59"/>
      <c r="AD21" s="60">
        <f t="shared" si="0"/>
        <v>474.96550000000002</v>
      </c>
      <c r="AE21" s="59"/>
    </row>
    <row r="22" spans="2:31" x14ac:dyDescent="0.3">
      <c r="B22" s="4" t="s">
        <v>110</v>
      </c>
      <c r="C22" s="14"/>
      <c r="D22" s="14"/>
      <c r="E22" s="46">
        <v>0</v>
      </c>
      <c r="F22" s="47">
        <v>0</v>
      </c>
      <c r="G22" s="46">
        <v>0</v>
      </c>
      <c r="H22" s="47">
        <v>0</v>
      </c>
      <c r="I22" s="46">
        <v>0</v>
      </c>
      <c r="J22" s="47">
        <v>0</v>
      </c>
      <c r="K22" s="46">
        <v>0</v>
      </c>
      <c r="L22" s="47">
        <v>0</v>
      </c>
      <c r="M22" s="46">
        <v>0</v>
      </c>
      <c r="N22" s="47">
        <v>4.33083333333333</v>
      </c>
      <c r="O22" s="46">
        <v>6.0838333333333363</v>
      </c>
      <c r="P22" s="47">
        <v>8.6344999999999956</v>
      </c>
      <c r="Q22" s="46">
        <v>6.8196666666666674</v>
      </c>
      <c r="R22" s="47">
        <v>6.2066666666666652</v>
      </c>
      <c r="S22" s="46">
        <v>6.0084999999999988</v>
      </c>
      <c r="T22" s="47">
        <v>12.405500000000002</v>
      </c>
      <c r="U22" s="46">
        <v>15.29716666666666</v>
      </c>
      <c r="V22" s="47">
        <v>16.046666666666646</v>
      </c>
      <c r="W22" s="46">
        <v>0.16633333333333333</v>
      </c>
      <c r="X22" s="47">
        <v>0</v>
      </c>
      <c r="Y22" s="46">
        <v>0</v>
      </c>
      <c r="Z22" s="47">
        <v>0</v>
      </c>
      <c r="AA22" s="46">
        <v>0</v>
      </c>
      <c r="AB22" s="47">
        <v>0</v>
      </c>
      <c r="AC22" s="59"/>
      <c r="AD22" s="60">
        <f t="shared" si="0"/>
        <v>81.999666666666613</v>
      </c>
      <c r="AE22" s="59"/>
    </row>
    <row r="23" spans="2:31" x14ac:dyDescent="0.3">
      <c r="B23" s="4" t="s">
        <v>51</v>
      </c>
      <c r="C23" s="14"/>
      <c r="D23" s="14"/>
      <c r="E23" s="46">
        <v>0</v>
      </c>
      <c r="F23" s="47">
        <v>0</v>
      </c>
      <c r="G23" s="46">
        <v>0</v>
      </c>
      <c r="H23" s="47">
        <v>0</v>
      </c>
      <c r="I23" s="46">
        <v>0</v>
      </c>
      <c r="J23" s="47">
        <v>0</v>
      </c>
      <c r="K23" s="46">
        <v>0</v>
      </c>
      <c r="L23" s="47">
        <v>0</v>
      </c>
      <c r="M23" s="46">
        <v>0</v>
      </c>
      <c r="N23" s="47">
        <v>0</v>
      </c>
      <c r="O23" s="46">
        <v>10.381666666666666</v>
      </c>
      <c r="P23" s="47">
        <v>48.286999999999971</v>
      </c>
      <c r="Q23" s="46">
        <v>71.480999999999995</v>
      </c>
      <c r="R23" s="47">
        <v>59.320499999999967</v>
      </c>
      <c r="S23" s="46">
        <v>24.405500000000004</v>
      </c>
      <c r="T23" s="47">
        <v>74.353166666666681</v>
      </c>
      <c r="U23" s="46">
        <v>93.151999999999987</v>
      </c>
      <c r="V23" s="47">
        <v>82.951333333333295</v>
      </c>
      <c r="W23" s="46">
        <v>28.634</v>
      </c>
      <c r="X23" s="47">
        <v>0</v>
      </c>
      <c r="Y23" s="46">
        <v>0</v>
      </c>
      <c r="Z23" s="47">
        <v>0</v>
      </c>
      <c r="AA23" s="46">
        <v>0</v>
      </c>
      <c r="AB23" s="47">
        <v>0</v>
      </c>
      <c r="AC23" s="59"/>
      <c r="AD23" s="60">
        <f t="shared" si="0"/>
        <v>492.96616666666665</v>
      </c>
      <c r="AE23" s="59"/>
    </row>
    <row r="24" spans="2:31" x14ac:dyDescent="0.3">
      <c r="B24" s="4" t="s">
        <v>52</v>
      </c>
      <c r="C24" s="14"/>
      <c r="D24" s="14"/>
      <c r="E24" s="46">
        <v>0</v>
      </c>
      <c r="F24" s="47">
        <v>0</v>
      </c>
      <c r="G24" s="46">
        <v>0</v>
      </c>
      <c r="H24" s="47">
        <v>0</v>
      </c>
      <c r="I24" s="46">
        <v>0</v>
      </c>
      <c r="J24" s="47">
        <v>0</v>
      </c>
      <c r="K24" s="46">
        <v>0</v>
      </c>
      <c r="L24" s="47">
        <v>0</v>
      </c>
      <c r="M24" s="46">
        <v>0</v>
      </c>
      <c r="N24" s="47">
        <v>0</v>
      </c>
      <c r="O24" s="46">
        <v>1.3480000000000005</v>
      </c>
      <c r="P24" s="47">
        <v>7.6265000000000009</v>
      </c>
      <c r="Q24" s="46">
        <v>1.9643333333333324</v>
      </c>
      <c r="R24" s="47">
        <v>0</v>
      </c>
      <c r="S24" s="46">
        <v>1.1808333333333338</v>
      </c>
      <c r="T24" s="47">
        <v>6.9205000000000032</v>
      </c>
      <c r="U24" s="46">
        <v>11.938833333333333</v>
      </c>
      <c r="V24" s="47">
        <v>16.418999999999997</v>
      </c>
      <c r="W24" s="46">
        <v>6.6690000000000014</v>
      </c>
      <c r="X24" s="47">
        <v>0.81599999999999995</v>
      </c>
      <c r="Y24" s="46">
        <v>0</v>
      </c>
      <c r="Z24" s="47">
        <v>0</v>
      </c>
      <c r="AA24" s="46">
        <v>0</v>
      </c>
      <c r="AB24" s="47">
        <v>0</v>
      </c>
      <c r="AC24" s="59"/>
      <c r="AD24" s="60">
        <f t="shared" si="0"/>
        <v>54.88300000000001</v>
      </c>
      <c r="AE24" s="59"/>
    </row>
    <row r="25" spans="2:31" x14ac:dyDescent="0.3">
      <c r="B25" s="4" t="s">
        <v>53</v>
      </c>
      <c r="C25" s="14"/>
      <c r="D25" s="14"/>
      <c r="E25" s="46">
        <v>0</v>
      </c>
      <c r="F25" s="47">
        <v>0</v>
      </c>
      <c r="G25" s="46">
        <v>0</v>
      </c>
      <c r="H25" s="47">
        <v>0</v>
      </c>
      <c r="I25" s="46">
        <v>0</v>
      </c>
      <c r="J25" s="47">
        <v>0</v>
      </c>
      <c r="K25" s="46">
        <v>0</v>
      </c>
      <c r="L25" s="47">
        <v>0</v>
      </c>
      <c r="M25" s="46">
        <v>0</v>
      </c>
      <c r="N25" s="47">
        <v>0</v>
      </c>
      <c r="O25" s="46">
        <v>0</v>
      </c>
      <c r="P25" s="47">
        <v>0</v>
      </c>
      <c r="Q25" s="46">
        <v>0</v>
      </c>
      <c r="R25" s="47">
        <v>0</v>
      </c>
      <c r="S25" s="46">
        <v>0</v>
      </c>
      <c r="T25" s="47">
        <v>0</v>
      </c>
      <c r="U25" s="46">
        <v>0</v>
      </c>
      <c r="V25" s="47">
        <v>0</v>
      </c>
      <c r="W25" s="46">
        <v>0</v>
      </c>
      <c r="X25" s="47">
        <v>0</v>
      </c>
      <c r="Y25" s="46">
        <v>0</v>
      </c>
      <c r="Z25" s="47">
        <v>0</v>
      </c>
      <c r="AA25" s="46">
        <v>0</v>
      </c>
      <c r="AB25" s="47">
        <v>0</v>
      </c>
      <c r="AC25" s="59"/>
      <c r="AD25" s="60">
        <f t="shared" si="0"/>
        <v>0</v>
      </c>
      <c r="AE25" s="59"/>
    </row>
    <row r="26" spans="2:31" x14ac:dyDescent="0.3">
      <c r="B26" s="4" t="s">
        <v>54</v>
      </c>
      <c r="C26" s="14"/>
      <c r="D26" s="14"/>
      <c r="E26" s="46">
        <v>0</v>
      </c>
      <c r="F26" s="47">
        <v>0</v>
      </c>
      <c r="G26" s="46">
        <v>0</v>
      </c>
      <c r="H26" s="47">
        <v>0</v>
      </c>
      <c r="I26" s="46">
        <v>0</v>
      </c>
      <c r="J26" s="47">
        <v>0</v>
      </c>
      <c r="K26" s="46">
        <v>0</v>
      </c>
      <c r="L26" s="47">
        <v>0</v>
      </c>
      <c r="M26" s="46">
        <v>0</v>
      </c>
      <c r="N26" s="47">
        <v>18.924833333333332</v>
      </c>
      <c r="O26" s="46">
        <v>27.754166666666659</v>
      </c>
      <c r="P26" s="47">
        <v>30.065999999999995</v>
      </c>
      <c r="Q26" s="46">
        <v>19.404833333333329</v>
      </c>
      <c r="R26" s="47">
        <v>19.191833333333328</v>
      </c>
      <c r="S26" s="46">
        <v>20.693999999999999</v>
      </c>
      <c r="T26" s="47">
        <v>31.228499999999997</v>
      </c>
      <c r="U26" s="46">
        <v>38.669833333333351</v>
      </c>
      <c r="V26" s="47">
        <v>36.175666666666658</v>
      </c>
      <c r="W26" s="46">
        <v>28.193333333333324</v>
      </c>
      <c r="X26" s="47">
        <v>6.3333333333333408E-2</v>
      </c>
      <c r="Y26" s="46">
        <v>0</v>
      </c>
      <c r="Z26" s="47">
        <v>0</v>
      </c>
      <c r="AA26" s="46">
        <v>0</v>
      </c>
      <c r="AB26" s="47">
        <v>0</v>
      </c>
      <c r="AC26" s="59"/>
      <c r="AD26" s="60">
        <f t="shared" si="0"/>
        <v>270.36633333333327</v>
      </c>
      <c r="AE26" s="59"/>
    </row>
    <row r="27" spans="2:31" x14ac:dyDescent="0.3">
      <c r="B27" s="4" t="s">
        <v>55</v>
      </c>
      <c r="C27" s="4"/>
      <c r="D27" s="4"/>
      <c r="E27" s="46">
        <v>0</v>
      </c>
      <c r="F27" s="47">
        <v>0</v>
      </c>
      <c r="G27" s="46">
        <v>0</v>
      </c>
      <c r="H27" s="47">
        <v>0</v>
      </c>
      <c r="I27" s="46">
        <v>0</v>
      </c>
      <c r="J27" s="47">
        <v>0</v>
      </c>
      <c r="K27" s="46">
        <v>0</v>
      </c>
      <c r="L27" s="47">
        <v>0</v>
      </c>
      <c r="M27" s="46">
        <v>0</v>
      </c>
      <c r="N27" s="47">
        <v>0.19633333333333264</v>
      </c>
      <c r="O27" s="46">
        <v>14.420499999999999</v>
      </c>
      <c r="P27" s="47">
        <v>15.432333333333343</v>
      </c>
      <c r="Q27" s="46">
        <v>7.9769999999999985</v>
      </c>
      <c r="R27" s="47">
        <v>10.237500000000011</v>
      </c>
      <c r="S27" s="46">
        <v>8.0269999999999921</v>
      </c>
      <c r="T27" s="47">
        <v>5.3468333333333282</v>
      </c>
      <c r="U27" s="46">
        <v>22.256000000000007</v>
      </c>
      <c r="V27" s="47">
        <v>30.895999999999997</v>
      </c>
      <c r="W27" s="46">
        <v>15.166833333333328</v>
      </c>
      <c r="X27" s="47">
        <v>0</v>
      </c>
      <c r="Y27" s="46">
        <v>0</v>
      </c>
      <c r="Z27" s="47">
        <v>0</v>
      </c>
      <c r="AA27" s="46">
        <v>0</v>
      </c>
      <c r="AB27" s="47">
        <v>0</v>
      </c>
      <c r="AC27" s="59"/>
      <c r="AD27" s="60">
        <f t="shared" si="0"/>
        <v>129.95633333333333</v>
      </c>
      <c r="AE27" s="59"/>
    </row>
    <row r="28" spans="2:31" x14ac:dyDescent="0.3">
      <c r="B28" s="4" t="s">
        <v>56</v>
      </c>
      <c r="C28" s="4"/>
      <c r="D28" s="4"/>
      <c r="E28" s="46">
        <v>0</v>
      </c>
      <c r="F28" s="47">
        <v>0</v>
      </c>
      <c r="G28" s="46">
        <v>0</v>
      </c>
      <c r="H28" s="47">
        <v>0</v>
      </c>
      <c r="I28" s="46">
        <v>0</v>
      </c>
      <c r="J28" s="47">
        <v>0</v>
      </c>
      <c r="K28" s="46">
        <v>0</v>
      </c>
      <c r="L28" s="47">
        <v>0</v>
      </c>
      <c r="M28" s="46">
        <v>0</v>
      </c>
      <c r="N28" s="47">
        <v>4.1959999999999988</v>
      </c>
      <c r="O28" s="46">
        <v>7.3341666666666709</v>
      </c>
      <c r="P28" s="47">
        <v>8.5766666666666662</v>
      </c>
      <c r="Q28" s="46">
        <v>4.5581666666666694</v>
      </c>
      <c r="R28" s="47">
        <v>4.3988333333333394</v>
      </c>
      <c r="S28" s="46">
        <v>6.5051666666666659</v>
      </c>
      <c r="T28" s="47">
        <v>9.9333333333333336</v>
      </c>
      <c r="U28" s="46">
        <v>13.395166666666663</v>
      </c>
      <c r="V28" s="47">
        <v>13.419499999999994</v>
      </c>
      <c r="W28" s="46">
        <v>7.9575000000000022</v>
      </c>
      <c r="X28" s="47">
        <v>0</v>
      </c>
      <c r="Y28" s="46">
        <v>0</v>
      </c>
      <c r="Z28" s="47">
        <v>0</v>
      </c>
      <c r="AA28" s="46">
        <v>0</v>
      </c>
      <c r="AB28" s="47">
        <v>0</v>
      </c>
      <c r="AC28" s="59"/>
      <c r="AD28" s="60">
        <f t="shared" si="0"/>
        <v>80.274499999999989</v>
      </c>
      <c r="AE28" s="59"/>
    </row>
    <row r="29" spans="2:31" x14ac:dyDescent="0.3">
      <c r="B29" s="4" t="s">
        <v>111</v>
      </c>
      <c r="C29" s="4"/>
      <c r="D29" s="4"/>
      <c r="E29" s="46">
        <v>0</v>
      </c>
      <c r="F29" s="47">
        <v>0</v>
      </c>
      <c r="G29" s="46">
        <v>0</v>
      </c>
      <c r="H29" s="47">
        <v>0</v>
      </c>
      <c r="I29" s="46">
        <v>0</v>
      </c>
      <c r="J29" s="47">
        <v>0</v>
      </c>
      <c r="K29" s="46">
        <v>0</v>
      </c>
      <c r="L29" s="47">
        <v>0</v>
      </c>
      <c r="M29" s="46">
        <v>0</v>
      </c>
      <c r="N29" s="47">
        <v>46.394199999999984</v>
      </c>
      <c r="O29" s="46">
        <v>74.925833333333301</v>
      </c>
      <c r="P29" s="47">
        <v>84.191166666666689</v>
      </c>
      <c r="Q29" s="46">
        <v>82.854166666666643</v>
      </c>
      <c r="R29" s="47">
        <v>75.389999999999972</v>
      </c>
      <c r="S29" s="46">
        <v>76.502666666666684</v>
      </c>
      <c r="T29" s="47">
        <v>79.71316666666668</v>
      </c>
      <c r="U29" s="46">
        <v>80.107833333333332</v>
      </c>
      <c r="V29" s="47">
        <v>83.219333333333324</v>
      </c>
      <c r="W29" s="46">
        <v>57.077833333333366</v>
      </c>
      <c r="X29" s="47">
        <v>1.2417666666666662</v>
      </c>
      <c r="Y29" s="46">
        <v>0</v>
      </c>
      <c r="Z29" s="47">
        <v>0</v>
      </c>
      <c r="AA29" s="46">
        <v>0</v>
      </c>
      <c r="AB29" s="47">
        <v>0</v>
      </c>
      <c r="AC29" s="59"/>
      <c r="AD29" s="60">
        <f t="shared" si="0"/>
        <v>741.61796666666669</v>
      </c>
      <c r="AE29" s="59"/>
    </row>
    <row r="30" spans="2:31" x14ac:dyDescent="0.3">
      <c r="B30" s="4" t="s">
        <v>57</v>
      </c>
      <c r="C30" s="4"/>
      <c r="D30" s="4"/>
      <c r="E30" s="46">
        <v>0</v>
      </c>
      <c r="F30" s="47">
        <v>0</v>
      </c>
      <c r="G30" s="46">
        <v>0</v>
      </c>
      <c r="H30" s="47">
        <v>0</v>
      </c>
      <c r="I30" s="46">
        <v>0</v>
      </c>
      <c r="J30" s="47">
        <v>0</v>
      </c>
      <c r="K30" s="46">
        <v>0</v>
      </c>
      <c r="L30" s="47">
        <v>0</v>
      </c>
      <c r="M30" s="46">
        <v>0</v>
      </c>
      <c r="N30" s="47">
        <v>0</v>
      </c>
      <c r="O30" s="46">
        <v>0</v>
      </c>
      <c r="P30" s="47">
        <v>0</v>
      </c>
      <c r="Q30" s="46">
        <v>0</v>
      </c>
      <c r="R30" s="47">
        <v>0</v>
      </c>
      <c r="S30" s="46">
        <v>0</v>
      </c>
      <c r="T30" s="47">
        <v>0</v>
      </c>
      <c r="U30" s="46">
        <v>0</v>
      </c>
      <c r="V30" s="47">
        <v>0</v>
      </c>
      <c r="W30" s="46">
        <v>0</v>
      </c>
      <c r="X30" s="47">
        <v>0</v>
      </c>
      <c r="Y30" s="46">
        <v>0</v>
      </c>
      <c r="Z30" s="47">
        <v>0</v>
      </c>
      <c r="AA30" s="46">
        <v>0</v>
      </c>
      <c r="AB30" s="47">
        <v>0</v>
      </c>
      <c r="AC30" s="59"/>
      <c r="AD30" s="60">
        <f t="shared" si="0"/>
        <v>0</v>
      </c>
      <c r="AE30" s="59"/>
    </row>
    <row r="31" spans="2:31" x14ac:dyDescent="0.3">
      <c r="B31" s="4" t="s">
        <v>58</v>
      </c>
      <c r="C31" s="4"/>
      <c r="D31" s="4"/>
      <c r="E31" s="46">
        <v>0</v>
      </c>
      <c r="F31" s="47">
        <v>0</v>
      </c>
      <c r="G31" s="46">
        <v>0</v>
      </c>
      <c r="H31" s="47">
        <v>0</v>
      </c>
      <c r="I31" s="46">
        <v>0</v>
      </c>
      <c r="J31" s="47">
        <v>0</v>
      </c>
      <c r="K31" s="46">
        <v>0</v>
      </c>
      <c r="L31" s="47">
        <v>0</v>
      </c>
      <c r="M31" s="46">
        <v>0</v>
      </c>
      <c r="N31" s="47">
        <v>0</v>
      </c>
      <c r="O31" s="46">
        <v>0</v>
      </c>
      <c r="P31" s="47">
        <v>0</v>
      </c>
      <c r="Q31" s="46">
        <v>0</v>
      </c>
      <c r="R31" s="47">
        <v>0</v>
      </c>
      <c r="S31" s="46">
        <v>0</v>
      </c>
      <c r="T31" s="47">
        <v>0</v>
      </c>
      <c r="U31" s="46">
        <v>0</v>
      </c>
      <c r="V31" s="47">
        <v>0</v>
      </c>
      <c r="W31" s="46">
        <v>0</v>
      </c>
      <c r="X31" s="47">
        <v>0</v>
      </c>
      <c r="Y31" s="46">
        <v>0</v>
      </c>
      <c r="Z31" s="47">
        <v>0</v>
      </c>
      <c r="AA31" s="46">
        <v>0</v>
      </c>
      <c r="AB31" s="47">
        <v>0</v>
      </c>
      <c r="AC31" s="59"/>
      <c r="AD31" s="60">
        <f t="shared" si="0"/>
        <v>0</v>
      </c>
      <c r="AE31" s="59"/>
    </row>
    <row r="32" spans="2:31" x14ac:dyDescent="0.3">
      <c r="B32" s="4" t="s">
        <v>112</v>
      </c>
      <c r="C32" s="4"/>
      <c r="D32" s="4"/>
      <c r="E32" s="46">
        <v>0</v>
      </c>
      <c r="F32" s="47">
        <v>0</v>
      </c>
      <c r="G32" s="46">
        <v>0</v>
      </c>
      <c r="H32" s="47">
        <v>0</v>
      </c>
      <c r="I32" s="46">
        <v>0</v>
      </c>
      <c r="J32" s="47">
        <v>0</v>
      </c>
      <c r="K32" s="46">
        <v>0</v>
      </c>
      <c r="L32" s="47">
        <v>0</v>
      </c>
      <c r="M32" s="46">
        <v>0</v>
      </c>
      <c r="N32" s="47">
        <v>6.9814999999999987</v>
      </c>
      <c r="O32" s="46">
        <v>13.764833333333327</v>
      </c>
      <c r="P32" s="47">
        <v>37.887833333333333</v>
      </c>
      <c r="Q32" s="46">
        <v>36.17183333333336</v>
      </c>
      <c r="R32" s="47">
        <v>30.331833333333325</v>
      </c>
      <c r="S32" s="46">
        <v>31.699666666666676</v>
      </c>
      <c r="T32" s="47">
        <v>38.526666666666671</v>
      </c>
      <c r="U32" s="46">
        <v>51.75066666666666</v>
      </c>
      <c r="V32" s="47">
        <v>53.930166666666679</v>
      </c>
      <c r="W32" s="46">
        <v>42.895833333333336</v>
      </c>
      <c r="X32" s="47">
        <v>0.95616666666666628</v>
      </c>
      <c r="Y32" s="46">
        <v>0</v>
      </c>
      <c r="Z32" s="47">
        <v>0</v>
      </c>
      <c r="AA32" s="46">
        <v>0</v>
      </c>
      <c r="AB32" s="47">
        <v>0</v>
      </c>
      <c r="AC32" s="59"/>
      <c r="AD32" s="60">
        <f t="shared" si="0"/>
        <v>344.89699999999999</v>
      </c>
      <c r="AE32" s="59"/>
    </row>
    <row r="33" spans="2:31" x14ac:dyDescent="0.3">
      <c r="B33" s="4" t="s">
        <v>59</v>
      </c>
      <c r="C33" s="4"/>
      <c r="D33" s="4"/>
      <c r="E33" s="46">
        <v>0</v>
      </c>
      <c r="F33" s="47">
        <v>0</v>
      </c>
      <c r="G33" s="46">
        <v>0</v>
      </c>
      <c r="H33" s="47">
        <v>0</v>
      </c>
      <c r="I33" s="46">
        <v>0</v>
      </c>
      <c r="J33" s="47">
        <v>0</v>
      </c>
      <c r="K33" s="46">
        <v>0</v>
      </c>
      <c r="L33" s="47">
        <v>0</v>
      </c>
      <c r="M33" s="46">
        <v>0</v>
      </c>
      <c r="N33" s="47">
        <v>0</v>
      </c>
      <c r="O33" s="46">
        <v>0</v>
      </c>
      <c r="P33" s="47">
        <v>0</v>
      </c>
      <c r="Q33" s="46">
        <v>0</v>
      </c>
      <c r="R33" s="47">
        <v>0</v>
      </c>
      <c r="S33" s="46">
        <v>0</v>
      </c>
      <c r="T33" s="47">
        <v>0</v>
      </c>
      <c r="U33" s="46">
        <v>0</v>
      </c>
      <c r="V33" s="47">
        <v>0</v>
      </c>
      <c r="W33" s="46">
        <v>30.80999999999996</v>
      </c>
      <c r="X33" s="47">
        <v>1.805833333333333</v>
      </c>
      <c r="Y33" s="46">
        <v>0</v>
      </c>
      <c r="Z33" s="47">
        <v>0</v>
      </c>
      <c r="AA33" s="46">
        <v>0</v>
      </c>
      <c r="AB33" s="47">
        <v>0</v>
      </c>
      <c r="AC33" s="59"/>
      <c r="AD33" s="60">
        <f t="shared" si="0"/>
        <v>32.615833333333292</v>
      </c>
      <c r="AE33" s="59"/>
    </row>
    <row r="34" spans="2:31" x14ac:dyDescent="0.3">
      <c r="B34" s="4" t="s">
        <v>60</v>
      </c>
      <c r="C34" s="4"/>
      <c r="D34" s="4"/>
      <c r="E34" s="46">
        <v>0</v>
      </c>
      <c r="F34" s="47">
        <v>0</v>
      </c>
      <c r="G34" s="46">
        <v>0</v>
      </c>
      <c r="H34" s="47">
        <v>0</v>
      </c>
      <c r="I34" s="46">
        <v>0</v>
      </c>
      <c r="J34" s="47">
        <v>0</v>
      </c>
      <c r="K34" s="46">
        <v>0</v>
      </c>
      <c r="L34" s="47">
        <v>0</v>
      </c>
      <c r="M34" s="46">
        <v>0</v>
      </c>
      <c r="N34" s="47">
        <v>0</v>
      </c>
      <c r="O34" s="46">
        <v>12.100000000000014</v>
      </c>
      <c r="P34" s="47">
        <v>16.950000000000021</v>
      </c>
      <c r="Q34" s="46">
        <v>0.60999999999999943</v>
      </c>
      <c r="R34" s="47">
        <v>17.409999999999989</v>
      </c>
      <c r="S34" s="46">
        <v>17.11000000000001</v>
      </c>
      <c r="T34" s="47">
        <v>16.009999999999994</v>
      </c>
      <c r="U34" s="46">
        <v>15.169999999999989</v>
      </c>
      <c r="V34" s="47">
        <v>16.36000000000001</v>
      </c>
      <c r="W34" s="46">
        <v>7.3199999999999941</v>
      </c>
      <c r="X34" s="47">
        <v>0</v>
      </c>
      <c r="Y34" s="46">
        <v>0</v>
      </c>
      <c r="Z34" s="47">
        <v>0</v>
      </c>
      <c r="AA34" s="46">
        <v>0</v>
      </c>
      <c r="AB34" s="47">
        <v>0</v>
      </c>
      <c r="AC34" s="59"/>
      <c r="AD34" s="60">
        <f t="shared" si="0"/>
        <v>119.04000000000002</v>
      </c>
      <c r="AE34" s="59"/>
    </row>
    <row r="35" spans="2:31" x14ac:dyDescent="0.3">
      <c r="B35" s="4" t="s">
        <v>61</v>
      </c>
      <c r="C35" s="4"/>
      <c r="D35" s="4"/>
      <c r="E35" s="46">
        <v>0</v>
      </c>
      <c r="F35" s="47">
        <v>0</v>
      </c>
      <c r="G35" s="46">
        <v>0</v>
      </c>
      <c r="H35" s="47">
        <v>0</v>
      </c>
      <c r="I35" s="46">
        <v>0</v>
      </c>
      <c r="J35" s="47">
        <v>0</v>
      </c>
      <c r="K35" s="46">
        <v>0</v>
      </c>
      <c r="L35" s="47">
        <v>0</v>
      </c>
      <c r="M35" s="46">
        <v>0</v>
      </c>
      <c r="N35" s="47">
        <v>13.866666666666667</v>
      </c>
      <c r="O35" s="46">
        <v>17.650000000000006</v>
      </c>
      <c r="P35" s="47">
        <v>23.239999999999995</v>
      </c>
      <c r="Q35" s="46">
        <v>15.780000000000001</v>
      </c>
      <c r="R35" s="47">
        <v>15.530000000000001</v>
      </c>
      <c r="S35" s="46">
        <v>15.760000000000005</v>
      </c>
      <c r="T35" s="47">
        <v>28.400000000000027</v>
      </c>
      <c r="U35" s="46">
        <v>25.599999999999977</v>
      </c>
      <c r="V35" s="47">
        <v>21.599999999999991</v>
      </c>
      <c r="W35" s="46">
        <v>6.1000000000000023</v>
      </c>
      <c r="X35" s="47">
        <v>0</v>
      </c>
      <c r="Y35" s="46">
        <v>0</v>
      </c>
      <c r="Z35" s="47">
        <v>0</v>
      </c>
      <c r="AA35" s="46">
        <v>0</v>
      </c>
      <c r="AB35" s="47">
        <v>0</v>
      </c>
      <c r="AC35" s="59"/>
      <c r="AD35" s="60">
        <f t="shared" si="0"/>
        <v>183.52666666666664</v>
      </c>
      <c r="AE35" s="59"/>
    </row>
    <row r="36" spans="2:31" x14ac:dyDescent="0.3">
      <c r="B36" s="4" t="s">
        <v>62</v>
      </c>
      <c r="C36" s="4"/>
      <c r="D36" s="4"/>
      <c r="E36" s="46">
        <v>0</v>
      </c>
      <c r="F36" s="47">
        <v>0</v>
      </c>
      <c r="G36" s="46">
        <v>0</v>
      </c>
      <c r="H36" s="47">
        <v>0</v>
      </c>
      <c r="I36" s="46">
        <v>0</v>
      </c>
      <c r="J36" s="47">
        <v>0</v>
      </c>
      <c r="K36" s="46">
        <v>0</v>
      </c>
      <c r="L36" s="47">
        <v>0</v>
      </c>
      <c r="M36" s="46">
        <v>0</v>
      </c>
      <c r="N36" s="47">
        <v>0</v>
      </c>
      <c r="O36" s="46">
        <v>0</v>
      </c>
      <c r="P36" s="47">
        <v>1.1210000000000022</v>
      </c>
      <c r="Q36" s="46">
        <v>1.1210000000000022</v>
      </c>
      <c r="R36" s="47">
        <v>1.1210000000000022</v>
      </c>
      <c r="S36" s="46">
        <v>0.73000000000000398</v>
      </c>
      <c r="T36" s="47">
        <v>0</v>
      </c>
      <c r="U36" s="46">
        <v>0</v>
      </c>
      <c r="V36" s="47">
        <v>0</v>
      </c>
      <c r="W36" s="46">
        <v>0</v>
      </c>
      <c r="X36" s="47">
        <v>0</v>
      </c>
      <c r="Y36" s="46">
        <v>0</v>
      </c>
      <c r="Z36" s="47">
        <v>0</v>
      </c>
      <c r="AA36" s="46">
        <v>0</v>
      </c>
      <c r="AB36" s="47">
        <v>0</v>
      </c>
      <c r="AC36" s="59"/>
      <c r="AD36" s="60">
        <f t="shared" si="0"/>
        <v>4.0930000000000106</v>
      </c>
      <c r="AE36" s="59"/>
    </row>
    <row r="37" spans="2:31" x14ac:dyDescent="0.3">
      <c r="B37" s="4" t="s">
        <v>63</v>
      </c>
      <c r="C37" s="4"/>
      <c r="D37" s="4"/>
      <c r="E37" s="46">
        <v>0</v>
      </c>
      <c r="F37" s="47">
        <v>0</v>
      </c>
      <c r="G37" s="46">
        <v>0</v>
      </c>
      <c r="H37" s="47">
        <v>0</v>
      </c>
      <c r="I37" s="46">
        <v>0</v>
      </c>
      <c r="J37" s="47">
        <v>0</v>
      </c>
      <c r="K37" s="46">
        <v>0</v>
      </c>
      <c r="L37" s="47">
        <v>0</v>
      </c>
      <c r="M37" s="46">
        <v>0</v>
      </c>
      <c r="N37" s="47">
        <v>1.3993333333333291</v>
      </c>
      <c r="O37" s="46">
        <v>16.549999999999962</v>
      </c>
      <c r="P37" s="47">
        <v>18.049999999999962</v>
      </c>
      <c r="Q37" s="46">
        <v>13.950000000000012</v>
      </c>
      <c r="R37" s="47">
        <v>10.25</v>
      </c>
      <c r="S37" s="46">
        <v>17.704000000000004</v>
      </c>
      <c r="T37" s="47">
        <v>50.44999999999996</v>
      </c>
      <c r="U37" s="46">
        <v>41.598666666666666</v>
      </c>
      <c r="V37" s="47">
        <v>34.610000000000063</v>
      </c>
      <c r="W37" s="46">
        <v>10.227000000000006</v>
      </c>
      <c r="X37" s="47">
        <v>0</v>
      </c>
      <c r="Y37" s="46">
        <v>0</v>
      </c>
      <c r="Z37" s="47">
        <v>0</v>
      </c>
      <c r="AA37" s="46">
        <v>0</v>
      </c>
      <c r="AB37" s="47">
        <v>0</v>
      </c>
      <c r="AC37" s="59"/>
      <c r="AD37" s="60">
        <f t="shared" si="0"/>
        <v>214.78899999999999</v>
      </c>
      <c r="AE37" s="59"/>
    </row>
    <row r="38" spans="2:31" x14ac:dyDescent="0.3">
      <c r="B38" s="4" t="s">
        <v>64</v>
      </c>
      <c r="C38" s="4"/>
      <c r="D38" s="4"/>
      <c r="E38" s="46">
        <v>0</v>
      </c>
      <c r="F38" s="47">
        <v>0</v>
      </c>
      <c r="G38" s="46">
        <v>0</v>
      </c>
      <c r="H38" s="47">
        <v>0</v>
      </c>
      <c r="I38" s="46">
        <v>0</v>
      </c>
      <c r="J38" s="47">
        <v>0</v>
      </c>
      <c r="K38" s="46">
        <v>0</v>
      </c>
      <c r="L38" s="47">
        <v>0</v>
      </c>
      <c r="M38" s="46">
        <v>0</v>
      </c>
      <c r="N38" s="47">
        <v>5.1416666666666684</v>
      </c>
      <c r="O38" s="46">
        <v>10.523999999999992</v>
      </c>
      <c r="P38" s="47">
        <v>10.844666666666676</v>
      </c>
      <c r="Q38" s="46">
        <v>2.081</v>
      </c>
      <c r="R38" s="47">
        <v>7.2465000000000055</v>
      </c>
      <c r="S38" s="46">
        <v>5.7245000000000008</v>
      </c>
      <c r="T38" s="47">
        <v>7.3246666666666629</v>
      </c>
      <c r="U38" s="46">
        <v>12.374333333333338</v>
      </c>
      <c r="V38" s="47">
        <v>17.020499999999981</v>
      </c>
      <c r="W38" s="46">
        <v>12.236833333333339</v>
      </c>
      <c r="X38" s="47">
        <v>0</v>
      </c>
      <c r="Y38" s="46">
        <v>0</v>
      </c>
      <c r="Z38" s="47">
        <v>0</v>
      </c>
      <c r="AA38" s="46">
        <v>0</v>
      </c>
      <c r="AB38" s="47">
        <v>0</v>
      </c>
      <c r="AC38" s="59"/>
      <c r="AD38" s="60">
        <f t="shared" si="0"/>
        <v>90.518666666666661</v>
      </c>
      <c r="AE38" s="59"/>
    </row>
    <row r="39" spans="2:31" x14ac:dyDescent="0.3">
      <c r="B39" s="4" t="s">
        <v>113</v>
      </c>
      <c r="C39" s="4"/>
      <c r="D39" s="4"/>
      <c r="E39" s="46">
        <v>0</v>
      </c>
      <c r="F39" s="47">
        <v>0</v>
      </c>
      <c r="G39" s="46">
        <v>0</v>
      </c>
      <c r="H39" s="47">
        <v>0</v>
      </c>
      <c r="I39" s="46">
        <v>0</v>
      </c>
      <c r="J39" s="47">
        <v>0</v>
      </c>
      <c r="K39" s="46">
        <v>0</v>
      </c>
      <c r="L39" s="47">
        <v>0</v>
      </c>
      <c r="M39" s="46">
        <v>0</v>
      </c>
      <c r="N39" s="47">
        <v>15.3375</v>
      </c>
      <c r="O39" s="46">
        <v>15.112833333333334</v>
      </c>
      <c r="P39" s="47">
        <v>19.578666666666663</v>
      </c>
      <c r="Q39" s="46">
        <v>18.842666666666648</v>
      </c>
      <c r="R39" s="47">
        <v>19.040499999999987</v>
      </c>
      <c r="S39" s="46">
        <v>19.721333333333316</v>
      </c>
      <c r="T39" s="47">
        <v>25.662166666666685</v>
      </c>
      <c r="U39" s="46">
        <v>34.240333333333332</v>
      </c>
      <c r="V39" s="47">
        <v>36.988500000000002</v>
      </c>
      <c r="W39" s="46">
        <v>31.388333333333367</v>
      </c>
      <c r="X39" s="47">
        <v>2.9999999999999953E-3</v>
      </c>
      <c r="Y39" s="46">
        <v>0</v>
      </c>
      <c r="Z39" s="47">
        <v>0</v>
      </c>
      <c r="AA39" s="46">
        <v>0</v>
      </c>
      <c r="AB39" s="47">
        <v>0</v>
      </c>
      <c r="AC39" s="59"/>
      <c r="AD39" s="60">
        <f t="shared" si="0"/>
        <v>235.9158333333333</v>
      </c>
      <c r="AE39" s="59"/>
    </row>
    <row r="40" spans="2:31" x14ac:dyDescent="0.3">
      <c r="B40" s="4" t="s">
        <v>65</v>
      </c>
      <c r="C40" s="4"/>
      <c r="D40" s="4"/>
      <c r="E40" s="46">
        <v>0</v>
      </c>
      <c r="F40" s="47">
        <v>0</v>
      </c>
      <c r="G40" s="46">
        <v>0</v>
      </c>
      <c r="H40" s="47">
        <v>0</v>
      </c>
      <c r="I40" s="46">
        <v>0</v>
      </c>
      <c r="J40" s="47">
        <v>0</v>
      </c>
      <c r="K40" s="46">
        <v>0</v>
      </c>
      <c r="L40" s="47">
        <v>0</v>
      </c>
      <c r="M40" s="46">
        <v>0</v>
      </c>
      <c r="N40" s="47">
        <v>0</v>
      </c>
      <c r="O40" s="46">
        <v>0</v>
      </c>
      <c r="P40" s="47">
        <v>0</v>
      </c>
      <c r="Q40" s="46">
        <v>0</v>
      </c>
      <c r="R40" s="47">
        <v>0</v>
      </c>
      <c r="S40" s="46">
        <v>0</v>
      </c>
      <c r="T40" s="47">
        <v>8.9999999999999858E-2</v>
      </c>
      <c r="U40" s="46">
        <v>0</v>
      </c>
      <c r="V40" s="47">
        <v>0</v>
      </c>
      <c r="W40" s="46">
        <v>0</v>
      </c>
      <c r="X40" s="47">
        <v>0</v>
      </c>
      <c r="Y40" s="46">
        <v>0</v>
      </c>
      <c r="Z40" s="47">
        <v>0</v>
      </c>
      <c r="AA40" s="46">
        <v>0</v>
      </c>
      <c r="AB40" s="47">
        <v>0</v>
      </c>
      <c r="AC40" s="59"/>
      <c r="AD40" s="60">
        <f t="shared" si="0"/>
        <v>8.9999999999999858E-2</v>
      </c>
      <c r="AE40" s="59"/>
    </row>
    <row r="41" spans="2:31" x14ac:dyDescent="0.3">
      <c r="B41" s="4" t="s">
        <v>66</v>
      </c>
      <c r="C41" s="4"/>
      <c r="D41" s="4"/>
      <c r="E41" s="46">
        <v>0</v>
      </c>
      <c r="F41" s="47">
        <v>0</v>
      </c>
      <c r="G41" s="46">
        <v>0</v>
      </c>
      <c r="H41" s="47">
        <v>0</v>
      </c>
      <c r="I41" s="46">
        <v>0</v>
      </c>
      <c r="J41" s="47">
        <v>0</v>
      </c>
      <c r="K41" s="46">
        <v>0</v>
      </c>
      <c r="L41" s="47">
        <v>0</v>
      </c>
      <c r="M41" s="46">
        <v>0</v>
      </c>
      <c r="N41" s="47">
        <v>17.932166666666671</v>
      </c>
      <c r="O41" s="46">
        <v>45.289500000000004</v>
      </c>
      <c r="P41" s="47">
        <v>47.741999999999997</v>
      </c>
      <c r="Q41" s="46">
        <v>47.352333333333306</v>
      </c>
      <c r="R41" s="47">
        <v>46.171500000000002</v>
      </c>
      <c r="S41" s="46">
        <v>46.43933333333333</v>
      </c>
      <c r="T41" s="47">
        <v>47.702333333333293</v>
      </c>
      <c r="U41" s="46">
        <v>45.088666666666676</v>
      </c>
      <c r="V41" s="47">
        <v>43.379833333333316</v>
      </c>
      <c r="W41" s="46">
        <v>34.508500000000012</v>
      </c>
      <c r="X41" s="47">
        <v>3.4135</v>
      </c>
      <c r="Y41" s="46">
        <v>0</v>
      </c>
      <c r="Z41" s="47">
        <v>0</v>
      </c>
      <c r="AA41" s="46">
        <v>0</v>
      </c>
      <c r="AB41" s="47">
        <v>0</v>
      </c>
      <c r="AC41" s="59"/>
      <c r="AD41" s="60">
        <f t="shared" si="0"/>
        <v>425.01966666666658</v>
      </c>
      <c r="AE41" s="59"/>
    </row>
    <row r="42" spans="2:31" x14ac:dyDescent="0.3">
      <c r="B42" s="4" t="s">
        <v>67</v>
      </c>
      <c r="C42" s="4"/>
      <c r="D42" s="4"/>
      <c r="E42" s="46">
        <v>0</v>
      </c>
      <c r="F42" s="47">
        <v>0</v>
      </c>
      <c r="G42" s="46">
        <v>0</v>
      </c>
      <c r="H42" s="47">
        <v>0</v>
      </c>
      <c r="I42" s="46">
        <v>0</v>
      </c>
      <c r="J42" s="47">
        <v>0</v>
      </c>
      <c r="K42" s="46">
        <v>0</v>
      </c>
      <c r="L42" s="47">
        <v>0</v>
      </c>
      <c r="M42" s="46">
        <v>0</v>
      </c>
      <c r="N42" s="47">
        <v>0</v>
      </c>
      <c r="O42" s="46">
        <v>2.9199999999999968</v>
      </c>
      <c r="P42" s="47">
        <v>7.160000000000009</v>
      </c>
      <c r="Q42" s="46">
        <v>4.32</v>
      </c>
      <c r="R42" s="47">
        <v>5.4200000000000017</v>
      </c>
      <c r="S42" s="46">
        <v>5.3900000000000006</v>
      </c>
      <c r="T42" s="47">
        <v>9.1200000000000028</v>
      </c>
      <c r="U42" s="46">
        <v>7.1800000000000059</v>
      </c>
      <c r="V42" s="47">
        <v>3.0999999999999965</v>
      </c>
      <c r="W42" s="46">
        <v>0</v>
      </c>
      <c r="X42" s="47">
        <v>0</v>
      </c>
      <c r="Y42" s="46">
        <v>0</v>
      </c>
      <c r="Z42" s="47">
        <v>0</v>
      </c>
      <c r="AA42" s="46">
        <v>0</v>
      </c>
      <c r="AB42" s="47">
        <v>0</v>
      </c>
      <c r="AC42" s="59"/>
      <c r="AD42" s="60">
        <f t="shared" si="0"/>
        <v>44.610000000000014</v>
      </c>
      <c r="AE42" s="59"/>
    </row>
    <row r="43" spans="2:31" x14ac:dyDescent="0.3">
      <c r="B43" s="4" t="s">
        <v>68</v>
      </c>
      <c r="C43" s="4"/>
      <c r="D43" s="4"/>
      <c r="E43" s="46">
        <v>0</v>
      </c>
      <c r="F43" s="47">
        <v>0</v>
      </c>
      <c r="G43" s="46">
        <v>0</v>
      </c>
      <c r="H43" s="47">
        <v>0</v>
      </c>
      <c r="I43" s="46">
        <v>0</v>
      </c>
      <c r="J43" s="47">
        <v>0</v>
      </c>
      <c r="K43" s="46">
        <v>0</v>
      </c>
      <c r="L43" s="47">
        <v>0</v>
      </c>
      <c r="M43" s="46">
        <v>0</v>
      </c>
      <c r="N43" s="47">
        <v>8.524616666666665</v>
      </c>
      <c r="O43" s="46">
        <v>7.4434999999999825</v>
      </c>
      <c r="P43" s="47">
        <v>105.85383333333336</v>
      </c>
      <c r="Q43" s="46">
        <v>45.472999999999999</v>
      </c>
      <c r="R43" s="47">
        <v>26.031333333333325</v>
      </c>
      <c r="S43" s="46">
        <v>31.99499999999999</v>
      </c>
      <c r="T43" s="47">
        <v>92.955999999999975</v>
      </c>
      <c r="U43" s="46">
        <v>117.62316666666666</v>
      </c>
      <c r="V43" s="47">
        <v>102.10383333333331</v>
      </c>
      <c r="W43" s="46">
        <v>26.914166666666677</v>
      </c>
      <c r="X43" s="47">
        <v>0</v>
      </c>
      <c r="Y43" s="46">
        <v>0</v>
      </c>
      <c r="Z43" s="47">
        <v>0</v>
      </c>
      <c r="AA43" s="46">
        <v>0</v>
      </c>
      <c r="AB43" s="47">
        <v>0</v>
      </c>
      <c r="AC43" s="59"/>
      <c r="AD43" s="60">
        <f t="shared" si="0"/>
        <v>564.91845000000001</v>
      </c>
      <c r="AE43" s="59"/>
    </row>
    <row r="44" spans="2:31" x14ac:dyDescent="0.3">
      <c r="B44" s="4" t="s">
        <v>69</v>
      </c>
      <c r="C44" s="4"/>
      <c r="D44" s="4"/>
      <c r="E44" s="46">
        <v>0</v>
      </c>
      <c r="F44" s="47">
        <v>0</v>
      </c>
      <c r="G44" s="46">
        <v>0</v>
      </c>
      <c r="H44" s="47">
        <v>0</v>
      </c>
      <c r="I44" s="46">
        <v>0</v>
      </c>
      <c r="J44" s="47">
        <v>0</v>
      </c>
      <c r="K44" s="46">
        <v>0</v>
      </c>
      <c r="L44" s="47">
        <v>0</v>
      </c>
      <c r="M44" s="46">
        <v>0</v>
      </c>
      <c r="N44" s="47">
        <v>8.4592666666666698</v>
      </c>
      <c r="O44" s="46">
        <v>12.9155</v>
      </c>
      <c r="P44" s="47">
        <v>17.287666666666663</v>
      </c>
      <c r="Q44" s="46">
        <v>8.796833333333332</v>
      </c>
      <c r="R44" s="47">
        <v>13.762499999999999</v>
      </c>
      <c r="S44" s="46">
        <v>13.186166666666674</v>
      </c>
      <c r="T44" s="47">
        <v>11.895333333333335</v>
      </c>
      <c r="U44" s="46">
        <v>16.15816666666667</v>
      </c>
      <c r="V44" s="47">
        <v>23.7715</v>
      </c>
      <c r="W44" s="46">
        <v>5.7913333333333323</v>
      </c>
      <c r="X44" s="47">
        <v>0</v>
      </c>
      <c r="Y44" s="46">
        <v>0</v>
      </c>
      <c r="Z44" s="47">
        <v>0</v>
      </c>
      <c r="AA44" s="46">
        <v>0</v>
      </c>
      <c r="AB44" s="47">
        <v>0</v>
      </c>
      <c r="AC44" s="59"/>
      <c r="AD44" s="60">
        <f t="shared" si="0"/>
        <v>132.0242666666667</v>
      </c>
      <c r="AE44" s="59"/>
    </row>
    <row r="45" spans="2:31" x14ac:dyDescent="0.3">
      <c r="B45" s="4" t="s">
        <v>70</v>
      </c>
      <c r="C45" s="4"/>
      <c r="D45" s="4"/>
      <c r="E45" s="46">
        <v>0</v>
      </c>
      <c r="F45" s="47">
        <v>0</v>
      </c>
      <c r="G45" s="46">
        <v>0</v>
      </c>
      <c r="H45" s="47">
        <v>0</v>
      </c>
      <c r="I45" s="46">
        <v>0</v>
      </c>
      <c r="J45" s="47">
        <v>0</v>
      </c>
      <c r="K45" s="46">
        <v>0</v>
      </c>
      <c r="L45" s="47">
        <v>0</v>
      </c>
      <c r="M45" s="46">
        <v>0</v>
      </c>
      <c r="N45" s="47">
        <v>0</v>
      </c>
      <c r="O45" s="46">
        <v>32</v>
      </c>
      <c r="P45" s="47">
        <v>27.380000000000035</v>
      </c>
      <c r="Q45" s="46">
        <v>30.329999999999988</v>
      </c>
      <c r="R45" s="47">
        <v>28.720000000000024</v>
      </c>
      <c r="S45" s="46">
        <v>30.10999999999996</v>
      </c>
      <c r="T45" s="47">
        <v>29.829999999999988</v>
      </c>
      <c r="U45" s="46">
        <v>28.470000000000024</v>
      </c>
      <c r="V45" s="47">
        <v>28.960000000000022</v>
      </c>
      <c r="W45" s="46">
        <v>28.707333333333352</v>
      </c>
      <c r="X45" s="47">
        <v>0</v>
      </c>
      <c r="Y45" s="46">
        <v>0</v>
      </c>
      <c r="Z45" s="47">
        <v>0</v>
      </c>
      <c r="AA45" s="46">
        <v>0</v>
      </c>
      <c r="AB45" s="47">
        <v>0</v>
      </c>
      <c r="AC45" s="59"/>
      <c r="AD45" s="60">
        <f t="shared" si="0"/>
        <v>264.50733333333341</v>
      </c>
      <c r="AE45" s="59"/>
    </row>
    <row r="46" spans="2:31" x14ac:dyDescent="0.3">
      <c r="B46" s="4" t="s">
        <v>71</v>
      </c>
      <c r="C46" s="4"/>
      <c r="D46" s="4"/>
      <c r="E46" s="46">
        <v>0</v>
      </c>
      <c r="F46" s="47">
        <v>0</v>
      </c>
      <c r="G46" s="46">
        <v>0</v>
      </c>
      <c r="H46" s="47">
        <v>0</v>
      </c>
      <c r="I46" s="46">
        <v>0</v>
      </c>
      <c r="J46" s="47">
        <v>0</v>
      </c>
      <c r="K46" s="46">
        <v>0</v>
      </c>
      <c r="L46" s="47">
        <v>0</v>
      </c>
      <c r="M46" s="46">
        <v>0</v>
      </c>
      <c r="N46" s="47">
        <v>0</v>
      </c>
      <c r="O46" s="46">
        <v>0</v>
      </c>
      <c r="P46" s="47">
        <v>0</v>
      </c>
      <c r="Q46" s="46">
        <v>0</v>
      </c>
      <c r="R46" s="47">
        <v>0</v>
      </c>
      <c r="S46" s="46">
        <v>0</v>
      </c>
      <c r="T46" s="47">
        <v>0</v>
      </c>
      <c r="U46" s="46">
        <v>0</v>
      </c>
      <c r="V46" s="47">
        <v>0</v>
      </c>
      <c r="W46" s="46">
        <v>0</v>
      </c>
      <c r="X46" s="47">
        <v>0</v>
      </c>
      <c r="Y46" s="46">
        <v>0</v>
      </c>
      <c r="Z46" s="47">
        <v>0</v>
      </c>
      <c r="AA46" s="46">
        <v>0</v>
      </c>
      <c r="AB46" s="47">
        <v>0</v>
      </c>
      <c r="AC46" s="59"/>
      <c r="AD46" s="60">
        <f t="shared" si="0"/>
        <v>0</v>
      </c>
      <c r="AE46" s="59"/>
    </row>
    <row r="47" spans="2:31" x14ac:dyDescent="0.3">
      <c r="B47" s="4" t="s">
        <v>72</v>
      </c>
      <c r="C47" s="4"/>
      <c r="D47" s="4"/>
      <c r="E47" s="46">
        <v>0</v>
      </c>
      <c r="F47" s="47">
        <v>0</v>
      </c>
      <c r="G47" s="46">
        <v>0</v>
      </c>
      <c r="H47" s="47">
        <v>0</v>
      </c>
      <c r="I47" s="46">
        <v>0</v>
      </c>
      <c r="J47" s="47">
        <v>0</v>
      </c>
      <c r="K47" s="46">
        <v>0</v>
      </c>
      <c r="L47" s="47">
        <v>0</v>
      </c>
      <c r="M47" s="46">
        <v>0</v>
      </c>
      <c r="N47" s="47">
        <v>0</v>
      </c>
      <c r="O47" s="46">
        <v>0</v>
      </c>
      <c r="P47" s="47">
        <v>6.7799999999999914</v>
      </c>
      <c r="Q47" s="46">
        <v>12.929999999999986</v>
      </c>
      <c r="R47" s="47">
        <v>16.169999999999984</v>
      </c>
      <c r="S47" s="46">
        <v>16.177999999999983</v>
      </c>
      <c r="T47" s="47">
        <v>16.570000000000025</v>
      </c>
      <c r="U47" s="46">
        <v>16.13999999999999</v>
      </c>
      <c r="V47" s="47">
        <v>15.07000000000002</v>
      </c>
      <c r="W47" s="46">
        <v>13.450000000000012</v>
      </c>
      <c r="X47" s="47">
        <v>2.3035000000000001</v>
      </c>
      <c r="Y47" s="46">
        <v>0</v>
      </c>
      <c r="Z47" s="47">
        <v>0</v>
      </c>
      <c r="AA47" s="46">
        <v>0</v>
      </c>
      <c r="AB47" s="47">
        <v>0</v>
      </c>
      <c r="AC47" s="59"/>
      <c r="AD47" s="60">
        <f t="shared" si="0"/>
        <v>115.5915</v>
      </c>
      <c r="AE47" s="59"/>
    </row>
    <row r="48" spans="2:31" x14ac:dyDescent="0.3">
      <c r="B48" s="4" t="s">
        <v>73</v>
      </c>
      <c r="C48" s="4"/>
      <c r="D48" s="4"/>
      <c r="E48" s="46">
        <v>0</v>
      </c>
      <c r="F48" s="47">
        <v>0</v>
      </c>
      <c r="G48" s="46">
        <v>0</v>
      </c>
      <c r="H48" s="47">
        <v>0</v>
      </c>
      <c r="I48" s="46">
        <v>0</v>
      </c>
      <c r="J48" s="47">
        <v>0</v>
      </c>
      <c r="K48" s="46">
        <v>0</v>
      </c>
      <c r="L48" s="47">
        <v>0</v>
      </c>
      <c r="M48" s="46">
        <v>0</v>
      </c>
      <c r="N48" s="47">
        <v>11.485833333333334</v>
      </c>
      <c r="O48" s="46">
        <v>32.644833333333324</v>
      </c>
      <c r="P48" s="47">
        <v>36.746999999999993</v>
      </c>
      <c r="Q48" s="46">
        <v>36.01283333333334</v>
      </c>
      <c r="R48" s="47">
        <v>35.119333333333351</v>
      </c>
      <c r="S48" s="46">
        <v>33.378000000000014</v>
      </c>
      <c r="T48" s="47">
        <v>31.821666666666633</v>
      </c>
      <c r="U48" s="46">
        <v>31.547499999999996</v>
      </c>
      <c r="V48" s="47">
        <v>17.385666666666669</v>
      </c>
      <c r="W48" s="46">
        <v>10.767666666666672</v>
      </c>
      <c r="X48" s="47">
        <v>0</v>
      </c>
      <c r="Y48" s="46">
        <v>0</v>
      </c>
      <c r="Z48" s="47">
        <v>0</v>
      </c>
      <c r="AA48" s="46">
        <v>0</v>
      </c>
      <c r="AB48" s="47">
        <v>0</v>
      </c>
      <c r="AC48" s="59"/>
      <c r="AD48" s="60">
        <f t="shared" si="0"/>
        <v>276.91033333333331</v>
      </c>
      <c r="AE48" s="59"/>
    </row>
    <row r="49" spans="2:31" x14ac:dyDescent="0.3">
      <c r="B49" s="4" t="s">
        <v>74</v>
      </c>
      <c r="C49" s="4"/>
      <c r="D49" s="4"/>
      <c r="E49" s="46">
        <v>0</v>
      </c>
      <c r="F49" s="47">
        <v>0</v>
      </c>
      <c r="G49" s="46">
        <v>0</v>
      </c>
      <c r="H49" s="47">
        <v>0</v>
      </c>
      <c r="I49" s="46">
        <v>0</v>
      </c>
      <c r="J49" s="47">
        <v>0</v>
      </c>
      <c r="K49" s="46">
        <v>0</v>
      </c>
      <c r="L49" s="47">
        <v>0</v>
      </c>
      <c r="M49" s="46">
        <v>0</v>
      </c>
      <c r="N49" s="47">
        <v>0</v>
      </c>
      <c r="O49" s="46">
        <v>0</v>
      </c>
      <c r="P49" s="47">
        <v>0</v>
      </c>
      <c r="Q49" s="46">
        <v>0</v>
      </c>
      <c r="R49" s="47">
        <v>0</v>
      </c>
      <c r="S49" s="46">
        <v>0</v>
      </c>
      <c r="T49" s="47">
        <v>0</v>
      </c>
      <c r="U49" s="46">
        <v>0</v>
      </c>
      <c r="V49" s="47">
        <v>0</v>
      </c>
      <c r="W49" s="46">
        <v>0</v>
      </c>
      <c r="X49" s="47">
        <v>0</v>
      </c>
      <c r="Y49" s="46">
        <v>0</v>
      </c>
      <c r="Z49" s="47">
        <v>0</v>
      </c>
      <c r="AA49" s="46">
        <v>0</v>
      </c>
      <c r="AB49" s="47">
        <v>0</v>
      </c>
      <c r="AC49" s="59"/>
      <c r="AD49" s="60">
        <f t="shared" si="0"/>
        <v>0</v>
      </c>
      <c r="AE49" s="59"/>
    </row>
    <row r="50" spans="2:31" x14ac:dyDescent="0.3">
      <c r="B50" s="4" t="s">
        <v>75</v>
      </c>
      <c r="C50" s="4"/>
      <c r="D50" s="4"/>
      <c r="E50" s="46">
        <v>0</v>
      </c>
      <c r="F50" s="47">
        <v>0</v>
      </c>
      <c r="G50" s="46">
        <v>0</v>
      </c>
      <c r="H50" s="47">
        <v>0</v>
      </c>
      <c r="I50" s="46">
        <v>0</v>
      </c>
      <c r="J50" s="47">
        <v>0</v>
      </c>
      <c r="K50" s="46">
        <v>0</v>
      </c>
      <c r="L50" s="47">
        <v>0</v>
      </c>
      <c r="M50" s="46">
        <v>0</v>
      </c>
      <c r="N50" s="47">
        <v>0</v>
      </c>
      <c r="O50" s="46">
        <v>0</v>
      </c>
      <c r="P50" s="47">
        <v>0</v>
      </c>
      <c r="Q50" s="46">
        <v>0</v>
      </c>
      <c r="R50" s="47">
        <v>0</v>
      </c>
      <c r="S50" s="46">
        <v>0</v>
      </c>
      <c r="T50" s="47">
        <v>0</v>
      </c>
      <c r="U50" s="46">
        <v>0</v>
      </c>
      <c r="V50" s="47">
        <v>0</v>
      </c>
      <c r="W50" s="46">
        <v>0</v>
      </c>
      <c r="X50" s="47">
        <v>0</v>
      </c>
      <c r="Y50" s="46">
        <v>0</v>
      </c>
      <c r="Z50" s="47">
        <v>0</v>
      </c>
      <c r="AA50" s="46">
        <v>0</v>
      </c>
      <c r="AB50" s="47">
        <v>0</v>
      </c>
      <c r="AC50" s="59"/>
      <c r="AD50" s="60">
        <f t="shared" si="0"/>
        <v>0</v>
      </c>
      <c r="AE50" s="59"/>
    </row>
    <row r="51" spans="2:31" x14ac:dyDescent="0.3">
      <c r="B51" s="4" t="s">
        <v>76</v>
      </c>
      <c r="C51" s="4"/>
      <c r="D51" s="4"/>
      <c r="E51" s="46">
        <v>0</v>
      </c>
      <c r="F51" s="47">
        <v>0</v>
      </c>
      <c r="G51" s="46">
        <v>0</v>
      </c>
      <c r="H51" s="47">
        <v>0</v>
      </c>
      <c r="I51" s="46">
        <v>0</v>
      </c>
      <c r="J51" s="47">
        <v>0</v>
      </c>
      <c r="K51" s="46">
        <v>0</v>
      </c>
      <c r="L51" s="47">
        <v>0</v>
      </c>
      <c r="M51" s="46">
        <v>0</v>
      </c>
      <c r="N51" s="47">
        <v>0</v>
      </c>
      <c r="O51" s="46">
        <v>13.549999999999986</v>
      </c>
      <c r="P51" s="47">
        <v>16.450000000000017</v>
      </c>
      <c r="Q51" s="46">
        <v>16.460000000000029</v>
      </c>
      <c r="R51" s="47">
        <v>13.980000000000015</v>
      </c>
      <c r="S51" s="46">
        <v>14.490000000000009</v>
      </c>
      <c r="T51" s="47">
        <v>16.409999999999975</v>
      </c>
      <c r="U51" s="46">
        <v>17.860000000000007</v>
      </c>
      <c r="V51" s="47">
        <v>9.9700000000000149</v>
      </c>
      <c r="W51" s="46">
        <v>0</v>
      </c>
      <c r="X51" s="47">
        <v>0</v>
      </c>
      <c r="Y51" s="46">
        <v>0</v>
      </c>
      <c r="Z51" s="47">
        <v>0</v>
      </c>
      <c r="AA51" s="46">
        <v>0</v>
      </c>
      <c r="AB51" s="47">
        <v>0</v>
      </c>
      <c r="AC51" s="59"/>
      <c r="AD51" s="60">
        <f t="shared" si="0"/>
        <v>119.17000000000006</v>
      </c>
      <c r="AE51" s="59"/>
    </row>
    <row r="52" spans="2:31" x14ac:dyDescent="0.3">
      <c r="B52" s="4" t="s">
        <v>77</v>
      </c>
      <c r="C52" s="4"/>
      <c r="D52" s="4"/>
      <c r="E52" s="46">
        <v>0</v>
      </c>
      <c r="F52" s="47">
        <v>0</v>
      </c>
      <c r="G52" s="46">
        <v>0</v>
      </c>
      <c r="H52" s="47">
        <v>0</v>
      </c>
      <c r="I52" s="46">
        <v>0</v>
      </c>
      <c r="J52" s="47">
        <v>0</v>
      </c>
      <c r="K52" s="46">
        <v>0</v>
      </c>
      <c r="L52" s="47">
        <v>0</v>
      </c>
      <c r="M52" s="46">
        <v>0</v>
      </c>
      <c r="N52" s="47">
        <v>0</v>
      </c>
      <c r="O52" s="46">
        <v>11.580000000000002</v>
      </c>
      <c r="P52" s="47">
        <v>13.870000000000005</v>
      </c>
      <c r="Q52" s="46">
        <v>14.299999999999986</v>
      </c>
      <c r="R52" s="47">
        <v>13.440000000000017</v>
      </c>
      <c r="S52" s="46">
        <v>12.490000000000006</v>
      </c>
      <c r="T52" s="47">
        <v>12.009999999999994</v>
      </c>
      <c r="U52" s="46">
        <v>10.04000000000001</v>
      </c>
      <c r="V52" s="47">
        <v>7.4200000000000115</v>
      </c>
      <c r="W52" s="46">
        <v>0</v>
      </c>
      <c r="X52" s="47">
        <v>0</v>
      </c>
      <c r="Y52" s="46">
        <v>0</v>
      </c>
      <c r="Z52" s="47">
        <v>0</v>
      </c>
      <c r="AA52" s="46">
        <v>0</v>
      </c>
      <c r="AB52" s="47">
        <v>0</v>
      </c>
      <c r="AC52" s="59"/>
      <c r="AD52" s="60">
        <f t="shared" si="0"/>
        <v>95.150000000000034</v>
      </c>
      <c r="AE52" s="59"/>
    </row>
    <row r="53" spans="2:31" x14ac:dyDescent="0.3">
      <c r="B53" s="4" t="s">
        <v>78</v>
      </c>
      <c r="C53" s="4"/>
      <c r="D53" s="4"/>
      <c r="E53" s="46">
        <v>0</v>
      </c>
      <c r="F53" s="47">
        <v>0</v>
      </c>
      <c r="G53" s="46">
        <v>0</v>
      </c>
      <c r="H53" s="47">
        <v>0</v>
      </c>
      <c r="I53" s="46">
        <v>0</v>
      </c>
      <c r="J53" s="47">
        <v>0</v>
      </c>
      <c r="K53" s="46">
        <v>0</v>
      </c>
      <c r="L53" s="47">
        <v>0</v>
      </c>
      <c r="M53" s="46">
        <v>0</v>
      </c>
      <c r="N53" s="47">
        <v>0</v>
      </c>
      <c r="O53" s="46">
        <v>0</v>
      </c>
      <c r="P53" s="47">
        <v>0</v>
      </c>
      <c r="Q53" s="46">
        <v>0</v>
      </c>
      <c r="R53" s="47">
        <v>0</v>
      </c>
      <c r="S53" s="46">
        <v>0</v>
      </c>
      <c r="T53" s="47">
        <v>0</v>
      </c>
      <c r="U53" s="46">
        <v>0</v>
      </c>
      <c r="V53" s="47">
        <v>0</v>
      </c>
      <c r="W53" s="46">
        <v>0</v>
      </c>
      <c r="X53" s="47">
        <v>0</v>
      </c>
      <c r="Y53" s="46">
        <v>0</v>
      </c>
      <c r="Z53" s="47">
        <v>0</v>
      </c>
      <c r="AA53" s="46">
        <v>0</v>
      </c>
      <c r="AB53" s="47">
        <v>0</v>
      </c>
      <c r="AC53" s="59"/>
      <c r="AD53" s="60">
        <f t="shared" si="0"/>
        <v>0</v>
      </c>
      <c r="AE53" s="59"/>
    </row>
    <row r="54" spans="2:31" x14ac:dyDescent="0.3">
      <c r="B54" s="4" t="s">
        <v>79</v>
      </c>
      <c r="C54" s="4"/>
      <c r="D54" s="4"/>
      <c r="E54" s="46">
        <v>0</v>
      </c>
      <c r="F54" s="47">
        <v>0</v>
      </c>
      <c r="G54" s="46">
        <v>0</v>
      </c>
      <c r="H54" s="47">
        <v>0</v>
      </c>
      <c r="I54" s="46">
        <v>0</v>
      </c>
      <c r="J54" s="47">
        <v>0</v>
      </c>
      <c r="K54" s="46">
        <v>0</v>
      </c>
      <c r="L54" s="47">
        <v>0</v>
      </c>
      <c r="M54" s="46">
        <v>0</v>
      </c>
      <c r="N54" s="47">
        <v>0</v>
      </c>
      <c r="O54" s="46">
        <v>0</v>
      </c>
      <c r="P54" s="47">
        <v>0</v>
      </c>
      <c r="Q54" s="46">
        <v>0</v>
      </c>
      <c r="R54" s="47">
        <v>0</v>
      </c>
      <c r="S54" s="46">
        <v>0</v>
      </c>
      <c r="T54" s="47">
        <v>0</v>
      </c>
      <c r="U54" s="46">
        <v>0</v>
      </c>
      <c r="V54" s="47">
        <v>0</v>
      </c>
      <c r="W54" s="46">
        <v>0</v>
      </c>
      <c r="X54" s="47">
        <v>0</v>
      </c>
      <c r="Y54" s="46">
        <v>0</v>
      </c>
      <c r="Z54" s="47">
        <v>0</v>
      </c>
      <c r="AA54" s="46">
        <v>0</v>
      </c>
      <c r="AB54" s="47">
        <v>0</v>
      </c>
      <c r="AC54" s="59"/>
      <c r="AD54" s="60">
        <f t="shared" si="0"/>
        <v>0</v>
      </c>
      <c r="AE54" s="59"/>
    </row>
    <row r="55" spans="2:31" x14ac:dyDescent="0.3">
      <c r="B55" s="4" t="s">
        <v>80</v>
      </c>
      <c r="C55" s="4"/>
      <c r="D55" s="4"/>
      <c r="E55" s="46">
        <v>0</v>
      </c>
      <c r="F55" s="47">
        <v>0</v>
      </c>
      <c r="G55" s="46">
        <v>0</v>
      </c>
      <c r="H55" s="47">
        <v>0</v>
      </c>
      <c r="I55" s="46">
        <v>0</v>
      </c>
      <c r="J55" s="47">
        <v>0</v>
      </c>
      <c r="K55" s="46">
        <v>0</v>
      </c>
      <c r="L55" s="47">
        <v>0</v>
      </c>
      <c r="M55" s="46">
        <v>0</v>
      </c>
      <c r="N55" s="47">
        <v>0.96916666666666629</v>
      </c>
      <c r="O55" s="46">
        <v>25.273666666666671</v>
      </c>
      <c r="P55" s="47">
        <v>34.025833333333338</v>
      </c>
      <c r="Q55" s="46">
        <v>33.095166666666664</v>
      </c>
      <c r="R55" s="47">
        <v>30.44916666666666</v>
      </c>
      <c r="S55" s="46">
        <v>28.662833333333364</v>
      </c>
      <c r="T55" s="47">
        <v>27.940833333333341</v>
      </c>
      <c r="U55" s="46">
        <v>28.068833333333341</v>
      </c>
      <c r="V55" s="47">
        <v>24.742999999999963</v>
      </c>
      <c r="W55" s="46">
        <v>2.3501666666666639</v>
      </c>
      <c r="X55" s="47">
        <v>0</v>
      </c>
      <c r="Y55" s="46">
        <v>0</v>
      </c>
      <c r="Z55" s="47">
        <v>0</v>
      </c>
      <c r="AA55" s="46">
        <v>0</v>
      </c>
      <c r="AB55" s="47">
        <v>0</v>
      </c>
      <c r="AC55" s="59"/>
      <c r="AD55" s="60">
        <f t="shared" si="0"/>
        <v>235.57866666666666</v>
      </c>
      <c r="AE55" s="59"/>
    </row>
    <row r="56" spans="2:31" x14ac:dyDescent="0.3">
      <c r="B56" s="4" t="s">
        <v>88</v>
      </c>
      <c r="C56" s="4"/>
      <c r="D56" s="4"/>
      <c r="E56" s="46">
        <v>0</v>
      </c>
      <c r="F56" s="47">
        <v>0</v>
      </c>
      <c r="G56" s="46">
        <v>0</v>
      </c>
      <c r="H56" s="47">
        <v>0</v>
      </c>
      <c r="I56" s="46">
        <v>0</v>
      </c>
      <c r="J56" s="47">
        <v>0</v>
      </c>
      <c r="K56" s="46">
        <v>0</v>
      </c>
      <c r="L56" s="47">
        <v>0</v>
      </c>
      <c r="M56" s="46">
        <v>0</v>
      </c>
      <c r="N56" s="47">
        <v>0</v>
      </c>
      <c r="O56" s="46">
        <v>0</v>
      </c>
      <c r="P56" s="47">
        <v>0</v>
      </c>
      <c r="Q56" s="46">
        <v>0</v>
      </c>
      <c r="R56" s="47">
        <v>0</v>
      </c>
      <c r="S56" s="46">
        <v>0</v>
      </c>
      <c r="T56" s="47">
        <v>0</v>
      </c>
      <c r="U56" s="46">
        <v>0</v>
      </c>
      <c r="V56" s="47">
        <v>0</v>
      </c>
      <c r="W56" s="46">
        <v>0</v>
      </c>
      <c r="X56" s="47">
        <v>0</v>
      </c>
      <c r="Y56" s="46">
        <v>0</v>
      </c>
      <c r="Z56" s="47">
        <v>0</v>
      </c>
      <c r="AA56" s="46">
        <v>0</v>
      </c>
      <c r="AB56" s="47">
        <v>0</v>
      </c>
      <c r="AC56" s="59"/>
      <c r="AD56" s="60">
        <f t="shared" si="0"/>
        <v>0</v>
      </c>
      <c r="AE56" s="59"/>
    </row>
    <row r="57" spans="2:31" x14ac:dyDescent="0.3">
      <c r="B57" s="4" t="s">
        <v>97</v>
      </c>
      <c r="C57" s="4"/>
      <c r="D57" s="4"/>
      <c r="E57" s="46">
        <v>0</v>
      </c>
      <c r="F57" s="47">
        <v>0</v>
      </c>
      <c r="G57" s="46">
        <v>0</v>
      </c>
      <c r="H57" s="47">
        <v>0</v>
      </c>
      <c r="I57" s="46">
        <v>0</v>
      </c>
      <c r="J57" s="47">
        <v>0</v>
      </c>
      <c r="K57" s="46">
        <v>0</v>
      </c>
      <c r="L57" s="47">
        <v>0</v>
      </c>
      <c r="M57" s="46">
        <v>0</v>
      </c>
      <c r="N57" s="47">
        <v>0</v>
      </c>
      <c r="O57" s="46">
        <v>0</v>
      </c>
      <c r="P57" s="47">
        <v>0</v>
      </c>
      <c r="Q57" s="46">
        <v>0</v>
      </c>
      <c r="R57" s="47">
        <v>0</v>
      </c>
      <c r="S57" s="46">
        <v>0</v>
      </c>
      <c r="T57" s="47">
        <v>0</v>
      </c>
      <c r="U57" s="46">
        <v>0</v>
      </c>
      <c r="V57" s="47">
        <v>0</v>
      </c>
      <c r="W57" s="46">
        <v>0</v>
      </c>
      <c r="X57" s="47">
        <v>0</v>
      </c>
      <c r="Y57" s="46">
        <v>0</v>
      </c>
      <c r="Z57" s="47">
        <v>0</v>
      </c>
      <c r="AA57" s="46">
        <v>0</v>
      </c>
      <c r="AB57" s="47">
        <v>0</v>
      </c>
      <c r="AC57" s="59"/>
      <c r="AD57" s="60">
        <f t="shared" si="0"/>
        <v>0</v>
      </c>
      <c r="AE57" s="59"/>
    </row>
    <row r="58" spans="2:31" x14ac:dyDescent="0.3">
      <c r="B58" s="4" t="s">
        <v>94</v>
      </c>
      <c r="C58" s="4"/>
      <c r="D58" s="4"/>
      <c r="E58" s="46">
        <v>0</v>
      </c>
      <c r="F58" s="47">
        <v>0</v>
      </c>
      <c r="G58" s="46">
        <v>0</v>
      </c>
      <c r="H58" s="47">
        <v>0</v>
      </c>
      <c r="I58" s="46">
        <v>0</v>
      </c>
      <c r="J58" s="47">
        <v>0</v>
      </c>
      <c r="K58" s="46">
        <v>0</v>
      </c>
      <c r="L58" s="47">
        <v>0</v>
      </c>
      <c r="M58" s="46">
        <v>0</v>
      </c>
      <c r="N58" s="47">
        <v>0</v>
      </c>
      <c r="O58" s="46">
        <v>0</v>
      </c>
      <c r="P58" s="47">
        <v>0</v>
      </c>
      <c r="Q58" s="46">
        <v>0</v>
      </c>
      <c r="R58" s="47">
        <v>0</v>
      </c>
      <c r="S58" s="46">
        <v>0</v>
      </c>
      <c r="T58" s="47">
        <v>0</v>
      </c>
      <c r="U58" s="46">
        <v>0</v>
      </c>
      <c r="V58" s="47">
        <v>0</v>
      </c>
      <c r="W58" s="46">
        <v>0</v>
      </c>
      <c r="X58" s="47">
        <v>0</v>
      </c>
      <c r="Y58" s="46">
        <v>0</v>
      </c>
      <c r="Z58" s="47">
        <v>0</v>
      </c>
      <c r="AA58" s="46">
        <v>0</v>
      </c>
      <c r="AB58" s="47">
        <v>0</v>
      </c>
      <c r="AC58" s="59"/>
      <c r="AD58" s="60">
        <f t="shared" si="0"/>
        <v>0</v>
      </c>
      <c r="AE58" s="59"/>
    </row>
    <row r="59" spans="2:31" x14ac:dyDescent="0.3">
      <c r="B59" s="4" t="s">
        <v>95</v>
      </c>
      <c r="C59" s="4"/>
      <c r="D59" s="4"/>
      <c r="E59" s="46">
        <v>0</v>
      </c>
      <c r="F59" s="47">
        <v>0</v>
      </c>
      <c r="G59" s="46">
        <v>0</v>
      </c>
      <c r="H59" s="47">
        <v>0</v>
      </c>
      <c r="I59" s="46">
        <v>0</v>
      </c>
      <c r="J59" s="47">
        <v>0</v>
      </c>
      <c r="K59" s="46">
        <v>0</v>
      </c>
      <c r="L59" s="47">
        <v>0</v>
      </c>
      <c r="M59" s="46">
        <v>0</v>
      </c>
      <c r="N59" s="47">
        <v>0</v>
      </c>
      <c r="O59" s="46">
        <v>24.989999999999995</v>
      </c>
      <c r="P59" s="47">
        <v>30.69000000000004</v>
      </c>
      <c r="Q59" s="46">
        <v>17.559999999999988</v>
      </c>
      <c r="R59" s="47">
        <v>16.75</v>
      </c>
      <c r="S59" s="46">
        <v>19.829999999999998</v>
      </c>
      <c r="T59" s="47">
        <v>30.89000000000004</v>
      </c>
      <c r="U59" s="46">
        <v>29.390000000000036</v>
      </c>
      <c r="V59" s="47">
        <v>22.589999999999996</v>
      </c>
      <c r="W59" s="46">
        <v>0</v>
      </c>
      <c r="X59" s="47">
        <v>0</v>
      </c>
      <c r="Y59" s="46">
        <v>0</v>
      </c>
      <c r="Z59" s="47">
        <v>0</v>
      </c>
      <c r="AA59" s="46">
        <v>0</v>
      </c>
      <c r="AB59" s="47">
        <v>0</v>
      </c>
      <c r="AC59" s="59"/>
      <c r="AD59" s="60">
        <f t="shared" si="0"/>
        <v>192.69000000000011</v>
      </c>
      <c r="AE59" s="59"/>
    </row>
    <row r="60" spans="2:31" x14ac:dyDescent="0.3">
      <c r="B60" s="4" t="s">
        <v>96</v>
      </c>
      <c r="C60" s="4"/>
      <c r="D60" s="4"/>
      <c r="E60" s="46">
        <v>0</v>
      </c>
      <c r="F60" s="47">
        <v>0</v>
      </c>
      <c r="G60" s="46">
        <v>0</v>
      </c>
      <c r="H60" s="47">
        <v>0</v>
      </c>
      <c r="I60" s="46">
        <v>0</v>
      </c>
      <c r="J60" s="47">
        <v>0</v>
      </c>
      <c r="K60" s="46">
        <v>0</v>
      </c>
      <c r="L60" s="47">
        <v>0</v>
      </c>
      <c r="M60" s="46">
        <v>0</v>
      </c>
      <c r="N60" s="47">
        <v>17.73266666666667</v>
      </c>
      <c r="O60" s="46">
        <v>25.727000000000015</v>
      </c>
      <c r="P60" s="47">
        <v>25.209000000000017</v>
      </c>
      <c r="Q60" s="46">
        <v>14.525999999999987</v>
      </c>
      <c r="R60" s="47">
        <v>14.027499999999984</v>
      </c>
      <c r="S60" s="46">
        <v>14.3985</v>
      </c>
      <c r="T60" s="47">
        <v>26.48983333333334</v>
      </c>
      <c r="U60" s="46">
        <v>34.92766666666666</v>
      </c>
      <c r="V60" s="47">
        <v>40.45783333333334</v>
      </c>
      <c r="W60" s="46">
        <v>26.106166666666677</v>
      </c>
      <c r="X60" s="47">
        <v>0</v>
      </c>
      <c r="Y60" s="46">
        <v>0</v>
      </c>
      <c r="Z60" s="47">
        <v>0</v>
      </c>
      <c r="AA60" s="46">
        <v>0</v>
      </c>
      <c r="AB60" s="47">
        <v>0</v>
      </c>
      <c r="AC60" s="59"/>
      <c r="AD60" s="60">
        <f t="shared" si="0"/>
        <v>239.60216666666665</v>
      </c>
      <c r="AE60" s="59"/>
    </row>
    <row r="61" spans="2:31" x14ac:dyDescent="0.3">
      <c r="B61" s="4" t="s">
        <v>103</v>
      </c>
      <c r="C61" s="4"/>
      <c r="D61" s="4"/>
      <c r="E61" s="46">
        <v>0</v>
      </c>
      <c r="F61" s="47">
        <v>0</v>
      </c>
      <c r="G61" s="46">
        <v>0</v>
      </c>
      <c r="H61" s="47">
        <v>0</v>
      </c>
      <c r="I61" s="46">
        <v>0</v>
      </c>
      <c r="J61" s="47">
        <v>0</v>
      </c>
      <c r="K61" s="46">
        <v>0</v>
      </c>
      <c r="L61" s="47">
        <v>0</v>
      </c>
      <c r="M61" s="46">
        <v>0</v>
      </c>
      <c r="N61" s="47">
        <v>2.1506666666666665</v>
      </c>
      <c r="O61" s="46">
        <v>1.7386666666666655</v>
      </c>
      <c r="P61" s="47">
        <v>26.231833333333313</v>
      </c>
      <c r="Q61" s="46">
        <v>7.7514999999999992</v>
      </c>
      <c r="R61" s="47">
        <v>0</v>
      </c>
      <c r="S61" s="46">
        <v>4.8175000000000008</v>
      </c>
      <c r="T61" s="47">
        <v>25.996166666666674</v>
      </c>
      <c r="U61" s="46">
        <v>34.153499999999994</v>
      </c>
      <c r="V61" s="47">
        <v>29.82083333333334</v>
      </c>
      <c r="W61" s="46">
        <v>2.288333333333334</v>
      </c>
      <c r="X61" s="47">
        <v>0</v>
      </c>
      <c r="Y61" s="46">
        <v>0</v>
      </c>
      <c r="Z61" s="47">
        <v>0</v>
      </c>
      <c r="AA61" s="46">
        <v>0</v>
      </c>
      <c r="AB61" s="47">
        <v>0</v>
      </c>
      <c r="AC61" s="59"/>
      <c r="AD61" s="60">
        <f t="shared" si="0"/>
        <v>134.94899999999998</v>
      </c>
      <c r="AE61" s="59"/>
    </row>
    <row r="62" spans="2:31" x14ac:dyDescent="0.3">
      <c r="B62" s="4" t="s">
        <v>104</v>
      </c>
      <c r="C62" s="4"/>
      <c r="D62" s="4"/>
      <c r="E62" s="46">
        <v>0</v>
      </c>
      <c r="F62" s="47">
        <v>0</v>
      </c>
      <c r="G62" s="46">
        <v>0</v>
      </c>
      <c r="H62" s="47">
        <v>0</v>
      </c>
      <c r="I62" s="46">
        <v>0</v>
      </c>
      <c r="J62" s="47">
        <v>0</v>
      </c>
      <c r="K62" s="46">
        <v>0</v>
      </c>
      <c r="L62" s="47">
        <v>0</v>
      </c>
      <c r="M62" s="46">
        <v>0</v>
      </c>
      <c r="N62" s="47">
        <v>0</v>
      </c>
      <c r="O62" s="46">
        <v>0</v>
      </c>
      <c r="P62" s="47">
        <v>0</v>
      </c>
      <c r="Q62" s="46">
        <v>0</v>
      </c>
      <c r="R62" s="47">
        <v>0</v>
      </c>
      <c r="S62" s="46">
        <v>0</v>
      </c>
      <c r="T62" s="47">
        <v>0</v>
      </c>
      <c r="U62" s="46">
        <v>0</v>
      </c>
      <c r="V62" s="47">
        <v>0</v>
      </c>
      <c r="W62" s="46">
        <v>0</v>
      </c>
      <c r="X62" s="47">
        <v>0</v>
      </c>
      <c r="Y62" s="46">
        <v>0</v>
      </c>
      <c r="Z62" s="47">
        <v>0</v>
      </c>
      <c r="AA62" s="46">
        <v>0</v>
      </c>
      <c r="AB62" s="47">
        <v>0</v>
      </c>
      <c r="AC62" s="59"/>
      <c r="AD62" s="60">
        <f t="shared" si="0"/>
        <v>0</v>
      </c>
      <c r="AE62" s="59"/>
    </row>
    <row r="63" spans="2:31" x14ac:dyDescent="0.3">
      <c r="B63" s="4" t="s">
        <v>105</v>
      </c>
      <c r="C63" s="4"/>
      <c r="D63" s="4"/>
      <c r="E63" s="46">
        <v>0</v>
      </c>
      <c r="F63" s="47">
        <v>0</v>
      </c>
      <c r="G63" s="46">
        <v>0</v>
      </c>
      <c r="H63" s="47">
        <v>0</v>
      </c>
      <c r="I63" s="46">
        <v>0</v>
      </c>
      <c r="J63" s="47">
        <v>0</v>
      </c>
      <c r="K63" s="46">
        <v>0</v>
      </c>
      <c r="L63" s="47">
        <v>0</v>
      </c>
      <c r="M63" s="46">
        <v>0</v>
      </c>
      <c r="N63" s="47">
        <v>0</v>
      </c>
      <c r="O63" s="46">
        <v>10.939666666666666</v>
      </c>
      <c r="P63" s="47">
        <v>33.107500000000023</v>
      </c>
      <c r="Q63" s="46">
        <v>9.8364999999999956</v>
      </c>
      <c r="R63" s="47">
        <v>2.0930000000000053</v>
      </c>
      <c r="S63" s="46">
        <v>10.118833333333338</v>
      </c>
      <c r="T63" s="47">
        <v>36.841833333333348</v>
      </c>
      <c r="U63" s="46">
        <v>74.966000000000037</v>
      </c>
      <c r="V63" s="47">
        <v>84.519666666666708</v>
      </c>
      <c r="W63" s="46">
        <v>8.6993333333333389</v>
      </c>
      <c r="X63" s="47">
        <v>0</v>
      </c>
      <c r="Y63" s="46">
        <v>0</v>
      </c>
      <c r="Z63" s="47">
        <v>0</v>
      </c>
      <c r="AA63" s="46">
        <v>0</v>
      </c>
      <c r="AB63" s="47">
        <v>0</v>
      </c>
      <c r="AC63" s="59"/>
      <c r="AD63" s="60">
        <f t="shared" si="0"/>
        <v>271.12233333333347</v>
      </c>
      <c r="AE63" s="59"/>
    </row>
    <row r="64" spans="2:31" x14ac:dyDescent="0.3">
      <c r="B64" s="4" t="s">
        <v>114</v>
      </c>
      <c r="C64" s="4"/>
      <c r="D64" s="4"/>
      <c r="E64" s="46">
        <v>0</v>
      </c>
      <c r="F64" s="47">
        <v>0</v>
      </c>
      <c r="G64" s="46">
        <v>0</v>
      </c>
      <c r="H64" s="47">
        <v>0</v>
      </c>
      <c r="I64" s="46">
        <v>0</v>
      </c>
      <c r="J64" s="47">
        <v>0</v>
      </c>
      <c r="K64" s="46">
        <v>0</v>
      </c>
      <c r="L64" s="47">
        <v>0</v>
      </c>
      <c r="M64" s="46">
        <v>0</v>
      </c>
      <c r="N64" s="47">
        <v>76.376279999999994</v>
      </c>
      <c r="O64" s="46">
        <v>101.615128</v>
      </c>
      <c r="P64" s="47">
        <v>101.282449</v>
      </c>
      <c r="Q64" s="46">
        <v>107.98756850000002</v>
      </c>
      <c r="R64" s="47">
        <v>114.70126306999998</v>
      </c>
      <c r="S64" s="46">
        <v>113.85409200000001</v>
      </c>
      <c r="T64" s="47">
        <v>116.69786455000002</v>
      </c>
      <c r="U64" s="46">
        <v>137.27433887000001</v>
      </c>
      <c r="V64" s="47">
        <v>134.88307079999998</v>
      </c>
      <c r="W64" s="46">
        <v>105.33477978000001</v>
      </c>
      <c r="X64" s="47">
        <v>5.5436666666666667</v>
      </c>
      <c r="Y64" s="46">
        <v>0</v>
      </c>
      <c r="Z64" s="47">
        <v>0</v>
      </c>
      <c r="AA64" s="46">
        <v>0</v>
      </c>
      <c r="AB64" s="47">
        <v>0</v>
      </c>
      <c r="AC64" s="59"/>
      <c r="AD64" s="60">
        <f t="shared" si="0"/>
        <v>1115.5505012366668</v>
      </c>
      <c r="AE64" s="59"/>
    </row>
    <row r="65" spans="2:31" x14ac:dyDescent="0.3">
      <c r="B65" s="4" t="s">
        <v>116</v>
      </c>
      <c r="C65" s="4"/>
      <c r="D65" s="4"/>
      <c r="E65" s="46">
        <v>0</v>
      </c>
      <c r="F65" s="47">
        <v>0</v>
      </c>
      <c r="G65" s="46">
        <v>0</v>
      </c>
      <c r="H65" s="47">
        <v>0</v>
      </c>
      <c r="I65" s="46">
        <v>0</v>
      </c>
      <c r="J65" s="47">
        <v>0</v>
      </c>
      <c r="K65" s="46">
        <v>0</v>
      </c>
      <c r="L65" s="47">
        <v>0</v>
      </c>
      <c r="M65" s="46">
        <v>0</v>
      </c>
      <c r="N65" s="47">
        <v>21.565499999999993</v>
      </c>
      <c r="O65" s="46">
        <v>49.201833333333333</v>
      </c>
      <c r="P65" s="47">
        <v>53.998833333333344</v>
      </c>
      <c r="Q65" s="46">
        <v>53.230000000000011</v>
      </c>
      <c r="R65" s="47">
        <v>51.982500000000009</v>
      </c>
      <c r="S65" s="46">
        <v>51.56633333333329</v>
      </c>
      <c r="T65" s="47">
        <v>51.5</v>
      </c>
      <c r="U65" s="46">
        <v>51.689166666666644</v>
      </c>
      <c r="V65" s="47">
        <v>42.400833333333381</v>
      </c>
      <c r="W65" s="46">
        <v>17.76433333333334</v>
      </c>
      <c r="X65" s="47">
        <v>0</v>
      </c>
      <c r="Y65" s="46">
        <v>0</v>
      </c>
      <c r="Z65" s="47">
        <v>0</v>
      </c>
      <c r="AA65" s="46">
        <v>0</v>
      </c>
      <c r="AB65" s="47">
        <v>0</v>
      </c>
      <c r="AC65" s="59"/>
      <c r="AD65" s="60">
        <f t="shared" si="0"/>
        <v>444.89933333333335</v>
      </c>
      <c r="AE65" s="59"/>
    </row>
    <row r="66" spans="2:31" x14ac:dyDescent="0.3">
      <c r="B66" s="4" t="s">
        <v>117</v>
      </c>
      <c r="C66" s="4"/>
      <c r="D66" s="4"/>
      <c r="E66" s="46">
        <v>0</v>
      </c>
      <c r="F66" s="47">
        <v>0</v>
      </c>
      <c r="G66" s="46">
        <v>0</v>
      </c>
      <c r="H66" s="47">
        <v>0</v>
      </c>
      <c r="I66" s="46">
        <v>0</v>
      </c>
      <c r="J66" s="47">
        <v>0</v>
      </c>
      <c r="K66" s="46">
        <v>0</v>
      </c>
      <c r="L66" s="47">
        <v>0</v>
      </c>
      <c r="M66" s="46">
        <v>0</v>
      </c>
      <c r="N66" s="47">
        <v>2.9531666666666667</v>
      </c>
      <c r="O66" s="46">
        <v>1.8801666666666665</v>
      </c>
      <c r="P66" s="47">
        <v>7.4668333333333345</v>
      </c>
      <c r="Q66" s="46">
        <v>13.654833333333334</v>
      </c>
      <c r="R66" s="47">
        <v>15.642666666666669</v>
      </c>
      <c r="S66" s="46">
        <v>18.481333333333328</v>
      </c>
      <c r="T66" s="47">
        <v>16.784666666666674</v>
      </c>
      <c r="U66" s="46">
        <v>14.153833333333331</v>
      </c>
      <c r="V66" s="47">
        <v>3.0103333333333335</v>
      </c>
      <c r="W66" s="46">
        <v>0.26666666666666672</v>
      </c>
      <c r="X66" s="47">
        <v>0</v>
      </c>
      <c r="Y66" s="46">
        <v>0</v>
      </c>
      <c r="Z66" s="47">
        <v>0</v>
      </c>
      <c r="AA66" s="46">
        <v>0</v>
      </c>
      <c r="AB66" s="47">
        <v>0</v>
      </c>
      <c r="AC66" s="59"/>
      <c r="AD66" s="60">
        <f t="shared" si="0"/>
        <v>94.294499999999985</v>
      </c>
      <c r="AE66" s="59"/>
    </row>
    <row r="67" spans="2:31" x14ac:dyDescent="0.3">
      <c r="B67" s="4" t="s">
        <v>118</v>
      </c>
      <c r="C67" s="4"/>
      <c r="D67" s="4"/>
      <c r="E67" s="46">
        <v>0</v>
      </c>
      <c r="F67" s="47">
        <v>0</v>
      </c>
      <c r="G67" s="46">
        <v>0</v>
      </c>
      <c r="H67" s="47">
        <v>0</v>
      </c>
      <c r="I67" s="46">
        <v>0</v>
      </c>
      <c r="J67" s="47">
        <v>0</v>
      </c>
      <c r="K67" s="46">
        <v>0</v>
      </c>
      <c r="L67" s="47">
        <v>0</v>
      </c>
      <c r="M67" s="46">
        <v>0</v>
      </c>
      <c r="N67" s="47">
        <v>7.305500000000003</v>
      </c>
      <c r="O67" s="46">
        <v>14.863666666666671</v>
      </c>
      <c r="P67" s="47">
        <v>5.4655000000000005</v>
      </c>
      <c r="Q67" s="46">
        <v>1.0224999999999997</v>
      </c>
      <c r="R67" s="47">
        <v>0.75899999999999834</v>
      </c>
      <c r="S67" s="46">
        <v>2.251833333333332</v>
      </c>
      <c r="T67" s="47">
        <v>6.4266666666666712</v>
      </c>
      <c r="U67" s="46">
        <v>11.266166666666665</v>
      </c>
      <c r="V67" s="47">
        <v>11.58583333333333</v>
      </c>
      <c r="W67" s="46">
        <v>3.0210000000000004</v>
      </c>
      <c r="X67" s="47">
        <v>0.26050000000000006</v>
      </c>
      <c r="Y67" s="46">
        <v>0</v>
      </c>
      <c r="Z67" s="47">
        <v>0</v>
      </c>
      <c r="AA67" s="46">
        <v>0</v>
      </c>
      <c r="AB67" s="47">
        <v>0</v>
      </c>
      <c r="AC67" s="59"/>
      <c r="AD67" s="60">
        <f t="shared" si="0"/>
        <v>64.228166666666667</v>
      </c>
      <c r="AE67" s="59"/>
    </row>
    <row r="68" spans="2:31" x14ac:dyDescent="0.3">
      <c r="B68" s="4" t="s">
        <v>123</v>
      </c>
      <c r="C68" s="4"/>
      <c r="D68" s="4"/>
      <c r="E68" s="46">
        <v>0</v>
      </c>
      <c r="F68" s="47">
        <v>0</v>
      </c>
      <c r="G68" s="46">
        <v>0</v>
      </c>
      <c r="H68" s="47">
        <v>0</v>
      </c>
      <c r="I68" s="46">
        <v>0</v>
      </c>
      <c r="J68" s="47">
        <v>0</v>
      </c>
      <c r="K68" s="46">
        <v>0</v>
      </c>
      <c r="L68" s="47">
        <v>0</v>
      </c>
      <c r="M68" s="46">
        <v>0</v>
      </c>
      <c r="N68" s="47" t="s">
        <v>98</v>
      </c>
      <c r="O68" s="46" t="s">
        <v>98</v>
      </c>
      <c r="P68" s="47" t="s">
        <v>98</v>
      </c>
      <c r="Q68" s="46" t="s">
        <v>98</v>
      </c>
      <c r="R68" s="47">
        <v>0</v>
      </c>
      <c r="S68" s="46" t="s">
        <v>98</v>
      </c>
      <c r="T68" s="47" t="s">
        <v>98</v>
      </c>
      <c r="U68" s="46" t="s">
        <v>98</v>
      </c>
      <c r="V68" s="47" t="s">
        <v>98</v>
      </c>
      <c r="W68" s="46" t="s">
        <v>98</v>
      </c>
      <c r="X68" s="47" t="s">
        <v>98</v>
      </c>
      <c r="Y68" s="46">
        <v>0</v>
      </c>
      <c r="Z68" s="47">
        <v>0</v>
      </c>
      <c r="AA68" s="46">
        <v>0</v>
      </c>
      <c r="AB68" s="47">
        <v>0</v>
      </c>
      <c r="AC68" s="59"/>
      <c r="AD68" s="60">
        <f t="shared" si="0"/>
        <v>0</v>
      </c>
      <c r="AE68" s="59"/>
    </row>
    <row r="69" spans="2:31" x14ac:dyDescent="0.3">
      <c r="B69" s="4" t="s">
        <v>124</v>
      </c>
      <c r="C69" s="4"/>
      <c r="D69" s="4"/>
      <c r="E69" s="46">
        <v>0</v>
      </c>
      <c r="F69" s="47">
        <v>0</v>
      </c>
      <c r="G69" s="46">
        <v>0</v>
      </c>
      <c r="H69" s="47">
        <v>0</v>
      </c>
      <c r="I69" s="46">
        <v>0</v>
      </c>
      <c r="J69" s="47">
        <v>0</v>
      </c>
      <c r="K69" s="46">
        <v>0</v>
      </c>
      <c r="L69" s="47">
        <v>0</v>
      </c>
      <c r="M69" s="46">
        <v>0</v>
      </c>
      <c r="N69" s="47">
        <v>0</v>
      </c>
      <c r="O69" s="46">
        <v>0</v>
      </c>
      <c r="P69" s="47">
        <v>0</v>
      </c>
      <c r="Q69" s="46">
        <v>0</v>
      </c>
      <c r="R69" s="47">
        <v>0</v>
      </c>
      <c r="S69" s="46">
        <v>0</v>
      </c>
      <c r="T69" s="47">
        <v>0</v>
      </c>
      <c r="U69" s="46">
        <v>0</v>
      </c>
      <c r="V69" s="47">
        <v>0</v>
      </c>
      <c r="W69" s="46" t="s">
        <v>98</v>
      </c>
      <c r="X69" s="47">
        <v>0</v>
      </c>
      <c r="Y69" s="46">
        <v>0</v>
      </c>
      <c r="Z69" s="47">
        <v>0</v>
      </c>
      <c r="AA69" s="46">
        <v>0</v>
      </c>
      <c r="AB69" s="47">
        <v>0</v>
      </c>
      <c r="AC69" s="59"/>
      <c r="AD69" s="60">
        <f>SUM(E69:AB69)</f>
        <v>0</v>
      </c>
      <c r="AE69" s="59"/>
    </row>
    <row r="70" spans="2:31" x14ac:dyDescent="0.3">
      <c r="B70" s="12" t="s">
        <v>2</v>
      </c>
      <c r="C70" s="12"/>
      <c r="D70" s="12"/>
      <c r="E70" s="13">
        <f>SUM(E8:E69)</f>
        <v>0</v>
      </c>
      <c r="F70" s="13">
        <f t="shared" ref="F70:AB70" si="1">SUM(F8:F69)</f>
        <v>0</v>
      </c>
      <c r="G70" s="13">
        <f t="shared" si="1"/>
        <v>0</v>
      </c>
      <c r="H70" s="13">
        <f t="shared" si="1"/>
        <v>0</v>
      </c>
      <c r="I70" s="13">
        <f t="shared" si="1"/>
        <v>0</v>
      </c>
      <c r="J70" s="13">
        <f t="shared" si="1"/>
        <v>0</v>
      </c>
      <c r="K70" s="13">
        <f t="shared" si="1"/>
        <v>0</v>
      </c>
      <c r="L70" s="13">
        <f t="shared" si="1"/>
        <v>0</v>
      </c>
      <c r="M70" s="13">
        <f t="shared" si="1"/>
        <v>0</v>
      </c>
      <c r="N70" s="13">
        <f t="shared" si="1"/>
        <v>566.92651333333333</v>
      </c>
      <c r="O70" s="13">
        <f t="shared" si="1"/>
        <v>887.39696133333302</v>
      </c>
      <c r="P70" s="13">
        <f t="shared" si="1"/>
        <v>1131.1061156666667</v>
      </c>
      <c r="Q70" s="13">
        <f t="shared" si="1"/>
        <v>917.20706849999999</v>
      </c>
      <c r="R70" s="13">
        <f t="shared" si="1"/>
        <v>891.7577630699999</v>
      </c>
      <c r="S70" s="13">
        <f t="shared" si="1"/>
        <v>916.80359199999998</v>
      </c>
      <c r="T70" s="13">
        <f t="shared" si="1"/>
        <v>1215.8815312166669</v>
      </c>
      <c r="U70" s="13">
        <f t="shared" si="1"/>
        <v>1378.74573887</v>
      </c>
      <c r="V70" s="13">
        <f t="shared" si="1"/>
        <v>1331.0549208000004</v>
      </c>
      <c r="W70" s="13">
        <f t="shared" si="1"/>
        <v>726.01374644666669</v>
      </c>
      <c r="X70" s="13">
        <f t="shared" si="1"/>
        <v>18.237766666666666</v>
      </c>
      <c r="Y70" s="13">
        <f t="shared" si="1"/>
        <v>0</v>
      </c>
      <c r="Z70" s="13">
        <f t="shared" si="1"/>
        <v>0</v>
      </c>
      <c r="AA70" s="13">
        <f t="shared" si="1"/>
        <v>0</v>
      </c>
      <c r="AB70" s="13">
        <f t="shared" si="1"/>
        <v>0</v>
      </c>
      <c r="AC70" s="97">
        <f>SUM(AC8:AE69)</f>
        <v>9981.1317179033285</v>
      </c>
      <c r="AD70" s="97"/>
      <c r="AE70" s="97"/>
    </row>
    <row r="71" spans="2:31" x14ac:dyDescent="0.3">
      <c r="B71" s="14"/>
      <c r="C71" s="15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</row>
    <row r="72" spans="2:31" x14ac:dyDescent="0.3">
      <c r="B72" s="14"/>
      <c r="C72" s="15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</row>
    <row r="73" spans="2:31" x14ac:dyDescent="0.3">
      <c r="B73" s="8">
        <f>'Resumen-Mensual'!$F$22</f>
        <v>45353</v>
      </c>
    </row>
    <row r="74" spans="2:31" x14ac:dyDescent="0.3">
      <c r="B74" s="8"/>
    </row>
    <row r="75" spans="2:31" x14ac:dyDescent="0.3">
      <c r="B75" s="9" t="s">
        <v>81</v>
      </c>
      <c r="C75" s="10"/>
      <c r="D75" s="10"/>
      <c r="E75" s="11">
        <v>1</v>
      </c>
      <c r="F75" s="11">
        <v>2</v>
      </c>
      <c r="G75" s="11">
        <v>3</v>
      </c>
      <c r="H75" s="11">
        <v>4</v>
      </c>
      <c r="I75" s="11">
        <v>5</v>
      </c>
      <c r="J75" s="11">
        <v>6</v>
      </c>
      <c r="K75" s="11">
        <v>7</v>
      </c>
      <c r="L75" s="11">
        <v>8</v>
      </c>
      <c r="M75" s="11">
        <v>9</v>
      </c>
      <c r="N75" s="11">
        <v>10</v>
      </c>
      <c r="O75" s="11">
        <v>11</v>
      </c>
      <c r="P75" s="11">
        <v>12</v>
      </c>
      <c r="Q75" s="11">
        <v>13</v>
      </c>
      <c r="R75" s="11">
        <v>14</v>
      </c>
      <c r="S75" s="11">
        <v>15</v>
      </c>
      <c r="T75" s="11">
        <v>16</v>
      </c>
      <c r="U75" s="11">
        <v>17</v>
      </c>
      <c r="V75" s="11">
        <v>18</v>
      </c>
      <c r="W75" s="11">
        <v>19</v>
      </c>
      <c r="X75" s="11">
        <v>20</v>
      </c>
      <c r="Y75" s="11">
        <v>21</v>
      </c>
      <c r="Z75" s="11">
        <v>22</v>
      </c>
      <c r="AA75" s="11">
        <v>23</v>
      </c>
      <c r="AB75" s="11">
        <v>24</v>
      </c>
      <c r="AC75" s="88" t="s">
        <v>2</v>
      </c>
      <c r="AD75" s="88"/>
      <c r="AE75" s="88"/>
    </row>
    <row r="76" spans="2:31" x14ac:dyDescent="0.3">
      <c r="B76" s="4" t="s">
        <v>37</v>
      </c>
      <c r="C76" s="4"/>
      <c r="D76" s="4"/>
      <c r="E76" s="46">
        <v>0</v>
      </c>
      <c r="F76" s="47">
        <v>0</v>
      </c>
      <c r="G76" s="46">
        <v>0</v>
      </c>
      <c r="H76" s="47">
        <v>0</v>
      </c>
      <c r="I76" s="46">
        <v>0</v>
      </c>
      <c r="J76" s="47">
        <v>0</v>
      </c>
      <c r="K76" s="46">
        <v>0</v>
      </c>
      <c r="L76" s="47">
        <v>0</v>
      </c>
      <c r="M76" s="46">
        <v>0</v>
      </c>
      <c r="N76" s="47">
        <v>0</v>
      </c>
      <c r="O76" s="46">
        <v>0</v>
      </c>
      <c r="P76" s="47">
        <v>0</v>
      </c>
      <c r="Q76" s="46">
        <v>0</v>
      </c>
      <c r="R76" s="47">
        <v>0</v>
      </c>
      <c r="S76" s="46">
        <v>0</v>
      </c>
      <c r="T76" s="47">
        <v>0</v>
      </c>
      <c r="U76" s="46">
        <v>0</v>
      </c>
      <c r="V76" s="47">
        <v>0</v>
      </c>
      <c r="W76" s="46">
        <v>0</v>
      </c>
      <c r="X76" s="47">
        <v>0</v>
      </c>
      <c r="Y76" s="46">
        <v>0</v>
      </c>
      <c r="Z76" s="47">
        <v>0</v>
      </c>
      <c r="AA76" s="46">
        <v>0</v>
      </c>
      <c r="AB76" s="47">
        <v>0</v>
      </c>
      <c r="AC76" s="61"/>
      <c r="AD76" s="62">
        <f>SUM(E76:AB76)</f>
        <v>0</v>
      </c>
      <c r="AE76" s="61"/>
    </row>
    <row r="77" spans="2:31" x14ac:dyDescent="0.3">
      <c r="B77" s="4" t="s">
        <v>38</v>
      </c>
      <c r="C77" s="4"/>
      <c r="D77" s="4"/>
      <c r="E77" s="46">
        <v>0</v>
      </c>
      <c r="F77" s="47">
        <v>0</v>
      </c>
      <c r="G77" s="46">
        <v>0</v>
      </c>
      <c r="H77" s="47">
        <v>0</v>
      </c>
      <c r="I77" s="46">
        <v>0</v>
      </c>
      <c r="J77" s="47">
        <v>0</v>
      </c>
      <c r="K77" s="46">
        <v>0</v>
      </c>
      <c r="L77" s="47">
        <v>0</v>
      </c>
      <c r="M77" s="46">
        <v>0</v>
      </c>
      <c r="N77" s="47">
        <v>0</v>
      </c>
      <c r="O77" s="46">
        <v>0</v>
      </c>
      <c r="P77" s="47">
        <v>0</v>
      </c>
      <c r="Q77" s="46">
        <v>0</v>
      </c>
      <c r="R77" s="47">
        <v>0</v>
      </c>
      <c r="S77" s="46">
        <v>0</v>
      </c>
      <c r="T77" s="47">
        <v>4.9999999999990052E-3</v>
      </c>
      <c r="U77" s="46">
        <v>0</v>
      </c>
      <c r="V77" s="47">
        <v>0</v>
      </c>
      <c r="W77" s="46">
        <v>0</v>
      </c>
      <c r="X77" s="47">
        <v>0</v>
      </c>
      <c r="Y77" s="46">
        <v>0</v>
      </c>
      <c r="Z77" s="47">
        <v>0</v>
      </c>
      <c r="AA77" s="46">
        <v>0</v>
      </c>
      <c r="AB77" s="47">
        <v>0</v>
      </c>
      <c r="AC77" s="59"/>
      <c r="AD77" s="60">
        <f>SUM(E77:AB77)</f>
        <v>4.9999999999990052E-3</v>
      </c>
      <c r="AE77" s="59"/>
    </row>
    <row r="78" spans="2:31" x14ac:dyDescent="0.3">
      <c r="B78" s="4" t="s">
        <v>39</v>
      </c>
      <c r="C78" s="4"/>
      <c r="D78" s="4"/>
      <c r="E78" s="46">
        <v>0</v>
      </c>
      <c r="F78" s="47">
        <v>0</v>
      </c>
      <c r="G78" s="46">
        <v>0</v>
      </c>
      <c r="H78" s="47">
        <v>0</v>
      </c>
      <c r="I78" s="46">
        <v>0</v>
      </c>
      <c r="J78" s="47">
        <v>0</v>
      </c>
      <c r="K78" s="46">
        <v>0</v>
      </c>
      <c r="L78" s="47">
        <v>0</v>
      </c>
      <c r="M78" s="46">
        <v>0</v>
      </c>
      <c r="N78" s="47">
        <v>0</v>
      </c>
      <c r="O78" s="46">
        <v>5.3199999999999976</v>
      </c>
      <c r="P78" s="47">
        <v>19</v>
      </c>
      <c r="Q78" s="46">
        <v>20.5</v>
      </c>
      <c r="R78" s="47">
        <v>20.700000000000024</v>
      </c>
      <c r="S78" s="46">
        <v>20.399999999999999</v>
      </c>
      <c r="T78" s="47">
        <v>18.600000000000009</v>
      </c>
      <c r="U78" s="46">
        <v>15</v>
      </c>
      <c r="V78" s="47">
        <v>11.299999999999994</v>
      </c>
      <c r="W78" s="46">
        <v>5.300000000000006</v>
      </c>
      <c r="X78" s="47">
        <v>0.15166666666666667</v>
      </c>
      <c r="Y78" s="46">
        <v>0</v>
      </c>
      <c r="Z78" s="47">
        <v>0</v>
      </c>
      <c r="AA78" s="46">
        <v>0</v>
      </c>
      <c r="AB78" s="47">
        <v>0</v>
      </c>
      <c r="AC78" s="59"/>
      <c r="AD78" s="60">
        <f t="shared" ref="AD78:AD136" si="2">SUM(E78:AB78)</f>
        <v>136.2716666666667</v>
      </c>
      <c r="AE78" s="59"/>
    </row>
    <row r="79" spans="2:31" x14ac:dyDescent="0.3">
      <c r="B79" s="4" t="s">
        <v>40</v>
      </c>
      <c r="C79" s="4"/>
      <c r="D79" s="4"/>
      <c r="E79" s="46">
        <v>0</v>
      </c>
      <c r="F79" s="47">
        <v>0</v>
      </c>
      <c r="G79" s="46">
        <v>0</v>
      </c>
      <c r="H79" s="47">
        <v>0</v>
      </c>
      <c r="I79" s="46">
        <v>0</v>
      </c>
      <c r="J79" s="47">
        <v>0</v>
      </c>
      <c r="K79" s="46">
        <v>0</v>
      </c>
      <c r="L79" s="47">
        <v>0</v>
      </c>
      <c r="M79" s="46">
        <v>0</v>
      </c>
      <c r="N79" s="47">
        <v>0</v>
      </c>
      <c r="O79" s="46">
        <v>17.745833333333334</v>
      </c>
      <c r="P79" s="47">
        <v>51.635999999999974</v>
      </c>
      <c r="Q79" s="46">
        <v>57.066666666666677</v>
      </c>
      <c r="R79" s="47">
        <v>43.502833333333328</v>
      </c>
      <c r="S79" s="46">
        <v>34.416666666666664</v>
      </c>
      <c r="T79" s="47">
        <v>60.195333333333366</v>
      </c>
      <c r="U79" s="46">
        <v>50.881666666666653</v>
      </c>
      <c r="V79" s="47">
        <v>37.791000000000011</v>
      </c>
      <c r="W79" s="46">
        <v>9.4536666666666651</v>
      </c>
      <c r="X79" s="47">
        <v>0</v>
      </c>
      <c r="Y79" s="46">
        <v>0</v>
      </c>
      <c r="Z79" s="47">
        <v>0</v>
      </c>
      <c r="AA79" s="46">
        <v>0</v>
      </c>
      <c r="AB79" s="47">
        <v>0</v>
      </c>
      <c r="AC79" s="59"/>
      <c r="AD79" s="60">
        <f t="shared" si="2"/>
        <v>362.68966666666665</v>
      </c>
      <c r="AE79" s="59"/>
    </row>
    <row r="80" spans="2:31" x14ac:dyDescent="0.3">
      <c r="B80" s="4" t="s">
        <v>41</v>
      </c>
      <c r="C80" s="4"/>
      <c r="D80" s="4"/>
      <c r="E80" s="46">
        <v>0</v>
      </c>
      <c r="F80" s="47">
        <v>0</v>
      </c>
      <c r="G80" s="46">
        <v>0</v>
      </c>
      <c r="H80" s="47">
        <v>0</v>
      </c>
      <c r="I80" s="46">
        <v>0</v>
      </c>
      <c r="J80" s="47">
        <v>0</v>
      </c>
      <c r="K80" s="46">
        <v>0</v>
      </c>
      <c r="L80" s="47">
        <v>0</v>
      </c>
      <c r="M80" s="46">
        <v>0</v>
      </c>
      <c r="N80" s="47">
        <v>0</v>
      </c>
      <c r="O80" s="46">
        <v>0.11099999999999995</v>
      </c>
      <c r="P80" s="47">
        <v>0</v>
      </c>
      <c r="Q80" s="46">
        <v>2.0199999999999991</v>
      </c>
      <c r="R80" s="47">
        <v>1.0486666666666613</v>
      </c>
      <c r="S80" s="46">
        <v>0.30750000000000016</v>
      </c>
      <c r="T80" s="47">
        <v>0</v>
      </c>
      <c r="U80" s="46">
        <v>9.823166666666669</v>
      </c>
      <c r="V80" s="47">
        <v>3.6960000000000024</v>
      </c>
      <c r="W80" s="46">
        <v>1.2069999999999996</v>
      </c>
      <c r="X80" s="47">
        <v>0</v>
      </c>
      <c r="Y80" s="46">
        <v>0</v>
      </c>
      <c r="Z80" s="47">
        <v>0</v>
      </c>
      <c r="AA80" s="46">
        <v>0</v>
      </c>
      <c r="AB80" s="47">
        <v>0</v>
      </c>
      <c r="AC80" s="59"/>
      <c r="AD80" s="60">
        <f t="shared" si="2"/>
        <v>18.213333333333331</v>
      </c>
      <c r="AE80" s="59"/>
    </row>
    <row r="81" spans="2:31" x14ac:dyDescent="0.3">
      <c r="B81" s="4" t="s">
        <v>42</v>
      </c>
      <c r="C81" s="4"/>
      <c r="D81" s="4"/>
      <c r="E81" s="46">
        <v>0</v>
      </c>
      <c r="F81" s="47">
        <v>0</v>
      </c>
      <c r="G81" s="46">
        <v>0</v>
      </c>
      <c r="H81" s="47">
        <v>0</v>
      </c>
      <c r="I81" s="46">
        <v>0</v>
      </c>
      <c r="J81" s="47">
        <v>0</v>
      </c>
      <c r="K81" s="46">
        <v>0</v>
      </c>
      <c r="L81" s="47">
        <v>0</v>
      </c>
      <c r="M81" s="46">
        <v>0</v>
      </c>
      <c r="N81" s="47">
        <v>0</v>
      </c>
      <c r="O81" s="46">
        <v>1.3693333333333328</v>
      </c>
      <c r="P81" s="47">
        <v>35.56600000000001</v>
      </c>
      <c r="Q81" s="46">
        <v>55.716000000000001</v>
      </c>
      <c r="R81" s="47">
        <v>61.557000000000002</v>
      </c>
      <c r="S81" s="46">
        <v>58.112166666666653</v>
      </c>
      <c r="T81" s="47">
        <v>52.151833333333336</v>
      </c>
      <c r="U81" s="46">
        <v>20.856999999999982</v>
      </c>
      <c r="V81" s="47">
        <v>4.4183333333333348</v>
      </c>
      <c r="W81" s="46">
        <v>0</v>
      </c>
      <c r="X81" s="47">
        <v>0</v>
      </c>
      <c r="Y81" s="46">
        <v>0</v>
      </c>
      <c r="Z81" s="47">
        <v>0</v>
      </c>
      <c r="AA81" s="46">
        <v>0</v>
      </c>
      <c r="AB81" s="47">
        <v>0</v>
      </c>
      <c r="AC81" s="59"/>
      <c r="AD81" s="60">
        <f t="shared" si="2"/>
        <v>289.74766666666665</v>
      </c>
      <c r="AE81" s="59"/>
    </row>
    <row r="82" spans="2:31" x14ac:dyDescent="0.3">
      <c r="B82" s="4" t="s">
        <v>43</v>
      </c>
      <c r="C82" s="4"/>
      <c r="D82" s="4"/>
      <c r="E82" s="46">
        <v>0</v>
      </c>
      <c r="F82" s="47">
        <v>0</v>
      </c>
      <c r="G82" s="46">
        <v>0</v>
      </c>
      <c r="H82" s="47">
        <v>0</v>
      </c>
      <c r="I82" s="46">
        <v>0</v>
      </c>
      <c r="J82" s="47">
        <v>0</v>
      </c>
      <c r="K82" s="46">
        <v>0</v>
      </c>
      <c r="L82" s="47">
        <v>0</v>
      </c>
      <c r="M82" s="46">
        <v>0</v>
      </c>
      <c r="N82" s="47">
        <v>0</v>
      </c>
      <c r="O82" s="46">
        <v>11.092333333333334</v>
      </c>
      <c r="P82" s="47">
        <v>15.608666666666666</v>
      </c>
      <c r="Q82" s="46">
        <v>17.803333333333338</v>
      </c>
      <c r="R82" s="47">
        <v>21.849999999999991</v>
      </c>
      <c r="S82" s="46">
        <v>24.384500000000024</v>
      </c>
      <c r="T82" s="47">
        <v>25.459833333333336</v>
      </c>
      <c r="U82" s="46">
        <v>32.653333333333315</v>
      </c>
      <c r="V82" s="47">
        <v>34.734333333333353</v>
      </c>
      <c r="W82" s="46">
        <v>12.372000000000005</v>
      </c>
      <c r="X82" s="47">
        <v>0</v>
      </c>
      <c r="Y82" s="46">
        <v>0</v>
      </c>
      <c r="Z82" s="47">
        <v>0</v>
      </c>
      <c r="AA82" s="46">
        <v>0</v>
      </c>
      <c r="AB82" s="47">
        <v>0</v>
      </c>
      <c r="AC82" s="59"/>
      <c r="AD82" s="60">
        <f t="shared" si="2"/>
        <v>195.95833333333337</v>
      </c>
      <c r="AE82" s="59"/>
    </row>
    <row r="83" spans="2:31" x14ac:dyDescent="0.3">
      <c r="B83" s="4" t="s">
        <v>44</v>
      </c>
      <c r="C83" s="4"/>
      <c r="D83" s="4"/>
      <c r="E83" s="46">
        <v>0</v>
      </c>
      <c r="F83" s="47">
        <v>0</v>
      </c>
      <c r="G83" s="46">
        <v>0</v>
      </c>
      <c r="H83" s="47">
        <v>0</v>
      </c>
      <c r="I83" s="46">
        <v>0</v>
      </c>
      <c r="J83" s="47">
        <v>0</v>
      </c>
      <c r="K83" s="46">
        <v>0</v>
      </c>
      <c r="L83" s="47">
        <v>0</v>
      </c>
      <c r="M83" s="46">
        <v>0</v>
      </c>
      <c r="N83" s="47">
        <v>0</v>
      </c>
      <c r="O83" s="46">
        <v>7.483333333333278E-2</v>
      </c>
      <c r="P83" s="47">
        <v>5.4534999999999956</v>
      </c>
      <c r="Q83" s="46">
        <v>21.199000000000005</v>
      </c>
      <c r="R83" s="47">
        <v>11.560000000000002</v>
      </c>
      <c r="S83" s="46">
        <v>10.030666666666669</v>
      </c>
      <c r="T83" s="47">
        <v>7.2758333333333294</v>
      </c>
      <c r="U83" s="46">
        <v>18.124166666666678</v>
      </c>
      <c r="V83" s="47">
        <v>16.071166666666684</v>
      </c>
      <c r="W83" s="46">
        <v>14.660000000000004</v>
      </c>
      <c r="X83" s="47">
        <v>0</v>
      </c>
      <c r="Y83" s="46">
        <v>0</v>
      </c>
      <c r="Z83" s="47">
        <v>0</v>
      </c>
      <c r="AA83" s="46">
        <v>0</v>
      </c>
      <c r="AB83" s="47">
        <v>0</v>
      </c>
      <c r="AC83" s="59"/>
      <c r="AD83" s="60">
        <f t="shared" si="2"/>
        <v>104.44916666666671</v>
      </c>
      <c r="AE83" s="59"/>
    </row>
    <row r="84" spans="2:31" x14ac:dyDescent="0.3">
      <c r="B84" s="4" t="s">
        <v>45</v>
      </c>
      <c r="C84" s="4"/>
      <c r="D84" s="4"/>
      <c r="E84" s="46">
        <v>0</v>
      </c>
      <c r="F84" s="47">
        <v>0</v>
      </c>
      <c r="G84" s="46">
        <v>0</v>
      </c>
      <c r="H84" s="47">
        <v>0</v>
      </c>
      <c r="I84" s="46">
        <v>0</v>
      </c>
      <c r="J84" s="47">
        <v>0</v>
      </c>
      <c r="K84" s="46">
        <v>0</v>
      </c>
      <c r="L84" s="47">
        <v>0</v>
      </c>
      <c r="M84" s="46">
        <v>0</v>
      </c>
      <c r="N84" s="47">
        <v>0</v>
      </c>
      <c r="O84" s="46">
        <v>0.2200833333333333</v>
      </c>
      <c r="P84" s="47">
        <v>9.7164999999999981</v>
      </c>
      <c r="Q84" s="46">
        <v>9.9722999999999988</v>
      </c>
      <c r="R84" s="47">
        <v>0.36296666666666816</v>
      </c>
      <c r="S84" s="46">
        <v>2.8308166666666681</v>
      </c>
      <c r="T84" s="47">
        <v>0</v>
      </c>
      <c r="U84" s="46">
        <v>0</v>
      </c>
      <c r="V84" s="47">
        <v>0</v>
      </c>
      <c r="W84" s="46">
        <v>0</v>
      </c>
      <c r="X84" s="47">
        <v>0</v>
      </c>
      <c r="Y84" s="46">
        <v>0</v>
      </c>
      <c r="Z84" s="47">
        <v>0</v>
      </c>
      <c r="AA84" s="46">
        <v>0</v>
      </c>
      <c r="AB84" s="47">
        <v>0</v>
      </c>
      <c r="AC84" s="59"/>
      <c r="AD84" s="60">
        <f t="shared" si="2"/>
        <v>23.102666666666664</v>
      </c>
      <c r="AE84" s="59"/>
    </row>
    <row r="85" spans="2:31" x14ac:dyDescent="0.3">
      <c r="B85" s="4" t="s">
        <v>46</v>
      </c>
      <c r="C85" s="4"/>
      <c r="D85" s="4"/>
      <c r="E85" s="46">
        <v>0</v>
      </c>
      <c r="F85" s="47">
        <v>0</v>
      </c>
      <c r="G85" s="46">
        <v>0</v>
      </c>
      <c r="H85" s="47">
        <v>0</v>
      </c>
      <c r="I85" s="46">
        <v>0</v>
      </c>
      <c r="J85" s="47">
        <v>0</v>
      </c>
      <c r="K85" s="46">
        <v>0</v>
      </c>
      <c r="L85" s="47">
        <v>0</v>
      </c>
      <c r="M85" s="46">
        <v>0</v>
      </c>
      <c r="N85" s="47">
        <v>0</v>
      </c>
      <c r="O85" s="46">
        <v>0</v>
      </c>
      <c r="P85" s="47">
        <v>6.6680333333333275</v>
      </c>
      <c r="Q85" s="46">
        <v>10.912666666666665</v>
      </c>
      <c r="R85" s="47">
        <v>8.723333333333338</v>
      </c>
      <c r="S85" s="46">
        <v>9.1941666666666588</v>
      </c>
      <c r="T85" s="47">
        <v>17.487666666666659</v>
      </c>
      <c r="U85" s="46">
        <v>16.4575</v>
      </c>
      <c r="V85" s="47">
        <v>27.993666666666662</v>
      </c>
      <c r="W85" s="46">
        <v>26.023500000000006</v>
      </c>
      <c r="X85" s="47">
        <v>9.8633333333333323E-2</v>
      </c>
      <c r="Y85" s="46">
        <v>0</v>
      </c>
      <c r="Z85" s="47">
        <v>0</v>
      </c>
      <c r="AA85" s="46">
        <v>0</v>
      </c>
      <c r="AB85" s="47">
        <v>0</v>
      </c>
      <c r="AC85" s="59"/>
      <c r="AD85" s="60">
        <f t="shared" si="2"/>
        <v>123.55916666666667</v>
      </c>
      <c r="AE85" s="59"/>
    </row>
    <row r="86" spans="2:31" x14ac:dyDescent="0.3">
      <c r="B86" s="4" t="s">
        <v>47</v>
      </c>
      <c r="C86" s="4"/>
      <c r="D86" s="4"/>
      <c r="E86" s="46">
        <v>0</v>
      </c>
      <c r="F86" s="47">
        <v>0</v>
      </c>
      <c r="G86" s="46">
        <v>0</v>
      </c>
      <c r="H86" s="47">
        <v>0</v>
      </c>
      <c r="I86" s="46">
        <v>0</v>
      </c>
      <c r="J86" s="47">
        <v>0</v>
      </c>
      <c r="K86" s="46">
        <v>0</v>
      </c>
      <c r="L86" s="47">
        <v>0</v>
      </c>
      <c r="M86" s="46">
        <v>0</v>
      </c>
      <c r="N86" s="47">
        <v>0</v>
      </c>
      <c r="O86" s="46">
        <v>0</v>
      </c>
      <c r="P86" s="47">
        <v>0</v>
      </c>
      <c r="Q86" s="46">
        <v>0</v>
      </c>
      <c r="R86" s="47">
        <v>0</v>
      </c>
      <c r="S86" s="46">
        <v>0</v>
      </c>
      <c r="T86" s="47">
        <v>3.0919999999999987</v>
      </c>
      <c r="U86" s="46">
        <v>0</v>
      </c>
      <c r="V86" s="47">
        <v>14.964000000000024</v>
      </c>
      <c r="W86" s="46">
        <v>8.6419999999999977</v>
      </c>
      <c r="X86" s="47">
        <v>0.21363333333333337</v>
      </c>
      <c r="Y86" s="46">
        <v>0</v>
      </c>
      <c r="Z86" s="47">
        <v>0</v>
      </c>
      <c r="AA86" s="46">
        <v>0</v>
      </c>
      <c r="AB86" s="47">
        <v>0</v>
      </c>
      <c r="AC86" s="59"/>
      <c r="AD86" s="60">
        <f t="shared" si="2"/>
        <v>26.911633333333356</v>
      </c>
      <c r="AE86" s="59"/>
    </row>
    <row r="87" spans="2:31" x14ac:dyDescent="0.3">
      <c r="B87" s="4" t="s">
        <v>48</v>
      </c>
      <c r="C87" s="4"/>
      <c r="D87" s="4"/>
      <c r="E87" s="46">
        <v>0</v>
      </c>
      <c r="F87" s="47">
        <v>0</v>
      </c>
      <c r="G87" s="46">
        <v>0</v>
      </c>
      <c r="H87" s="47">
        <v>0</v>
      </c>
      <c r="I87" s="46">
        <v>0</v>
      </c>
      <c r="J87" s="47">
        <v>0</v>
      </c>
      <c r="K87" s="46">
        <v>0</v>
      </c>
      <c r="L87" s="47">
        <v>0</v>
      </c>
      <c r="M87" s="46">
        <v>0</v>
      </c>
      <c r="N87" s="47">
        <v>0</v>
      </c>
      <c r="O87" s="46">
        <v>5.0862000000000007</v>
      </c>
      <c r="P87" s="47">
        <v>0</v>
      </c>
      <c r="Q87" s="46">
        <v>0</v>
      </c>
      <c r="R87" s="47">
        <v>0</v>
      </c>
      <c r="S87" s="46">
        <v>0</v>
      </c>
      <c r="T87" s="47">
        <v>1.2779999999999987</v>
      </c>
      <c r="U87" s="46">
        <v>12.726000000000001</v>
      </c>
      <c r="V87" s="47">
        <v>10.836000000000009</v>
      </c>
      <c r="W87" s="46">
        <v>6.2579999999999965</v>
      </c>
      <c r="X87" s="47">
        <v>0.15470000000000003</v>
      </c>
      <c r="Y87" s="46">
        <v>0</v>
      </c>
      <c r="Z87" s="47">
        <v>0</v>
      </c>
      <c r="AA87" s="46">
        <v>0</v>
      </c>
      <c r="AB87" s="47">
        <v>0</v>
      </c>
      <c r="AC87" s="59"/>
      <c r="AD87" s="60">
        <f t="shared" si="2"/>
        <v>36.338900000000002</v>
      </c>
      <c r="AE87" s="59"/>
    </row>
    <row r="88" spans="2:31" x14ac:dyDescent="0.3">
      <c r="B88" s="4" t="s">
        <v>49</v>
      </c>
      <c r="C88" s="4"/>
      <c r="D88" s="4"/>
      <c r="E88" s="46">
        <v>0</v>
      </c>
      <c r="F88" s="47">
        <v>0</v>
      </c>
      <c r="G88" s="46">
        <v>0</v>
      </c>
      <c r="H88" s="47">
        <v>0</v>
      </c>
      <c r="I88" s="46">
        <v>0</v>
      </c>
      <c r="J88" s="47">
        <v>0</v>
      </c>
      <c r="K88" s="46">
        <v>0</v>
      </c>
      <c r="L88" s="47">
        <v>0</v>
      </c>
      <c r="M88" s="46">
        <v>0</v>
      </c>
      <c r="N88" s="47">
        <v>0</v>
      </c>
      <c r="O88" s="46">
        <v>0</v>
      </c>
      <c r="P88" s="47">
        <v>0</v>
      </c>
      <c r="Q88" s="46">
        <v>0</v>
      </c>
      <c r="R88" s="47">
        <v>2.6921666666666657</v>
      </c>
      <c r="S88" s="46">
        <v>0</v>
      </c>
      <c r="T88" s="47">
        <v>48.651833333333329</v>
      </c>
      <c r="U88" s="46">
        <v>111.00133333333335</v>
      </c>
      <c r="V88" s="47">
        <v>75.929166666666646</v>
      </c>
      <c r="W88" s="46">
        <v>0</v>
      </c>
      <c r="X88" s="47">
        <v>0</v>
      </c>
      <c r="Y88" s="46">
        <v>0</v>
      </c>
      <c r="Z88" s="47">
        <v>0</v>
      </c>
      <c r="AA88" s="46">
        <v>0</v>
      </c>
      <c r="AB88" s="47">
        <v>0</v>
      </c>
      <c r="AC88" s="59"/>
      <c r="AD88" s="60">
        <f t="shared" si="2"/>
        <v>238.27449999999999</v>
      </c>
      <c r="AE88" s="59"/>
    </row>
    <row r="89" spans="2:31" x14ac:dyDescent="0.3">
      <c r="B89" s="4" t="s">
        <v>50</v>
      </c>
      <c r="C89" s="4"/>
      <c r="D89" s="4"/>
      <c r="E89" s="46">
        <v>0</v>
      </c>
      <c r="F89" s="47">
        <v>0</v>
      </c>
      <c r="G89" s="46">
        <v>0</v>
      </c>
      <c r="H89" s="47">
        <v>0</v>
      </c>
      <c r="I89" s="46">
        <v>0</v>
      </c>
      <c r="J89" s="47">
        <v>0</v>
      </c>
      <c r="K89" s="46">
        <v>0</v>
      </c>
      <c r="L89" s="47">
        <v>0</v>
      </c>
      <c r="M89" s="46">
        <v>0</v>
      </c>
      <c r="N89" s="47">
        <v>0</v>
      </c>
      <c r="O89" s="46">
        <v>7.3533333333333326</v>
      </c>
      <c r="P89" s="47">
        <v>25.309166666666666</v>
      </c>
      <c r="Q89" s="46">
        <v>24.546166666666672</v>
      </c>
      <c r="R89" s="47">
        <v>24.093333333333344</v>
      </c>
      <c r="S89" s="46">
        <v>20.346666666666668</v>
      </c>
      <c r="T89" s="47">
        <v>21.540499999999994</v>
      </c>
      <c r="U89" s="46">
        <v>34.283499999999997</v>
      </c>
      <c r="V89" s="47">
        <v>29.221500000000002</v>
      </c>
      <c r="W89" s="46">
        <v>9.9061666666666692</v>
      </c>
      <c r="X89" s="47">
        <v>0</v>
      </c>
      <c r="Y89" s="46">
        <v>0</v>
      </c>
      <c r="Z89" s="47">
        <v>0</v>
      </c>
      <c r="AA89" s="46">
        <v>0</v>
      </c>
      <c r="AB89" s="47">
        <v>0</v>
      </c>
      <c r="AC89" s="59"/>
      <c r="AD89" s="60">
        <f t="shared" si="2"/>
        <v>196.60033333333334</v>
      </c>
      <c r="AE89" s="59"/>
    </row>
    <row r="90" spans="2:31" x14ac:dyDescent="0.3">
      <c r="B90" s="4" t="s">
        <v>110</v>
      </c>
      <c r="C90" s="4"/>
      <c r="D90" s="4"/>
      <c r="E90" s="46">
        <v>0</v>
      </c>
      <c r="F90" s="47">
        <v>0</v>
      </c>
      <c r="G90" s="46">
        <v>0</v>
      </c>
      <c r="H90" s="47">
        <v>0</v>
      </c>
      <c r="I90" s="46">
        <v>0</v>
      </c>
      <c r="J90" s="47">
        <v>0</v>
      </c>
      <c r="K90" s="46">
        <v>0</v>
      </c>
      <c r="L90" s="47">
        <v>0</v>
      </c>
      <c r="M90" s="46">
        <v>0</v>
      </c>
      <c r="N90" s="47">
        <v>0</v>
      </c>
      <c r="O90" s="46">
        <v>0.52733333333333221</v>
      </c>
      <c r="P90" s="47">
        <v>21.172833333333326</v>
      </c>
      <c r="Q90" s="46">
        <v>26.740833333333338</v>
      </c>
      <c r="R90" s="47">
        <v>25.589999999999968</v>
      </c>
      <c r="S90" s="46">
        <v>14.006166666666674</v>
      </c>
      <c r="T90" s="47">
        <v>6.8141666666666669</v>
      </c>
      <c r="U90" s="46">
        <v>22.260333333333318</v>
      </c>
      <c r="V90" s="47">
        <v>18.253499999999988</v>
      </c>
      <c r="W90" s="46">
        <v>6.6576666666666693</v>
      </c>
      <c r="X90" s="47">
        <v>0</v>
      </c>
      <c r="Y90" s="46">
        <v>0</v>
      </c>
      <c r="Z90" s="47">
        <v>0</v>
      </c>
      <c r="AA90" s="46">
        <v>0</v>
      </c>
      <c r="AB90" s="47">
        <v>0</v>
      </c>
      <c r="AC90" s="59"/>
      <c r="AD90" s="60">
        <f t="shared" si="2"/>
        <v>142.02283333333327</v>
      </c>
      <c r="AE90" s="59"/>
    </row>
    <row r="91" spans="2:31" x14ac:dyDescent="0.3">
      <c r="B91" s="4" t="s">
        <v>51</v>
      </c>
      <c r="C91" s="4"/>
      <c r="D91" s="4"/>
      <c r="E91" s="46">
        <v>0</v>
      </c>
      <c r="F91" s="47">
        <v>0</v>
      </c>
      <c r="G91" s="46">
        <v>0</v>
      </c>
      <c r="H91" s="47">
        <v>0</v>
      </c>
      <c r="I91" s="46">
        <v>0</v>
      </c>
      <c r="J91" s="47">
        <v>0</v>
      </c>
      <c r="K91" s="46">
        <v>0</v>
      </c>
      <c r="L91" s="47">
        <v>0</v>
      </c>
      <c r="M91" s="46">
        <v>0</v>
      </c>
      <c r="N91" s="47">
        <v>0</v>
      </c>
      <c r="O91" s="46">
        <v>0</v>
      </c>
      <c r="P91" s="47">
        <v>8.2623333333333253</v>
      </c>
      <c r="Q91" s="46">
        <v>64.387999999999991</v>
      </c>
      <c r="R91" s="47">
        <v>49.471000000000004</v>
      </c>
      <c r="S91" s="46">
        <v>34.801833333333349</v>
      </c>
      <c r="T91" s="47">
        <v>33.189166666666672</v>
      </c>
      <c r="U91" s="46">
        <v>75.756</v>
      </c>
      <c r="V91" s="47">
        <v>64.275499999999994</v>
      </c>
      <c r="W91" s="46">
        <v>51.180166666666679</v>
      </c>
      <c r="X91" s="47">
        <v>0</v>
      </c>
      <c r="Y91" s="46">
        <v>0</v>
      </c>
      <c r="Z91" s="47">
        <v>0</v>
      </c>
      <c r="AA91" s="46">
        <v>0</v>
      </c>
      <c r="AB91" s="47">
        <v>0</v>
      </c>
      <c r="AC91" s="59"/>
      <c r="AD91" s="60">
        <f t="shared" si="2"/>
        <v>381.32399999999996</v>
      </c>
      <c r="AE91" s="59"/>
    </row>
    <row r="92" spans="2:31" x14ac:dyDescent="0.3">
      <c r="B92" s="4" t="s">
        <v>52</v>
      </c>
      <c r="C92" s="4"/>
      <c r="D92" s="4"/>
      <c r="E92" s="46">
        <v>0</v>
      </c>
      <c r="F92" s="47">
        <v>0</v>
      </c>
      <c r="G92" s="46">
        <v>0</v>
      </c>
      <c r="H92" s="47">
        <v>0</v>
      </c>
      <c r="I92" s="46">
        <v>0</v>
      </c>
      <c r="J92" s="47">
        <v>0</v>
      </c>
      <c r="K92" s="46">
        <v>0</v>
      </c>
      <c r="L92" s="47">
        <v>0</v>
      </c>
      <c r="M92" s="46">
        <v>0</v>
      </c>
      <c r="N92" s="47">
        <v>0</v>
      </c>
      <c r="O92" s="46">
        <v>0</v>
      </c>
      <c r="P92" s="47">
        <v>7.8298333333333323</v>
      </c>
      <c r="Q92" s="46">
        <v>11.543000000000001</v>
      </c>
      <c r="R92" s="47">
        <v>11.872999999999994</v>
      </c>
      <c r="S92" s="46">
        <v>11.742499999999989</v>
      </c>
      <c r="T92" s="47">
        <v>11.316166666666666</v>
      </c>
      <c r="U92" s="46">
        <v>12.226166666666664</v>
      </c>
      <c r="V92" s="47">
        <v>23.151166666666661</v>
      </c>
      <c r="W92" s="46">
        <v>18.343833333333333</v>
      </c>
      <c r="X92" s="47">
        <v>0.14066666666666672</v>
      </c>
      <c r="Y92" s="46">
        <v>0</v>
      </c>
      <c r="Z92" s="47">
        <v>0</v>
      </c>
      <c r="AA92" s="46">
        <v>0</v>
      </c>
      <c r="AB92" s="47">
        <v>0</v>
      </c>
      <c r="AC92" s="59"/>
      <c r="AD92" s="60">
        <f t="shared" si="2"/>
        <v>108.16633333333331</v>
      </c>
      <c r="AE92" s="59"/>
    </row>
    <row r="93" spans="2:31" x14ac:dyDescent="0.3">
      <c r="B93" s="4" t="s">
        <v>53</v>
      </c>
      <c r="C93" s="4"/>
      <c r="D93" s="4"/>
      <c r="E93" s="46">
        <v>0</v>
      </c>
      <c r="F93" s="47">
        <v>0</v>
      </c>
      <c r="G93" s="46">
        <v>0</v>
      </c>
      <c r="H93" s="47">
        <v>0</v>
      </c>
      <c r="I93" s="46">
        <v>0</v>
      </c>
      <c r="J93" s="47">
        <v>0</v>
      </c>
      <c r="K93" s="46">
        <v>0</v>
      </c>
      <c r="L93" s="47">
        <v>0</v>
      </c>
      <c r="M93" s="46">
        <v>0</v>
      </c>
      <c r="N93" s="47">
        <v>0</v>
      </c>
      <c r="O93" s="46">
        <v>0</v>
      </c>
      <c r="P93" s="47">
        <v>0</v>
      </c>
      <c r="Q93" s="46">
        <v>0</v>
      </c>
      <c r="R93" s="47">
        <v>0</v>
      </c>
      <c r="S93" s="46">
        <v>0</v>
      </c>
      <c r="T93" s="47">
        <v>0</v>
      </c>
      <c r="U93" s="46">
        <v>0</v>
      </c>
      <c r="V93" s="47">
        <v>0</v>
      </c>
      <c r="W93" s="46">
        <v>0</v>
      </c>
      <c r="X93" s="47">
        <v>1.2736666666666665</v>
      </c>
      <c r="Y93" s="46">
        <v>0</v>
      </c>
      <c r="Z93" s="47">
        <v>0</v>
      </c>
      <c r="AA93" s="46">
        <v>0</v>
      </c>
      <c r="AB93" s="47">
        <v>0</v>
      </c>
      <c r="AC93" s="59"/>
      <c r="AD93" s="60">
        <f t="shared" si="2"/>
        <v>1.2736666666666665</v>
      </c>
      <c r="AE93" s="59"/>
    </row>
    <row r="94" spans="2:31" x14ac:dyDescent="0.3">
      <c r="B94" s="4" t="s">
        <v>54</v>
      </c>
      <c r="C94" s="4"/>
      <c r="D94" s="4"/>
      <c r="E94" s="46">
        <v>0</v>
      </c>
      <c r="F94" s="47">
        <v>0</v>
      </c>
      <c r="G94" s="46">
        <v>0</v>
      </c>
      <c r="H94" s="47">
        <v>0</v>
      </c>
      <c r="I94" s="46">
        <v>0</v>
      </c>
      <c r="J94" s="47">
        <v>0</v>
      </c>
      <c r="K94" s="46">
        <v>0</v>
      </c>
      <c r="L94" s="47">
        <v>0</v>
      </c>
      <c r="M94" s="46">
        <v>0</v>
      </c>
      <c r="N94" s="47">
        <v>0</v>
      </c>
      <c r="O94" s="46">
        <v>4.6218333333333312</v>
      </c>
      <c r="P94" s="47">
        <v>15.288500000000001</v>
      </c>
      <c r="Q94" s="46">
        <v>19.868833333333331</v>
      </c>
      <c r="R94" s="47">
        <v>24.197499999999994</v>
      </c>
      <c r="S94" s="46">
        <v>21.293833333333328</v>
      </c>
      <c r="T94" s="47">
        <v>21.228833333333323</v>
      </c>
      <c r="U94" s="46">
        <v>40.137333333333331</v>
      </c>
      <c r="V94" s="47">
        <v>51.094999999999999</v>
      </c>
      <c r="W94" s="46">
        <v>64.896499999999989</v>
      </c>
      <c r="X94" s="47">
        <v>6.7715000000000023</v>
      </c>
      <c r="Y94" s="46">
        <v>0</v>
      </c>
      <c r="Z94" s="47">
        <v>0</v>
      </c>
      <c r="AA94" s="46">
        <v>0</v>
      </c>
      <c r="AB94" s="47">
        <v>0</v>
      </c>
      <c r="AC94" s="59"/>
      <c r="AD94" s="60">
        <f t="shared" si="2"/>
        <v>269.39966666666663</v>
      </c>
      <c r="AE94" s="59"/>
    </row>
    <row r="95" spans="2:31" x14ac:dyDescent="0.3">
      <c r="B95" s="4" t="s">
        <v>55</v>
      </c>
      <c r="C95" s="4"/>
      <c r="D95" s="4"/>
      <c r="E95" s="46">
        <v>0</v>
      </c>
      <c r="F95" s="47">
        <v>0</v>
      </c>
      <c r="G95" s="46">
        <v>0</v>
      </c>
      <c r="H95" s="47">
        <v>0</v>
      </c>
      <c r="I95" s="46">
        <v>0</v>
      </c>
      <c r="J95" s="47">
        <v>0</v>
      </c>
      <c r="K95" s="46">
        <v>0</v>
      </c>
      <c r="L95" s="47">
        <v>0</v>
      </c>
      <c r="M95" s="46">
        <v>0</v>
      </c>
      <c r="N95" s="47">
        <v>0</v>
      </c>
      <c r="O95" s="46">
        <v>1.9831666666666676</v>
      </c>
      <c r="P95" s="47">
        <v>40.973666666666666</v>
      </c>
      <c r="Q95" s="46">
        <v>53.503333333333352</v>
      </c>
      <c r="R95" s="47">
        <v>51.798833333333356</v>
      </c>
      <c r="S95" s="46">
        <v>50.168500000000016</v>
      </c>
      <c r="T95" s="47">
        <v>48.43066666666671</v>
      </c>
      <c r="U95" s="46">
        <v>30.173666666666666</v>
      </c>
      <c r="V95" s="47">
        <v>29.062499999999996</v>
      </c>
      <c r="W95" s="46">
        <v>24.977833333333344</v>
      </c>
      <c r="X95" s="47">
        <v>1.9841666666666671</v>
      </c>
      <c r="Y95" s="46">
        <v>0</v>
      </c>
      <c r="Z95" s="47">
        <v>0</v>
      </c>
      <c r="AA95" s="46">
        <v>0</v>
      </c>
      <c r="AB95" s="47">
        <v>0</v>
      </c>
      <c r="AC95" s="59"/>
      <c r="AD95" s="60">
        <f t="shared" si="2"/>
        <v>333.0563333333335</v>
      </c>
      <c r="AE95" s="59"/>
    </row>
    <row r="96" spans="2:31" x14ac:dyDescent="0.3">
      <c r="B96" s="4" t="s">
        <v>56</v>
      </c>
      <c r="C96" s="4"/>
      <c r="D96" s="4"/>
      <c r="E96" s="46">
        <v>0</v>
      </c>
      <c r="F96" s="47">
        <v>0</v>
      </c>
      <c r="G96" s="46">
        <v>0</v>
      </c>
      <c r="H96" s="47">
        <v>0</v>
      </c>
      <c r="I96" s="46">
        <v>0</v>
      </c>
      <c r="J96" s="47">
        <v>0</v>
      </c>
      <c r="K96" s="46">
        <v>0</v>
      </c>
      <c r="L96" s="47">
        <v>0</v>
      </c>
      <c r="M96" s="46">
        <v>0</v>
      </c>
      <c r="N96" s="47">
        <v>0</v>
      </c>
      <c r="O96" s="46">
        <v>0.97133333333333216</v>
      </c>
      <c r="P96" s="47">
        <v>8.6585000000000019</v>
      </c>
      <c r="Q96" s="46">
        <v>4.7928333333333279</v>
      </c>
      <c r="R96" s="47">
        <v>4.8946666666666605</v>
      </c>
      <c r="S96" s="46">
        <v>5.5210000000000043</v>
      </c>
      <c r="T96" s="47">
        <v>14.266666666666669</v>
      </c>
      <c r="U96" s="46">
        <v>18.172333333333327</v>
      </c>
      <c r="V96" s="47">
        <v>23.518999999999995</v>
      </c>
      <c r="W96" s="46">
        <v>12.261833333333334</v>
      </c>
      <c r="X96" s="47">
        <v>0</v>
      </c>
      <c r="Y96" s="46">
        <v>0</v>
      </c>
      <c r="Z96" s="47">
        <v>0</v>
      </c>
      <c r="AA96" s="46">
        <v>0</v>
      </c>
      <c r="AB96" s="47">
        <v>0</v>
      </c>
      <c r="AC96" s="59"/>
      <c r="AD96" s="60">
        <f t="shared" si="2"/>
        <v>93.058166666666651</v>
      </c>
      <c r="AE96" s="59"/>
    </row>
    <row r="97" spans="2:31" x14ac:dyDescent="0.3">
      <c r="B97" s="4" t="s">
        <v>111</v>
      </c>
      <c r="C97" s="4"/>
      <c r="D97" s="4"/>
      <c r="E97" s="46">
        <v>0</v>
      </c>
      <c r="F97" s="47">
        <v>0</v>
      </c>
      <c r="G97" s="46">
        <v>0</v>
      </c>
      <c r="H97" s="47">
        <v>0</v>
      </c>
      <c r="I97" s="46">
        <v>0</v>
      </c>
      <c r="J97" s="47">
        <v>0</v>
      </c>
      <c r="K97" s="46">
        <v>0</v>
      </c>
      <c r="L97" s="47">
        <v>0</v>
      </c>
      <c r="M97" s="46">
        <v>0</v>
      </c>
      <c r="N97" s="47">
        <v>0</v>
      </c>
      <c r="O97" s="46">
        <v>26.672933333333336</v>
      </c>
      <c r="P97" s="47">
        <v>92.351666666666674</v>
      </c>
      <c r="Q97" s="46">
        <v>99.410166666666655</v>
      </c>
      <c r="R97" s="47">
        <v>97.97433333333332</v>
      </c>
      <c r="S97" s="46">
        <v>98.047333333333285</v>
      </c>
      <c r="T97" s="47">
        <v>99.27000000000001</v>
      </c>
      <c r="U97" s="46">
        <v>80.72183333333335</v>
      </c>
      <c r="V97" s="47">
        <v>69.350999999999985</v>
      </c>
      <c r="W97" s="46">
        <v>55.460666666666647</v>
      </c>
      <c r="X97" s="47">
        <v>5.0958833333333331</v>
      </c>
      <c r="Y97" s="46">
        <v>0</v>
      </c>
      <c r="Z97" s="47">
        <v>0</v>
      </c>
      <c r="AA97" s="46">
        <v>0</v>
      </c>
      <c r="AB97" s="47">
        <v>0</v>
      </c>
      <c r="AC97" s="59"/>
      <c r="AD97" s="60">
        <f t="shared" si="2"/>
        <v>724.35581666666656</v>
      </c>
      <c r="AE97" s="59"/>
    </row>
    <row r="98" spans="2:31" x14ac:dyDescent="0.3">
      <c r="B98" s="4" t="s">
        <v>57</v>
      </c>
      <c r="C98" s="4"/>
      <c r="D98" s="4"/>
      <c r="E98" s="46">
        <v>0</v>
      </c>
      <c r="F98" s="47">
        <v>0</v>
      </c>
      <c r="G98" s="46">
        <v>0</v>
      </c>
      <c r="H98" s="47">
        <v>0</v>
      </c>
      <c r="I98" s="46">
        <v>0</v>
      </c>
      <c r="J98" s="47">
        <v>0</v>
      </c>
      <c r="K98" s="46">
        <v>0</v>
      </c>
      <c r="L98" s="47">
        <v>0</v>
      </c>
      <c r="M98" s="46">
        <v>0</v>
      </c>
      <c r="N98" s="47">
        <v>0</v>
      </c>
      <c r="O98" s="46">
        <v>0</v>
      </c>
      <c r="P98" s="47">
        <v>0</v>
      </c>
      <c r="Q98" s="46">
        <v>0</v>
      </c>
      <c r="R98" s="47">
        <v>0</v>
      </c>
      <c r="S98" s="46">
        <v>0</v>
      </c>
      <c r="T98" s="47">
        <v>0</v>
      </c>
      <c r="U98" s="46">
        <v>0</v>
      </c>
      <c r="V98" s="47">
        <v>0</v>
      </c>
      <c r="W98" s="46">
        <v>0</v>
      </c>
      <c r="X98" s="47">
        <v>0</v>
      </c>
      <c r="Y98" s="46">
        <v>0</v>
      </c>
      <c r="Z98" s="47">
        <v>0</v>
      </c>
      <c r="AA98" s="46">
        <v>0</v>
      </c>
      <c r="AB98" s="47">
        <v>0</v>
      </c>
      <c r="AC98" s="59"/>
      <c r="AD98" s="60">
        <f t="shared" si="2"/>
        <v>0</v>
      </c>
      <c r="AE98" s="59"/>
    </row>
    <row r="99" spans="2:31" x14ac:dyDescent="0.3">
      <c r="B99" s="4" t="s">
        <v>58</v>
      </c>
      <c r="C99" s="4"/>
      <c r="D99" s="4"/>
      <c r="E99" s="46">
        <v>0</v>
      </c>
      <c r="F99" s="47">
        <v>0</v>
      </c>
      <c r="G99" s="46">
        <v>0</v>
      </c>
      <c r="H99" s="47">
        <v>0</v>
      </c>
      <c r="I99" s="46">
        <v>0</v>
      </c>
      <c r="J99" s="47">
        <v>0</v>
      </c>
      <c r="K99" s="46">
        <v>0</v>
      </c>
      <c r="L99" s="47">
        <v>0</v>
      </c>
      <c r="M99" s="46">
        <v>0</v>
      </c>
      <c r="N99" s="47">
        <v>0</v>
      </c>
      <c r="O99" s="46">
        <v>0</v>
      </c>
      <c r="P99" s="47">
        <v>0</v>
      </c>
      <c r="Q99" s="46">
        <v>0</v>
      </c>
      <c r="R99" s="47">
        <v>0</v>
      </c>
      <c r="S99" s="46">
        <v>0</v>
      </c>
      <c r="T99" s="47">
        <v>0</v>
      </c>
      <c r="U99" s="46">
        <v>0</v>
      </c>
      <c r="V99" s="47">
        <v>0</v>
      </c>
      <c r="W99" s="46">
        <v>0</v>
      </c>
      <c r="X99" s="47">
        <v>0</v>
      </c>
      <c r="Y99" s="46">
        <v>0</v>
      </c>
      <c r="Z99" s="47">
        <v>0</v>
      </c>
      <c r="AA99" s="46">
        <v>0</v>
      </c>
      <c r="AB99" s="47">
        <v>0</v>
      </c>
      <c r="AC99" s="59"/>
      <c r="AD99" s="60">
        <f t="shared" si="2"/>
        <v>0</v>
      </c>
      <c r="AE99" s="59"/>
    </row>
    <row r="100" spans="2:31" x14ac:dyDescent="0.3">
      <c r="B100" s="4" t="s">
        <v>112</v>
      </c>
      <c r="C100" s="4"/>
      <c r="D100" s="4"/>
      <c r="E100" s="46">
        <v>0</v>
      </c>
      <c r="F100" s="47">
        <v>0</v>
      </c>
      <c r="G100" s="46">
        <v>0</v>
      </c>
      <c r="H100" s="47">
        <v>0</v>
      </c>
      <c r="I100" s="46">
        <v>0</v>
      </c>
      <c r="J100" s="47">
        <v>0</v>
      </c>
      <c r="K100" s="46">
        <v>0</v>
      </c>
      <c r="L100" s="47">
        <v>0</v>
      </c>
      <c r="M100" s="46">
        <v>0</v>
      </c>
      <c r="N100" s="47">
        <v>0</v>
      </c>
      <c r="O100" s="46">
        <v>0</v>
      </c>
      <c r="P100" s="47">
        <v>24.150666666666655</v>
      </c>
      <c r="Q100" s="46">
        <v>38.549999999999983</v>
      </c>
      <c r="R100" s="47">
        <v>40.18716666666667</v>
      </c>
      <c r="S100" s="46">
        <v>40.400666666666694</v>
      </c>
      <c r="T100" s="47">
        <v>40.331166666666647</v>
      </c>
      <c r="U100" s="46">
        <v>55.265833333333326</v>
      </c>
      <c r="V100" s="47">
        <v>62.017500000000013</v>
      </c>
      <c r="W100" s="46">
        <v>27.089333333333336</v>
      </c>
      <c r="X100" s="47">
        <v>0</v>
      </c>
      <c r="Y100" s="46">
        <v>0</v>
      </c>
      <c r="Z100" s="47">
        <v>0</v>
      </c>
      <c r="AA100" s="46">
        <v>0</v>
      </c>
      <c r="AB100" s="47">
        <v>0</v>
      </c>
      <c r="AC100" s="59"/>
      <c r="AD100" s="60">
        <f t="shared" si="2"/>
        <v>327.99233333333336</v>
      </c>
      <c r="AE100" s="59"/>
    </row>
    <row r="101" spans="2:31" x14ac:dyDescent="0.3">
      <c r="B101" s="4" t="s">
        <v>59</v>
      </c>
      <c r="C101" s="4"/>
      <c r="D101" s="4"/>
      <c r="E101" s="46">
        <v>0</v>
      </c>
      <c r="F101" s="47">
        <v>0</v>
      </c>
      <c r="G101" s="46">
        <v>0</v>
      </c>
      <c r="H101" s="47">
        <v>0</v>
      </c>
      <c r="I101" s="46">
        <v>0</v>
      </c>
      <c r="J101" s="47">
        <v>0</v>
      </c>
      <c r="K101" s="46">
        <v>0</v>
      </c>
      <c r="L101" s="47">
        <v>0</v>
      </c>
      <c r="M101" s="46">
        <v>0</v>
      </c>
      <c r="N101" s="47">
        <v>0</v>
      </c>
      <c r="O101" s="46">
        <v>0</v>
      </c>
      <c r="P101" s="47">
        <v>19.124833333333335</v>
      </c>
      <c r="Q101" s="46">
        <v>34.991666666666667</v>
      </c>
      <c r="R101" s="47">
        <v>38.188000000000009</v>
      </c>
      <c r="S101" s="46">
        <v>37.519499999999994</v>
      </c>
      <c r="T101" s="47">
        <v>37.559166666666641</v>
      </c>
      <c r="U101" s="46">
        <v>34.866666666666696</v>
      </c>
      <c r="V101" s="47">
        <v>29.486833333333347</v>
      </c>
      <c r="W101" s="46">
        <v>17.262999999999998</v>
      </c>
      <c r="X101" s="47">
        <v>0</v>
      </c>
      <c r="Y101" s="46">
        <v>0</v>
      </c>
      <c r="Z101" s="47">
        <v>0</v>
      </c>
      <c r="AA101" s="46">
        <v>0</v>
      </c>
      <c r="AB101" s="47">
        <v>0</v>
      </c>
      <c r="AC101" s="59"/>
      <c r="AD101" s="60">
        <f t="shared" si="2"/>
        <v>248.99966666666671</v>
      </c>
      <c r="AE101" s="59"/>
    </row>
    <row r="102" spans="2:31" x14ac:dyDescent="0.3">
      <c r="B102" s="4" t="s">
        <v>60</v>
      </c>
      <c r="C102" s="4"/>
      <c r="D102" s="4"/>
      <c r="E102" s="46">
        <v>0</v>
      </c>
      <c r="F102" s="47">
        <v>0</v>
      </c>
      <c r="G102" s="46">
        <v>0</v>
      </c>
      <c r="H102" s="47">
        <v>0</v>
      </c>
      <c r="I102" s="46">
        <v>0</v>
      </c>
      <c r="J102" s="47">
        <v>0</v>
      </c>
      <c r="K102" s="46">
        <v>0</v>
      </c>
      <c r="L102" s="47">
        <v>0</v>
      </c>
      <c r="M102" s="46">
        <v>0</v>
      </c>
      <c r="N102" s="47">
        <v>0</v>
      </c>
      <c r="O102" s="46">
        <v>3.8395000000000006</v>
      </c>
      <c r="P102" s="47">
        <v>15.559999999999976</v>
      </c>
      <c r="Q102" s="46">
        <v>15.870000000000005</v>
      </c>
      <c r="R102" s="47">
        <v>15.72000000000002</v>
      </c>
      <c r="S102" s="46">
        <v>15.340000000000025</v>
      </c>
      <c r="T102" s="47">
        <v>14.179999999999984</v>
      </c>
      <c r="U102" s="46">
        <v>13.070000000000014</v>
      </c>
      <c r="V102" s="47">
        <v>13.870000000000005</v>
      </c>
      <c r="W102" s="46">
        <v>4.9499999999999948</v>
      </c>
      <c r="X102" s="47">
        <v>0</v>
      </c>
      <c r="Y102" s="46">
        <v>0</v>
      </c>
      <c r="Z102" s="47">
        <v>0</v>
      </c>
      <c r="AA102" s="46">
        <v>0</v>
      </c>
      <c r="AB102" s="47">
        <v>0</v>
      </c>
      <c r="AC102" s="59"/>
      <c r="AD102" s="60">
        <f t="shared" si="2"/>
        <v>112.39950000000002</v>
      </c>
      <c r="AE102" s="59"/>
    </row>
    <row r="103" spans="2:31" x14ac:dyDescent="0.3">
      <c r="B103" s="4" t="s">
        <v>61</v>
      </c>
      <c r="C103" s="4"/>
      <c r="D103" s="4"/>
      <c r="E103" s="46">
        <v>0</v>
      </c>
      <c r="F103" s="47">
        <v>0</v>
      </c>
      <c r="G103" s="46">
        <v>0</v>
      </c>
      <c r="H103" s="47">
        <v>0</v>
      </c>
      <c r="I103" s="46">
        <v>0</v>
      </c>
      <c r="J103" s="47">
        <v>0</v>
      </c>
      <c r="K103" s="46">
        <v>0</v>
      </c>
      <c r="L103" s="47">
        <v>0</v>
      </c>
      <c r="M103" s="46">
        <v>0</v>
      </c>
      <c r="N103" s="47">
        <v>0</v>
      </c>
      <c r="O103" s="46">
        <v>9.6600000000000019</v>
      </c>
      <c r="P103" s="47">
        <v>30.799999999999969</v>
      </c>
      <c r="Q103" s="46">
        <v>30</v>
      </c>
      <c r="R103" s="47">
        <v>29.799999999999969</v>
      </c>
      <c r="S103" s="46">
        <v>28.799999999999969</v>
      </c>
      <c r="T103" s="47">
        <v>25.700000000000028</v>
      </c>
      <c r="U103" s="46">
        <v>24</v>
      </c>
      <c r="V103" s="47">
        <v>18.700000000000021</v>
      </c>
      <c r="W103" s="46">
        <v>0</v>
      </c>
      <c r="X103" s="47">
        <v>0</v>
      </c>
      <c r="Y103" s="46">
        <v>0</v>
      </c>
      <c r="Z103" s="47">
        <v>0</v>
      </c>
      <c r="AA103" s="46">
        <v>0</v>
      </c>
      <c r="AB103" s="47">
        <v>0</v>
      </c>
      <c r="AC103" s="59"/>
      <c r="AD103" s="60">
        <f t="shared" si="2"/>
        <v>197.45999999999995</v>
      </c>
      <c r="AE103" s="59"/>
    </row>
    <row r="104" spans="2:31" x14ac:dyDescent="0.3">
      <c r="B104" s="4" t="s">
        <v>62</v>
      </c>
      <c r="C104" s="4"/>
      <c r="D104" s="4"/>
      <c r="E104" s="46">
        <v>0</v>
      </c>
      <c r="F104" s="47">
        <v>0</v>
      </c>
      <c r="G104" s="46">
        <v>0</v>
      </c>
      <c r="H104" s="47">
        <v>0</v>
      </c>
      <c r="I104" s="46">
        <v>0</v>
      </c>
      <c r="J104" s="47">
        <v>0</v>
      </c>
      <c r="K104" s="46">
        <v>0</v>
      </c>
      <c r="L104" s="47">
        <v>0</v>
      </c>
      <c r="M104" s="46">
        <v>0</v>
      </c>
      <c r="N104" s="47">
        <v>0</v>
      </c>
      <c r="O104" s="46">
        <v>0</v>
      </c>
      <c r="P104" s="47">
        <v>0</v>
      </c>
      <c r="Q104" s="46">
        <v>0</v>
      </c>
      <c r="R104" s="47">
        <v>0</v>
      </c>
      <c r="S104" s="46">
        <v>0</v>
      </c>
      <c r="T104" s="47">
        <v>0</v>
      </c>
      <c r="U104" s="46">
        <v>0</v>
      </c>
      <c r="V104" s="47">
        <v>0</v>
      </c>
      <c r="W104" s="46">
        <v>0</v>
      </c>
      <c r="X104" s="47">
        <v>0</v>
      </c>
      <c r="Y104" s="46">
        <v>0</v>
      </c>
      <c r="Z104" s="47">
        <v>0</v>
      </c>
      <c r="AA104" s="46">
        <v>0</v>
      </c>
      <c r="AB104" s="47">
        <v>0</v>
      </c>
      <c r="AC104" s="59"/>
      <c r="AD104" s="60">
        <f t="shared" si="2"/>
        <v>0</v>
      </c>
      <c r="AE104" s="59"/>
    </row>
    <row r="105" spans="2:31" x14ac:dyDescent="0.3">
      <c r="B105" s="4" t="s">
        <v>63</v>
      </c>
      <c r="C105" s="4"/>
      <c r="D105" s="4"/>
      <c r="E105" s="46">
        <v>0</v>
      </c>
      <c r="F105" s="47">
        <v>0</v>
      </c>
      <c r="G105" s="46">
        <v>0</v>
      </c>
      <c r="H105" s="47">
        <v>0</v>
      </c>
      <c r="I105" s="46">
        <v>0</v>
      </c>
      <c r="J105" s="47">
        <v>0</v>
      </c>
      <c r="K105" s="46">
        <v>0</v>
      </c>
      <c r="L105" s="47">
        <v>0</v>
      </c>
      <c r="M105" s="46">
        <v>0</v>
      </c>
      <c r="N105" s="47">
        <v>0</v>
      </c>
      <c r="O105" s="46">
        <v>45.919999999999987</v>
      </c>
      <c r="P105" s="47">
        <v>60.00650000000001</v>
      </c>
      <c r="Q105" s="46">
        <v>0</v>
      </c>
      <c r="R105" s="47">
        <v>6.9833333333333289E-2</v>
      </c>
      <c r="S105" s="46">
        <v>2.3748333333333331</v>
      </c>
      <c r="T105" s="47">
        <v>1.5841666666666669</v>
      </c>
      <c r="U105" s="46">
        <v>0.2599999999999999</v>
      </c>
      <c r="V105" s="47">
        <v>74.207166666666595</v>
      </c>
      <c r="W105" s="46">
        <v>47.788666666666664</v>
      </c>
      <c r="X105" s="47">
        <v>0</v>
      </c>
      <c r="Y105" s="46">
        <v>0</v>
      </c>
      <c r="Z105" s="47">
        <v>0</v>
      </c>
      <c r="AA105" s="46">
        <v>0</v>
      </c>
      <c r="AB105" s="47">
        <v>0</v>
      </c>
      <c r="AC105" s="59"/>
      <c r="AD105" s="60">
        <f t="shared" si="2"/>
        <v>232.2111666666666</v>
      </c>
      <c r="AE105" s="59"/>
    </row>
    <row r="106" spans="2:31" x14ac:dyDescent="0.3">
      <c r="B106" s="4" t="s">
        <v>64</v>
      </c>
      <c r="C106" s="4"/>
      <c r="D106" s="4"/>
      <c r="E106" s="46">
        <v>0</v>
      </c>
      <c r="F106" s="47">
        <v>0</v>
      </c>
      <c r="G106" s="46">
        <v>0</v>
      </c>
      <c r="H106" s="47">
        <v>0</v>
      </c>
      <c r="I106" s="46">
        <v>0</v>
      </c>
      <c r="J106" s="47">
        <v>0</v>
      </c>
      <c r="K106" s="46">
        <v>0</v>
      </c>
      <c r="L106" s="47">
        <v>0</v>
      </c>
      <c r="M106" s="46">
        <v>0</v>
      </c>
      <c r="N106" s="47">
        <v>0</v>
      </c>
      <c r="O106" s="46">
        <v>19.145000000000007</v>
      </c>
      <c r="P106" s="47">
        <v>56.610000000000021</v>
      </c>
      <c r="Q106" s="46">
        <v>27.749999999999996</v>
      </c>
      <c r="R106" s="47">
        <v>36.409999999999997</v>
      </c>
      <c r="S106" s="46">
        <v>34.79</v>
      </c>
      <c r="T106" s="47">
        <v>35.729999999999997</v>
      </c>
      <c r="U106" s="46">
        <v>24.11</v>
      </c>
      <c r="V106" s="47">
        <v>21.439999999999998</v>
      </c>
      <c r="W106" s="46">
        <v>16.63</v>
      </c>
      <c r="X106" s="47">
        <v>2.5024999999999999</v>
      </c>
      <c r="Y106" s="46">
        <v>0</v>
      </c>
      <c r="Z106" s="47">
        <v>0</v>
      </c>
      <c r="AA106" s="46">
        <v>0</v>
      </c>
      <c r="AB106" s="47">
        <v>0</v>
      </c>
      <c r="AC106" s="59"/>
      <c r="AD106" s="60">
        <f t="shared" si="2"/>
        <v>275.11750000000001</v>
      </c>
      <c r="AE106" s="59"/>
    </row>
    <row r="107" spans="2:31" x14ac:dyDescent="0.3">
      <c r="B107" s="4" t="s">
        <v>113</v>
      </c>
      <c r="C107" s="4"/>
      <c r="D107" s="4"/>
      <c r="E107" s="46">
        <v>0</v>
      </c>
      <c r="F107" s="47">
        <v>0</v>
      </c>
      <c r="G107" s="46">
        <v>0</v>
      </c>
      <c r="H107" s="47">
        <v>0</v>
      </c>
      <c r="I107" s="46">
        <v>0</v>
      </c>
      <c r="J107" s="47">
        <v>0</v>
      </c>
      <c r="K107" s="46">
        <v>0</v>
      </c>
      <c r="L107" s="47">
        <v>0</v>
      </c>
      <c r="M107" s="46">
        <v>0</v>
      </c>
      <c r="N107" s="47">
        <v>0</v>
      </c>
      <c r="O107" s="46">
        <v>1.9288333333333332</v>
      </c>
      <c r="P107" s="47">
        <v>0</v>
      </c>
      <c r="Q107" s="46">
        <v>0</v>
      </c>
      <c r="R107" s="47">
        <v>0</v>
      </c>
      <c r="S107" s="46">
        <v>8.4551666666666652</v>
      </c>
      <c r="T107" s="47">
        <v>15.367833333333339</v>
      </c>
      <c r="U107" s="46">
        <v>30.031333333333343</v>
      </c>
      <c r="V107" s="47">
        <v>36.611333333333341</v>
      </c>
      <c r="W107" s="46">
        <v>32.000499999999974</v>
      </c>
      <c r="X107" s="47">
        <v>0.23999999999999991</v>
      </c>
      <c r="Y107" s="46">
        <v>0</v>
      </c>
      <c r="Z107" s="47">
        <v>0</v>
      </c>
      <c r="AA107" s="46">
        <v>0</v>
      </c>
      <c r="AB107" s="47">
        <v>0</v>
      </c>
      <c r="AC107" s="59"/>
      <c r="AD107" s="60">
        <f t="shared" si="2"/>
        <v>124.63499999999999</v>
      </c>
      <c r="AE107" s="59"/>
    </row>
    <row r="108" spans="2:31" x14ac:dyDescent="0.3">
      <c r="B108" s="4" t="s">
        <v>65</v>
      </c>
      <c r="C108" s="4"/>
      <c r="D108" s="4"/>
      <c r="E108" s="46">
        <v>0</v>
      </c>
      <c r="F108" s="47">
        <v>0</v>
      </c>
      <c r="G108" s="46">
        <v>0</v>
      </c>
      <c r="H108" s="47">
        <v>0</v>
      </c>
      <c r="I108" s="46">
        <v>0</v>
      </c>
      <c r="J108" s="47">
        <v>0</v>
      </c>
      <c r="K108" s="46">
        <v>0</v>
      </c>
      <c r="L108" s="47">
        <v>0</v>
      </c>
      <c r="M108" s="46">
        <v>0</v>
      </c>
      <c r="N108" s="47">
        <v>0</v>
      </c>
      <c r="O108" s="46">
        <v>0</v>
      </c>
      <c r="P108" s="47">
        <v>0</v>
      </c>
      <c r="Q108" s="46">
        <v>0.26999999999999957</v>
      </c>
      <c r="R108" s="47">
        <v>0</v>
      </c>
      <c r="S108" s="46">
        <v>0</v>
      </c>
      <c r="T108" s="47">
        <v>0</v>
      </c>
      <c r="U108" s="46">
        <v>0</v>
      </c>
      <c r="V108" s="47">
        <v>0</v>
      </c>
      <c r="W108" s="46">
        <v>0</v>
      </c>
      <c r="X108" s="47">
        <v>0</v>
      </c>
      <c r="Y108" s="46">
        <v>0</v>
      </c>
      <c r="Z108" s="47">
        <v>0</v>
      </c>
      <c r="AA108" s="46">
        <v>0</v>
      </c>
      <c r="AB108" s="47">
        <v>0</v>
      </c>
      <c r="AC108" s="59"/>
      <c r="AD108" s="60">
        <f t="shared" si="2"/>
        <v>0.26999999999999957</v>
      </c>
      <c r="AE108" s="59"/>
    </row>
    <row r="109" spans="2:31" x14ac:dyDescent="0.3">
      <c r="B109" s="4" t="s">
        <v>66</v>
      </c>
      <c r="C109" s="4"/>
      <c r="D109" s="4"/>
      <c r="E109" s="46">
        <v>0</v>
      </c>
      <c r="F109" s="47">
        <v>0</v>
      </c>
      <c r="G109" s="46">
        <v>0</v>
      </c>
      <c r="H109" s="47">
        <v>0</v>
      </c>
      <c r="I109" s="46">
        <v>0</v>
      </c>
      <c r="J109" s="47">
        <v>0</v>
      </c>
      <c r="K109" s="46">
        <v>0</v>
      </c>
      <c r="L109" s="47">
        <v>0</v>
      </c>
      <c r="M109" s="46">
        <v>0</v>
      </c>
      <c r="N109" s="47">
        <v>0</v>
      </c>
      <c r="O109" s="46">
        <v>1.4140000000000021</v>
      </c>
      <c r="P109" s="47">
        <v>1.9339999999999946</v>
      </c>
      <c r="Q109" s="46">
        <v>1.1251666666666631</v>
      </c>
      <c r="R109" s="47">
        <v>2.8164999999999991</v>
      </c>
      <c r="S109" s="46">
        <v>13.507666666666664</v>
      </c>
      <c r="T109" s="47">
        <v>36.546166666666657</v>
      </c>
      <c r="U109" s="46">
        <v>44.680500000000009</v>
      </c>
      <c r="V109" s="47">
        <v>43.624333333333325</v>
      </c>
      <c r="W109" s="46">
        <v>36.300666666666665</v>
      </c>
      <c r="X109" s="47">
        <v>5.4889999999999999</v>
      </c>
      <c r="Y109" s="46">
        <v>0</v>
      </c>
      <c r="Z109" s="47">
        <v>0</v>
      </c>
      <c r="AA109" s="46">
        <v>0</v>
      </c>
      <c r="AB109" s="47">
        <v>0</v>
      </c>
      <c r="AC109" s="59"/>
      <c r="AD109" s="60">
        <f t="shared" si="2"/>
        <v>187.43799999999999</v>
      </c>
      <c r="AE109" s="59"/>
    </row>
    <row r="110" spans="2:31" x14ac:dyDescent="0.3">
      <c r="B110" s="4" t="s">
        <v>67</v>
      </c>
      <c r="C110" s="4"/>
      <c r="D110" s="4"/>
      <c r="E110" s="46">
        <v>0</v>
      </c>
      <c r="F110" s="47">
        <v>0</v>
      </c>
      <c r="G110" s="46">
        <v>0</v>
      </c>
      <c r="H110" s="47">
        <v>0</v>
      </c>
      <c r="I110" s="46">
        <v>0</v>
      </c>
      <c r="J110" s="47">
        <v>0</v>
      </c>
      <c r="K110" s="46">
        <v>0</v>
      </c>
      <c r="L110" s="47">
        <v>0</v>
      </c>
      <c r="M110" s="46">
        <v>0</v>
      </c>
      <c r="N110" s="47">
        <v>0</v>
      </c>
      <c r="O110" s="46">
        <v>1.0254999999999999</v>
      </c>
      <c r="P110" s="47">
        <v>6.9599999999999955</v>
      </c>
      <c r="Q110" s="46">
        <v>8.8999999999999897</v>
      </c>
      <c r="R110" s="47">
        <v>9.6600000000000055</v>
      </c>
      <c r="S110" s="46">
        <v>9.5899999999999945</v>
      </c>
      <c r="T110" s="47">
        <v>8.6700000000000053</v>
      </c>
      <c r="U110" s="46">
        <v>6.5400000000000036</v>
      </c>
      <c r="V110" s="47">
        <v>2.1700000000000004</v>
      </c>
      <c r="W110" s="46">
        <v>0</v>
      </c>
      <c r="X110" s="47">
        <v>0</v>
      </c>
      <c r="Y110" s="46">
        <v>0</v>
      </c>
      <c r="Z110" s="47">
        <v>0</v>
      </c>
      <c r="AA110" s="46">
        <v>0</v>
      </c>
      <c r="AB110" s="47">
        <v>0</v>
      </c>
      <c r="AC110" s="59"/>
      <c r="AD110" s="60">
        <f t="shared" si="2"/>
        <v>53.515500000000003</v>
      </c>
      <c r="AE110" s="59"/>
    </row>
    <row r="111" spans="2:31" x14ac:dyDescent="0.3">
      <c r="B111" s="4" t="s">
        <v>68</v>
      </c>
      <c r="C111" s="4"/>
      <c r="D111" s="4"/>
      <c r="E111" s="46">
        <v>0</v>
      </c>
      <c r="F111" s="47">
        <v>0</v>
      </c>
      <c r="G111" s="46">
        <v>0</v>
      </c>
      <c r="H111" s="47">
        <v>0</v>
      </c>
      <c r="I111" s="46">
        <v>0</v>
      </c>
      <c r="J111" s="47">
        <v>0</v>
      </c>
      <c r="K111" s="46">
        <v>0</v>
      </c>
      <c r="L111" s="47">
        <v>0</v>
      </c>
      <c r="M111" s="46">
        <v>0</v>
      </c>
      <c r="N111" s="47">
        <v>0</v>
      </c>
      <c r="O111" s="46">
        <v>0</v>
      </c>
      <c r="P111" s="47">
        <v>0</v>
      </c>
      <c r="Q111" s="46">
        <v>0</v>
      </c>
      <c r="R111" s="47">
        <v>0</v>
      </c>
      <c r="S111" s="46">
        <v>0</v>
      </c>
      <c r="T111" s="47">
        <v>0</v>
      </c>
      <c r="U111" s="46">
        <v>0</v>
      </c>
      <c r="V111" s="47">
        <v>0</v>
      </c>
      <c r="W111" s="46">
        <v>0</v>
      </c>
      <c r="X111" s="47">
        <v>0</v>
      </c>
      <c r="Y111" s="46">
        <v>0</v>
      </c>
      <c r="Z111" s="47">
        <v>0</v>
      </c>
      <c r="AA111" s="46">
        <v>0</v>
      </c>
      <c r="AB111" s="47">
        <v>0</v>
      </c>
      <c r="AC111" s="59"/>
      <c r="AD111" s="60">
        <f t="shared" si="2"/>
        <v>0</v>
      </c>
      <c r="AE111" s="59"/>
    </row>
    <row r="112" spans="2:31" x14ac:dyDescent="0.3">
      <c r="B112" s="4" t="s">
        <v>69</v>
      </c>
      <c r="C112" s="4"/>
      <c r="D112" s="4"/>
      <c r="E112" s="46">
        <v>0</v>
      </c>
      <c r="F112" s="47">
        <v>0</v>
      </c>
      <c r="G112" s="46">
        <v>0</v>
      </c>
      <c r="H112" s="47">
        <v>0</v>
      </c>
      <c r="I112" s="46">
        <v>0</v>
      </c>
      <c r="J112" s="47">
        <v>0</v>
      </c>
      <c r="K112" s="46">
        <v>0</v>
      </c>
      <c r="L112" s="47">
        <v>0</v>
      </c>
      <c r="M112" s="46">
        <v>0</v>
      </c>
      <c r="N112" s="47">
        <v>0</v>
      </c>
      <c r="O112" s="46">
        <v>1.2375333333333316</v>
      </c>
      <c r="P112" s="47">
        <v>8.3871666666666691</v>
      </c>
      <c r="Q112" s="46">
        <v>9.2531666666666599</v>
      </c>
      <c r="R112" s="47">
        <v>10.291666666666663</v>
      </c>
      <c r="S112" s="46">
        <v>13.187499999999995</v>
      </c>
      <c r="T112" s="47">
        <v>9.2538333333333345</v>
      </c>
      <c r="U112" s="46">
        <v>27.256666666666668</v>
      </c>
      <c r="V112" s="47">
        <v>30.883166666666671</v>
      </c>
      <c r="W112" s="46">
        <v>11.241333333333332</v>
      </c>
      <c r="X112" s="47">
        <v>0</v>
      </c>
      <c r="Y112" s="46">
        <v>0</v>
      </c>
      <c r="Z112" s="47">
        <v>0</v>
      </c>
      <c r="AA112" s="46">
        <v>0</v>
      </c>
      <c r="AB112" s="47">
        <v>0</v>
      </c>
      <c r="AC112" s="59"/>
      <c r="AD112" s="60">
        <f t="shared" si="2"/>
        <v>120.99203333333331</v>
      </c>
      <c r="AE112" s="59"/>
    </row>
    <row r="113" spans="2:31" x14ac:dyDescent="0.3">
      <c r="B113" s="4" t="s">
        <v>70</v>
      </c>
      <c r="C113" s="4"/>
      <c r="D113" s="4"/>
      <c r="E113" s="46">
        <v>0</v>
      </c>
      <c r="F113" s="47">
        <v>0</v>
      </c>
      <c r="G113" s="46">
        <v>0</v>
      </c>
      <c r="H113" s="47">
        <v>0</v>
      </c>
      <c r="I113" s="46">
        <v>0</v>
      </c>
      <c r="J113" s="47">
        <v>0</v>
      </c>
      <c r="K113" s="46">
        <v>0</v>
      </c>
      <c r="L113" s="47">
        <v>0</v>
      </c>
      <c r="M113" s="46">
        <v>0</v>
      </c>
      <c r="N113" s="47">
        <v>0</v>
      </c>
      <c r="O113" s="46">
        <v>10.741500000000004</v>
      </c>
      <c r="P113" s="47">
        <v>26.329999999999984</v>
      </c>
      <c r="Q113" s="46">
        <v>29.690000000000037</v>
      </c>
      <c r="R113" s="47">
        <v>28.769999999999985</v>
      </c>
      <c r="S113" s="46">
        <v>29.779999999999976</v>
      </c>
      <c r="T113" s="47">
        <v>28.369999999999958</v>
      </c>
      <c r="U113" s="46">
        <v>26.640000000000029</v>
      </c>
      <c r="V113" s="47">
        <v>29.480000000000015</v>
      </c>
      <c r="W113" s="46">
        <v>29.188500000000015</v>
      </c>
      <c r="X113" s="47">
        <v>0</v>
      </c>
      <c r="Y113" s="46">
        <v>0</v>
      </c>
      <c r="Z113" s="47">
        <v>0</v>
      </c>
      <c r="AA113" s="46">
        <v>0</v>
      </c>
      <c r="AB113" s="47">
        <v>0</v>
      </c>
      <c r="AC113" s="59"/>
      <c r="AD113" s="60">
        <f t="shared" si="2"/>
        <v>238.98999999999998</v>
      </c>
      <c r="AE113" s="59"/>
    </row>
    <row r="114" spans="2:31" x14ac:dyDescent="0.3">
      <c r="B114" s="4" t="s">
        <v>71</v>
      </c>
      <c r="C114" s="4"/>
      <c r="D114" s="4"/>
      <c r="E114" s="46">
        <v>0</v>
      </c>
      <c r="F114" s="47">
        <v>0</v>
      </c>
      <c r="G114" s="46">
        <v>0</v>
      </c>
      <c r="H114" s="47">
        <v>0</v>
      </c>
      <c r="I114" s="46">
        <v>0</v>
      </c>
      <c r="J114" s="47">
        <v>0</v>
      </c>
      <c r="K114" s="46">
        <v>0</v>
      </c>
      <c r="L114" s="47">
        <v>0</v>
      </c>
      <c r="M114" s="46">
        <v>0</v>
      </c>
      <c r="N114" s="47">
        <v>0</v>
      </c>
      <c r="O114" s="46">
        <v>0</v>
      </c>
      <c r="P114" s="47">
        <v>0</v>
      </c>
      <c r="Q114" s="46">
        <v>0</v>
      </c>
      <c r="R114" s="47">
        <v>0</v>
      </c>
      <c r="S114" s="46">
        <v>0</v>
      </c>
      <c r="T114" s="47">
        <v>0</v>
      </c>
      <c r="U114" s="46">
        <v>0</v>
      </c>
      <c r="V114" s="47">
        <v>0</v>
      </c>
      <c r="W114" s="46">
        <v>0</v>
      </c>
      <c r="X114" s="47">
        <v>0</v>
      </c>
      <c r="Y114" s="46">
        <v>0</v>
      </c>
      <c r="Z114" s="47">
        <v>0</v>
      </c>
      <c r="AA114" s="46">
        <v>0</v>
      </c>
      <c r="AB114" s="47">
        <v>0</v>
      </c>
      <c r="AC114" s="59"/>
      <c r="AD114" s="60">
        <f t="shared" si="2"/>
        <v>0</v>
      </c>
      <c r="AE114" s="59"/>
    </row>
    <row r="115" spans="2:31" x14ac:dyDescent="0.3">
      <c r="B115" s="4" t="s">
        <v>72</v>
      </c>
      <c r="C115" s="4"/>
      <c r="D115" s="4"/>
      <c r="E115" s="46">
        <v>0</v>
      </c>
      <c r="F115" s="47">
        <v>0</v>
      </c>
      <c r="G115" s="46">
        <v>0</v>
      </c>
      <c r="H115" s="47">
        <v>0</v>
      </c>
      <c r="I115" s="46">
        <v>0</v>
      </c>
      <c r="J115" s="47">
        <v>0</v>
      </c>
      <c r="K115" s="46">
        <v>0</v>
      </c>
      <c r="L115" s="47">
        <v>0</v>
      </c>
      <c r="M115" s="46">
        <v>0</v>
      </c>
      <c r="N115" s="47">
        <v>0</v>
      </c>
      <c r="O115" s="46">
        <v>0</v>
      </c>
      <c r="P115" s="47">
        <v>9.2400000000000073</v>
      </c>
      <c r="Q115" s="46">
        <v>13.470000000000018</v>
      </c>
      <c r="R115" s="47">
        <v>15.129999999999997</v>
      </c>
      <c r="S115" s="46">
        <v>15.133666666666663</v>
      </c>
      <c r="T115" s="47">
        <v>15.360000000000012</v>
      </c>
      <c r="U115" s="46">
        <v>15.22000000000002</v>
      </c>
      <c r="V115" s="47">
        <v>13.980000000000011</v>
      </c>
      <c r="W115" s="46">
        <v>11.480000000000009</v>
      </c>
      <c r="X115" s="47">
        <v>2.3180000000000005</v>
      </c>
      <c r="Y115" s="46">
        <v>0</v>
      </c>
      <c r="Z115" s="47">
        <v>0</v>
      </c>
      <c r="AA115" s="46">
        <v>0</v>
      </c>
      <c r="AB115" s="47">
        <v>0</v>
      </c>
      <c r="AC115" s="59"/>
      <c r="AD115" s="60">
        <f t="shared" si="2"/>
        <v>111.33166666666673</v>
      </c>
      <c r="AE115" s="59"/>
    </row>
    <row r="116" spans="2:31" x14ac:dyDescent="0.3">
      <c r="B116" s="4" t="s">
        <v>73</v>
      </c>
      <c r="C116" s="4"/>
      <c r="D116" s="4"/>
      <c r="E116" s="46">
        <v>0</v>
      </c>
      <c r="F116" s="47">
        <v>0</v>
      </c>
      <c r="G116" s="46">
        <v>0</v>
      </c>
      <c r="H116" s="47">
        <v>0</v>
      </c>
      <c r="I116" s="46">
        <v>0</v>
      </c>
      <c r="J116" s="47">
        <v>0</v>
      </c>
      <c r="K116" s="46">
        <v>0</v>
      </c>
      <c r="L116" s="47">
        <v>0</v>
      </c>
      <c r="M116" s="46">
        <v>0</v>
      </c>
      <c r="N116" s="47">
        <v>0</v>
      </c>
      <c r="O116" s="46">
        <v>0</v>
      </c>
      <c r="P116" s="47">
        <v>0</v>
      </c>
      <c r="Q116" s="46">
        <v>0</v>
      </c>
      <c r="R116" s="47">
        <v>0</v>
      </c>
      <c r="S116" s="46">
        <v>0</v>
      </c>
      <c r="T116" s="47">
        <v>0</v>
      </c>
      <c r="U116" s="46">
        <v>20.94100000000001</v>
      </c>
      <c r="V116" s="47">
        <v>17.188333333333333</v>
      </c>
      <c r="W116" s="46">
        <v>7.0598333333333345</v>
      </c>
      <c r="X116" s="47">
        <v>0</v>
      </c>
      <c r="Y116" s="46">
        <v>0</v>
      </c>
      <c r="Z116" s="47">
        <v>0</v>
      </c>
      <c r="AA116" s="46">
        <v>0</v>
      </c>
      <c r="AB116" s="47">
        <v>0</v>
      </c>
      <c r="AC116" s="59"/>
      <c r="AD116" s="60">
        <f t="shared" si="2"/>
        <v>45.189166666666679</v>
      </c>
      <c r="AE116" s="59"/>
    </row>
    <row r="117" spans="2:31" x14ac:dyDescent="0.3">
      <c r="B117" s="4" t="s">
        <v>74</v>
      </c>
      <c r="C117" s="4"/>
      <c r="D117" s="4"/>
      <c r="E117" s="46">
        <v>0</v>
      </c>
      <c r="F117" s="47">
        <v>0</v>
      </c>
      <c r="G117" s="46">
        <v>0</v>
      </c>
      <c r="H117" s="47">
        <v>0</v>
      </c>
      <c r="I117" s="46">
        <v>0</v>
      </c>
      <c r="J117" s="47">
        <v>0</v>
      </c>
      <c r="K117" s="46">
        <v>0</v>
      </c>
      <c r="L117" s="47">
        <v>0</v>
      </c>
      <c r="M117" s="46">
        <v>0</v>
      </c>
      <c r="N117" s="47">
        <v>0</v>
      </c>
      <c r="O117" s="46">
        <v>0</v>
      </c>
      <c r="P117" s="47">
        <v>0</v>
      </c>
      <c r="Q117" s="46">
        <v>0</v>
      </c>
      <c r="R117" s="47">
        <v>0</v>
      </c>
      <c r="S117" s="46">
        <v>0</v>
      </c>
      <c r="T117" s="47">
        <v>0</v>
      </c>
      <c r="U117" s="46">
        <v>0</v>
      </c>
      <c r="V117" s="47">
        <v>0</v>
      </c>
      <c r="W117" s="46">
        <v>0</v>
      </c>
      <c r="X117" s="47">
        <v>0</v>
      </c>
      <c r="Y117" s="46">
        <v>0</v>
      </c>
      <c r="Z117" s="47">
        <v>0</v>
      </c>
      <c r="AA117" s="46">
        <v>0</v>
      </c>
      <c r="AB117" s="47">
        <v>0</v>
      </c>
      <c r="AC117" s="59"/>
      <c r="AD117" s="60">
        <f t="shared" si="2"/>
        <v>0</v>
      </c>
      <c r="AE117" s="59"/>
    </row>
    <row r="118" spans="2:31" x14ac:dyDescent="0.3">
      <c r="B118" s="4" t="s">
        <v>75</v>
      </c>
      <c r="C118" s="4"/>
      <c r="D118" s="4"/>
      <c r="E118" s="46">
        <v>0</v>
      </c>
      <c r="F118" s="47">
        <v>0</v>
      </c>
      <c r="G118" s="46">
        <v>0</v>
      </c>
      <c r="H118" s="47">
        <v>0</v>
      </c>
      <c r="I118" s="46">
        <v>0</v>
      </c>
      <c r="J118" s="47">
        <v>0</v>
      </c>
      <c r="K118" s="46">
        <v>0</v>
      </c>
      <c r="L118" s="47">
        <v>0</v>
      </c>
      <c r="M118" s="46">
        <v>0</v>
      </c>
      <c r="N118" s="47">
        <v>0</v>
      </c>
      <c r="O118" s="46">
        <v>0</v>
      </c>
      <c r="P118" s="47">
        <v>0</v>
      </c>
      <c r="Q118" s="46">
        <v>0</v>
      </c>
      <c r="R118" s="47">
        <v>0</v>
      </c>
      <c r="S118" s="46">
        <v>0</v>
      </c>
      <c r="T118" s="47">
        <v>0</v>
      </c>
      <c r="U118" s="46">
        <v>0</v>
      </c>
      <c r="V118" s="47">
        <v>0</v>
      </c>
      <c r="W118" s="46">
        <v>0</v>
      </c>
      <c r="X118" s="47">
        <v>0</v>
      </c>
      <c r="Y118" s="46">
        <v>0</v>
      </c>
      <c r="Z118" s="47">
        <v>0</v>
      </c>
      <c r="AA118" s="46">
        <v>0</v>
      </c>
      <c r="AB118" s="47">
        <v>0</v>
      </c>
      <c r="AC118" s="59"/>
      <c r="AD118" s="60">
        <f t="shared" si="2"/>
        <v>0</v>
      </c>
      <c r="AE118" s="59"/>
    </row>
    <row r="119" spans="2:31" x14ac:dyDescent="0.3">
      <c r="B119" s="4" t="s">
        <v>76</v>
      </c>
      <c r="C119" s="4"/>
      <c r="D119" s="4"/>
      <c r="E119" s="46">
        <v>0</v>
      </c>
      <c r="F119" s="47">
        <v>0</v>
      </c>
      <c r="G119" s="46">
        <v>0</v>
      </c>
      <c r="H119" s="47">
        <v>0</v>
      </c>
      <c r="I119" s="46">
        <v>0</v>
      </c>
      <c r="J119" s="47">
        <v>0</v>
      </c>
      <c r="K119" s="46">
        <v>0</v>
      </c>
      <c r="L119" s="47">
        <v>0</v>
      </c>
      <c r="M119" s="46">
        <v>0</v>
      </c>
      <c r="N119" s="47">
        <v>0</v>
      </c>
      <c r="O119" s="46">
        <v>4.5885000000000016</v>
      </c>
      <c r="P119" s="47">
        <v>16.740000000000009</v>
      </c>
      <c r="Q119" s="46">
        <v>16.620000000000005</v>
      </c>
      <c r="R119" s="47">
        <v>15.190000000000021</v>
      </c>
      <c r="S119" s="46">
        <v>14.529999999999982</v>
      </c>
      <c r="T119" s="47">
        <v>16.490000000000009</v>
      </c>
      <c r="U119" s="46">
        <v>18.02999999999998</v>
      </c>
      <c r="V119" s="47">
        <v>9.1399999999999899</v>
      </c>
      <c r="W119" s="46">
        <v>0</v>
      </c>
      <c r="X119" s="47">
        <v>0</v>
      </c>
      <c r="Y119" s="46">
        <v>0</v>
      </c>
      <c r="Z119" s="47">
        <v>0</v>
      </c>
      <c r="AA119" s="46">
        <v>0</v>
      </c>
      <c r="AB119" s="47">
        <v>0</v>
      </c>
      <c r="AC119" s="59"/>
      <c r="AD119" s="60">
        <f t="shared" si="2"/>
        <v>111.32849999999999</v>
      </c>
      <c r="AE119" s="59"/>
    </row>
    <row r="120" spans="2:31" x14ac:dyDescent="0.3">
      <c r="B120" s="4" t="s">
        <v>77</v>
      </c>
      <c r="C120" s="4"/>
      <c r="D120" s="4"/>
      <c r="E120" s="46">
        <v>0</v>
      </c>
      <c r="F120" s="47">
        <v>0</v>
      </c>
      <c r="G120" s="46">
        <v>0</v>
      </c>
      <c r="H120" s="47">
        <v>0</v>
      </c>
      <c r="I120" s="46">
        <v>0</v>
      </c>
      <c r="J120" s="47">
        <v>0</v>
      </c>
      <c r="K120" s="46">
        <v>0</v>
      </c>
      <c r="L120" s="47">
        <v>0</v>
      </c>
      <c r="M120" s="46">
        <v>0</v>
      </c>
      <c r="N120" s="47">
        <v>0</v>
      </c>
      <c r="O120" s="46">
        <v>2.5934999999999997</v>
      </c>
      <c r="P120" s="47">
        <v>10.970000000000017</v>
      </c>
      <c r="Q120" s="46">
        <v>12.88999999999999</v>
      </c>
      <c r="R120" s="47">
        <v>12.120000000000005</v>
      </c>
      <c r="S120" s="46">
        <v>11.13999999999999</v>
      </c>
      <c r="T120" s="47">
        <v>10.290000000000008</v>
      </c>
      <c r="U120" s="46">
        <v>7.5199999999999969</v>
      </c>
      <c r="V120" s="47">
        <v>4.069999999999995</v>
      </c>
      <c r="W120" s="46">
        <v>0</v>
      </c>
      <c r="X120" s="47">
        <v>0</v>
      </c>
      <c r="Y120" s="46">
        <v>0</v>
      </c>
      <c r="Z120" s="47">
        <v>0</v>
      </c>
      <c r="AA120" s="46">
        <v>0</v>
      </c>
      <c r="AB120" s="47">
        <v>0</v>
      </c>
      <c r="AC120" s="59"/>
      <c r="AD120" s="60">
        <f t="shared" si="2"/>
        <v>71.593499999999992</v>
      </c>
      <c r="AE120" s="59"/>
    </row>
    <row r="121" spans="2:31" x14ac:dyDescent="0.3">
      <c r="B121" s="4" t="s">
        <v>78</v>
      </c>
      <c r="C121" s="4"/>
      <c r="D121" s="4"/>
      <c r="E121" s="46">
        <v>0</v>
      </c>
      <c r="F121" s="47">
        <v>0</v>
      </c>
      <c r="G121" s="46">
        <v>0</v>
      </c>
      <c r="H121" s="47">
        <v>0</v>
      </c>
      <c r="I121" s="46">
        <v>0</v>
      </c>
      <c r="J121" s="47">
        <v>0</v>
      </c>
      <c r="K121" s="46">
        <v>0</v>
      </c>
      <c r="L121" s="47">
        <v>0</v>
      </c>
      <c r="M121" s="46">
        <v>0</v>
      </c>
      <c r="N121" s="47">
        <v>0</v>
      </c>
      <c r="O121" s="46">
        <v>0</v>
      </c>
      <c r="P121" s="47">
        <v>0</v>
      </c>
      <c r="Q121" s="46">
        <v>0</v>
      </c>
      <c r="R121" s="47">
        <v>0</v>
      </c>
      <c r="S121" s="46">
        <v>0</v>
      </c>
      <c r="T121" s="47">
        <v>0</v>
      </c>
      <c r="U121" s="46">
        <v>0</v>
      </c>
      <c r="V121" s="47">
        <v>0</v>
      </c>
      <c r="W121" s="46">
        <v>0</v>
      </c>
      <c r="X121" s="47">
        <v>0</v>
      </c>
      <c r="Y121" s="46">
        <v>0</v>
      </c>
      <c r="Z121" s="47">
        <v>0</v>
      </c>
      <c r="AA121" s="46">
        <v>0</v>
      </c>
      <c r="AB121" s="47">
        <v>0</v>
      </c>
      <c r="AC121" s="59"/>
      <c r="AD121" s="60">
        <f t="shared" si="2"/>
        <v>0</v>
      </c>
      <c r="AE121" s="59"/>
    </row>
    <row r="122" spans="2:31" x14ac:dyDescent="0.3">
      <c r="B122" s="4" t="s">
        <v>79</v>
      </c>
      <c r="C122" s="4"/>
      <c r="D122" s="4"/>
      <c r="E122" s="46">
        <v>0</v>
      </c>
      <c r="F122" s="47">
        <v>0</v>
      </c>
      <c r="G122" s="46">
        <v>0</v>
      </c>
      <c r="H122" s="47">
        <v>0</v>
      </c>
      <c r="I122" s="46">
        <v>0</v>
      </c>
      <c r="J122" s="47">
        <v>0</v>
      </c>
      <c r="K122" s="46">
        <v>0</v>
      </c>
      <c r="L122" s="47">
        <v>0</v>
      </c>
      <c r="M122" s="46">
        <v>0</v>
      </c>
      <c r="N122" s="47">
        <v>0</v>
      </c>
      <c r="O122" s="46">
        <v>0</v>
      </c>
      <c r="P122" s="47">
        <v>0</v>
      </c>
      <c r="Q122" s="46">
        <v>0</v>
      </c>
      <c r="R122" s="47">
        <v>0</v>
      </c>
      <c r="S122" s="46">
        <v>0</v>
      </c>
      <c r="T122" s="47">
        <v>0</v>
      </c>
      <c r="U122" s="46">
        <v>0</v>
      </c>
      <c r="V122" s="47">
        <v>0</v>
      </c>
      <c r="W122" s="46">
        <v>0</v>
      </c>
      <c r="X122" s="47">
        <v>0</v>
      </c>
      <c r="Y122" s="46">
        <v>0</v>
      </c>
      <c r="Z122" s="47">
        <v>0</v>
      </c>
      <c r="AA122" s="46">
        <v>0</v>
      </c>
      <c r="AB122" s="47">
        <v>0</v>
      </c>
      <c r="AC122" s="59"/>
      <c r="AD122" s="60">
        <f t="shared" si="2"/>
        <v>0</v>
      </c>
      <c r="AE122" s="59"/>
    </row>
    <row r="123" spans="2:31" x14ac:dyDescent="0.3">
      <c r="B123" s="4" t="s">
        <v>80</v>
      </c>
      <c r="C123" s="4"/>
      <c r="D123" s="4"/>
      <c r="E123" s="46">
        <v>0</v>
      </c>
      <c r="F123" s="47">
        <v>0</v>
      </c>
      <c r="G123" s="46">
        <v>0</v>
      </c>
      <c r="H123" s="47">
        <v>0</v>
      </c>
      <c r="I123" s="46">
        <v>0</v>
      </c>
      <c r="J123" s="47">
        <v>0</v>
      </c>
      <c r="K123" s="46">
        <v>0</v>
      </c>
      <c r="L123" s="47">
        <v>0</v>
      </c>
      <c r="M123" s="46">
        <v>0</v>
      </c>
      <c r="N123" s="47">
        <v>0</v>
      </c>
      <c r="O123" s="46">
        <v>0.45416666666666666</v>
      </c>
      <c r="P123" s="47">
        <v>3.8291666666666617</v>
      </c>
      <c r="Q123" s="46">
        <v>11.61883333333334</v>
      </c>
      <c r="R123" s="47">
        <v>12.939166666666662</v>
      </c>
      <c r="S123" s="46">
        <v>11.719333333333326</v>
      </c>
      <c r="T123" s="47">
        <v>10.973333333333322</v>
      </c>
      <c r="U123" s="46">
        <v>11.824666666666666</v>
      </c>
      <c r="V123" s="47">
        <v>11.310833333333317</v>
      </c>
      <c r="W123" s="46">
        <v>0.14416666666666675</v>
      </c>
      <c r="X123" s="47">
        <v>0</v>
      </c>
      <c r="Y123" s="46">
        <v>0</v>
      </c>
      <c r="Z123" s="47">
        <v>0</v>
      </c>
      <c r="AA123" s="46">
        <v>0</v>
      </c>
      <c r="AB123" s="47">
        <v>0</v>
      </c>
      <c r="AC123" s="59"/>
      <c r="AD123" s="60">
        <f t="shared" si="2"/>
        <v>74.81366666666662</v>
      </c>
      <c r="AE123" s="59"/>
    </row>
    <row r="124" spans="2:31" x14ac:dyDescent="0.3">
      <c r="B124" s="4" t="s">
        <v>88</v>
      </c>
      <c r="C124" s="4"/>
      <c r="D124" s="4"/>
      <c r="E124" s="46">
        <v>0</v>
      </c>
      <c r="F124" s="47">
        <v>0</v>
      </c>
      <c r="G124" s="46">
        <v>0</v>
      </c>
      <c r="H124" s="47">
        <v>0</v>
      </c>
      <c r="I124" s="46">
        <v>0</v>
      </c>
      <c r="J124" s="47">
        <v>0</v>
      </c>
      <c r="K124" s="46">
        <v>0</v>
      </c>
      <c r="L124" s="47">
        <v>0</v>
      </c>
      <c r="M124" s="46">
        <v>0</v>
      </c>
      <c r="N124" s="47">
        <v>0</v>
      </c>
      <c r="O124" s="46">
        <v>0</v>
      </c>
      <c r="P124" s="47">
        <v>0</v>
      </c>
      <c r="Q124" s="46">
        <v>0</v>
      </c>
      <c r="R124" s="47">
        <v>0</v>
      </c>
      <c r="S124" s="46">
        <v>0</v>
      </c>
      <c r="T124" s="47">
        <v>0</v>
      </c>
      <c r="U124" s="46">
        <v>0</v>
      </c>
      <c r="V124" s="47">
        <v>0</v>
      </c>
      <c r="W124" s="46">
        <v>0</v>
      </c>
      <c r="X124" s="47">
        <v>0</v>
      </c>
      <c r="Y124" s="46">
        <v>0</v>
      </c>
      <c r="Z124" s="47">
        <v>0</v>
      </c>
      <c r="AA124" s="46">
        <v>0</v>
      </c>
      <c r="AB124" s="47">
        <v>0</v>
      </c>
      <c r="AC124" s="59"/>
      <c r="AD124" s="60">
        <f t="shared" si="2"/>
        <v>0</v>
      </c>
      <c r="AE124" s="59"/>
    </row>
    <row r="125" spans="2:31" x14ac:dyDescent="0.3">
      <c r="B125" s="4" t="s">
        <v>97</v>
      </c>
      <c r="C125" s="4"/>
      <c r="D125" s="4"/>
      <c r="E125" s="46">
        <v>0</v>
      </c>
      <c r="F125" s="47">
        <v>0</v>
      </c>
      <c r="G125" s="46">
        <v>0</v>
      </c>
      <c r="H125" s="47">
        <v>0</v>
      </c>
      <c r="I125" s="46">
        <v>0</v>
      </c>
      <c r="J125" s="47">
        <v>0</v>
      </c>
      <c r="K125" s="46">
        <v>0</v>
      </c>
      <c r="L125" s="47">
        <v>0</v>
      </c>
      <c r="M125" s="46">
        <v>0</v>
      </c>
      <c r="N125" s="47">
        <v>0</v>
      </c>
      <c r="O125" s="46">
        <v>0</v>
      </c>
      <c r="P125" s="47">
        <v>0</v>
      </c>
      <c r="Q125" s="46">
        <v>0</v>
      </c>
      <c r="R125" s="47">
        <v>0</v>
      </c>
      <c r="S125" s="46">
        <v>0</v>
      </c>
      <c r="T125" s="47">
        <v>0</v>
      </c>
      <c r="U125" s="46">
        <v>0</v>
      </c>
      <c r="V125" s="47">
        <v>0</v>
      </c>
      <c r="W125" s="46">
        <v>0</v>
      </c>
      <c r="X125" s="47">
        <v>0</v>
      </c>
      <c r="Y125" s="46">
        <v>0</v>
      </c>
      <c r="Z125" s="47">
        <v>0</v>
      </c>
      <c r="AA125" s="46">
        <v>0</v>
      </c>
      <c r="AB125" s="47">
        <v>0</v>
      </c>
      <c r="AC125" s="59"/>
      <c r="AD125" s="60">
        <f t="shared" si="2"/>
        <v>0</v>
      </c>
      <c r="AE125" s="59"/>
    </row>
    <row r="126" spans="2:31" x14ac:dyDescent="0.3">
      <c r="B126" s="4" t="s">
        <v>94</v>
      </c>
      <c r="C126" s="4"/>
      <c r="D126" s="4"/>
      <c r="E126" s="46">
        <v>0</v>
      </c>
      <c r="F126" s="47">
        <v>0</v>
      </c>
      <c r="G126" s="46">
        <v>0</v>
      </c>
      <c r="H126" s="47">
        <v>0</v>
      </c>
      <c r="I126" s="46">
        <v>0</v>
      </c>
      <c r="J126" s="47">
        <v>0</v>
      </c>
      <c r="K126" s="46">
        <v>0</v>
      </c>
      <c r="L126" s="47">
        <v>0</v>
      </c>
      <c r="M126" s="46">
        <v>0</v>
      </c>
      <c r="N126" s="47">
        <v>0</v>
      </c>
      <c r="O126" s="46">
        <v>0</v>
      </c>
      <c r="P126" s="47">
        <v>0</v>
      </c>
      <c r="Q126" s="46">
        <v>0</v>
      </c>
      <c r="R126" s="47">
        <v>0</v>
      </c>
      <c r="S126" s="46">
        <v>0</v>
      </c>
      <c r="T126" s="47">
        <v>0</v>
      </c>
      <c r="U126" s="46">
        <v>0</v>
      </c>
      <c r="V126" s="47">
        <v>0</v>
      </c>
      <c r="W126" s="46">
        <v>0</v>
      </c>
      <c r="X126" s="47">
        <v>0</v>
      </c>
      <c r="Y126" s="46">
        <v>0</v>
      </c>
      <c r="Z126" s="47">
        <v>0</v>
      </c>
      <c r="AA126" s="46">
        <v>0</v>
      </c>
      <c r="AB126" s="47">
        <v>0</v>
      </c>
      <c r="AC126" s="59"/>
      <c r="AD126" s="60">
        <f t="shared" si="2"/>
        <v>0</v>
      </c>
      <c r="AE126" s="59"/>
    </row>
    <row r="127" spans="2:31" x14ac:dyDescent="0.3">
      <c r="B127" s="4" t="s">
        <v>95</v>
      </c>
      <c r="C127" s="4"/>
      <c r="D127" s="4"/>
      <c r="E127" s="46">
        <v>0</v>
      </c>
      <c r="F127" s="47">
        <v>0</v>
      </c>
      <c r="G127" s="46">
        <v>0</v>
      </c>
      <c r="H127" s="47">
        <v>0</v>
      </c>
      <c r="I127" s="46">
        <v>0</v>
      </c>
      <c r="J127" s="47">
        <v>0</v>
      </c>
      <c r="K127" s="46">
        <v>0</v>
      </c>
      <c r="L127" s="47">
        <v>0</v>
      </c>
      <c r="M127" s="46">
        <v>0</v>
      </c>
      <c r="N127" s="47">
        <v>0</v>
      </c>
      <c r="O127" s="46">
        <v>0</v>
      </c>
      <c r="P127" s="47">
        <v>9.8199999999999932</v>
      </c>
      <c r="Q127" s="46">
        <v>28.289999999999981</v>
      </c>
      <c r="R127" s="47">
        <v>28.289999999999981</v>
      </c>
      <c r="S127" s="46">
        <v>29.589999999999979</v>
      </c>
      <c r="T127" s="47">
        <v>28.789999999999978</v>
      </c>
      <c r="U127" s="46">
        <v>26.190000000000037</v>
      </c>
      <c r="V127" s="47">
        <v>17.289999999999988</v>
      </c>
      <c r="W127" s="46">
        <v>0</v>
      </c>
      <c r="X127" s="47">
        <v>0</v>
      </c>
      <c r="Y127" s="46">
        <v>0</v>
      </c>
      <c r="Z127" s="47">
        <v>0</v>
      </c>
      <c r="AA127" s="46">
        <v>0</v>
      </c>
      <c r="AB127" s="47">
        <v>0</v>
      </c>
      <c r="AC127" s="59"/>
      <c r="AD127" s="60">
        <f t="shared" si="2"/>
        <v>168.25999999999993</v>
      </c>
      <c r="AE127" s="59"/>
    </row>
    <row r="128" spans="2:31" x14ac:dyDescent="0.3">
      <c r="B128" s="4" t="s">
        <v>96</v>
      </c>
      <c r="C128" s="4"/>
      <c r="D128" s="4"/>
      <c r="E128" s="46">
        <v>0</v>
      </c>
      <c r="F128" s="47">
        <v>0</v>
      </c>
      <c r="G128" s="46">
        <v>0</v>
      </c>
      <c r="H128" s="47">
        <v>0</v>
      </c>
      <c r="I128" s="46">
        <v>0</v>
      </c>
      <c r="J128" s="47">
        <v>0</v>
      </c>
      <c r="K128" s="46">
        <v>0</v>
      </c>
      <c r="L128" s="47">
        <v>0</v>
      </c>
      <c r="M128" s="46">
        <v>0</v>
      </c>
      <c r="N128" s="47">
        <v>0</v>
      </c>
      <c r="O128" s="46">
        <v>0</v>
      </c>
      <c r="P128" s="47">
        <v>0</v>
      </c>
      <c r="Q128" s="46">
        <v>3.8081666666666623</v>
      </c>
      <c r="R128" s="47">
        <v>7.5251666666666619</v>
      </c>
      <c r="S128" s="46">
        <v>3.0274999999999976</v>
      </c>
      <c r="T128" s="47">
        <v>0</v>
      </c>
      <c r="U128" s="46">
        <v>14.883333333333331</v>
      </c>
      <c r="V128" s="47">
        <v>27.656333333333354</v>
      </c>
      <c r="W128" s="46">
        <v>18.223666666666666</v>
      </c>
      <c r="X128" s="47">
        <v>0.28099999999999997</v>
      </c>
      <c r="Y128" s="46">
        <v>0</v>
      </c>
      <c r="Z128" s="47">
        <v>0</v>
      </c>
      <c r="AA128" s="46">
        <v>0</v>
      </c>
      <c r="AB128" s="47">
        <v>0</v>
      </c>
      <c r="AC128" s="59"/>
      <c r="AD128" s="60">
        <f t="shared" si="2"/>
        <v>75.405166666666673</v>
      </c>
      <c r="AE128" s="59"/>
    </row>
    <row r="129" spans="2:31" x14ac:dyDescent="0.3">
      <c r="B129" s="4" t="s">
        <v>103</v>
      </c>
      <c r="C129" s="4"/>
      <c r="D129" s="4"/>
      <c r="E129" s="46">
        <v>0</v>
      </c>
      <c r="F129" s="47">
        <v>0</v>
      </c>
      <c r="G129" s="46">
        <v>0</v>
      </c>
      <c r="H129" s="47">
        <v>0</v>
      </c>
      <c r="I129" s="46">
        <v>0</v>
      </c>
      <c r="J129" s="47">
        <v>0</v>
      </c>
      <c r="K129" s="46">
        <v>0</v>
      </c>
      <c r="L129" s="47">
        <v>0</v>
      </c>
      <c r="M129" s="46">
        <v>0</v>
      </c>
      <c r="N129" s="47">
        <v>0</v>
      </c>
      <c r="O129" s="46">
        <v>2.8844999999999996</v>
      </c>
      <c r="P129" s="47">
        <v>27.319833333333328</v>
      </c>
      <c r="Q129" s="46">
        <v>51.39383333333334</v>
      </c>
      <c r="R129" s="47">
        <v>64.167999999999992</v>
      </c>
      <c r="S129" s="46">
        <v>34.376999999999981</v>
      </c>
      <c r="T129" s="47">
        <v>32.492666666666686</v>
      </c>
      <c r="U129" s="46">
        <v>60.729499999999966</v>
      </c>
      <c r="V129" s="47">
        <v>40.666833333333336</v>
      </c>
      <c r="W129" s="46">
        <v>10.348666666666668</v>
      </c>
      <c r="X129" s="47">
        <v>0</v>
      </c>
      <c r="Y129" s="46">
        <v>0</v>
      </c>
      <c r="Z129" s="47">
        <v>0</v>
      </c>
      <c r="AA129" s="46">
        <v>0</v>
      </c>
      <c r="AB129" s="47">
        <v>0</v>
      </c>
      <c r="AC129" s="59"/>
      <c r="AD129" s="60">
        <f t="shared" si="2"/>
        <v>324.38083333333327</v>
      </c>
      <c r="AE129" s="59"/>
    </row>
    <row r="130" spans="2:31" x14ac:dyDescent="0.3">
      <c r="B130" s="4" t="s">
        <v>104</v>
      </c>
      <c r="C130" s="4"/>
      <c r="D130" s="4"/>
      <c r="E130" s="46">
        <v>0</v>
      </c>
      <c r="F130" s="47">
        <v>0</v>
      </c>
      <c r="G130" s="46">
        <v>0</v>
      </c>
      <c r="H130" s="47">
        <v>0</v>
      </c>
      <c r="I130" s="46">
        <v>0</v>
      </c>
      <c r="J130" s="47">
        <v>0</v>
      </c>
      <c r="K130" s="46">
        <v>0</v>
      </c>
      <c r="L130" s="47">
        <v>0</v>
      </c>
      <c r="M130" s="46">
        <v>0</v>
      </c>
      <c r="N130" s="47">
        <v>0</v>
      </c>
      <c r="O130" s="46">
        <v>0</v>
      </c>
      <c r="P130" s="47">
        <v>0</v>
      </c>
      <c r="Q130" s="46">
        <v>0</v>
      </c>
      <c r="R130" s="47">
        <v>0</v>
      </c>
      <c r="S130" s="46">
        <v>0</v>
      </c>
      <c r="T130" s="47">
        <v>0</v>
      </c>
      <c r="U130" s="46">
        <v>0</v>
      </c>
      <c r="V130" s="47">
        <v>0</v>
      </c>
      <c r="W130" s="46">
        <v>0</v>
      </c>
      <c r="X130" s="47">
        <v>0</v>
      </c>
      <c r="Y130" s="46">
        <v>0</v>
      </c>
      <c r="Z130" s="47">
        <v>0</v>
      </c>
      <c r="AA130" s="46">
        <v>0</v>
      </c>
      <c r="AB130" s="47">
        <v>0</v>
      </c>
      <c r="AC130" s="59"/>
      <c r="AD130" s="60">
        <f t="shared" si="2"/>
        <v>0</v>
      </c>
      <c r="AE130" s="59"/>
    </row>
    <row r="131" spans="2:31" x14ac:dyDescent="0.3">
      <c r="B131" s="4" t="s">
        <v>105</v>
      </c>
      <c r="C131" s="4"/>
      <c r="D131" s="4"/>
      <c r="E131" s="46">
        <v>0</v>
      </c>
      <c r="F131" s="47">
        <v>0</v>
      </c>
      <c r="G131" s="46">
        <v>0</v>
      </c>
      <c r="H131" s="47">
        <v>0</v>
      </c>
      <c r="I131" s="46">
        <v>0</v>
      </c>
      <c r="J131" s="47">
        <v>0</v>
      </c>
      <c r="K131" s="46">
        <v>0</v>
      </c>
      <c r="L131" s="47">
        <v>0</v>
      </c>
      <c r="M131" s="46">
        <v>0</v>
      </c>
      <c r="N131" s="47">
        <v>0</v>
      </c>
      <c r="O131" s="46">
        <v>0</v>
      </c>
      <c r="P131" s="47">
        <v>0</v>
      </c>
      <c r="Q131" s="46">
        <v>0</v>
      </c>
      <c r="R131" s="47">
        <v>0</v>
      </c>
      <c r="S131" s="46">
        <v>0</v>
      </c>
      <c r="T131" s="47">
        <v>0</v>
      </c>
      <c r="U131" s="46">
        <v>0</v>
      </c>
      <c r="V131" s="47">
        <v>0</v>
      </c>
      <c r="W131" s="46">
        <v>0</v>
      </c>
      <c r="X131" s="47">
        <v>0</v>
      </c>
      <c r="Y131" s="46">
        <v>0</v>
      </c>
      <c r="Z131" s="47">
        <v>0</v>
      </c>
      <c r="AA131" s="46">
        <v>0</v>
      </c>
      <c r="AB131" s="47">
        <v>0</v>
      </c>
      <c r="AC131" s="59"/>
      <c r="AD131" s="60">
        <f t="shared" si="2"/>
        <v>0</v>
      </c>
      <c r="AE131" s="59"/>
    </row>
    <row r="132" spans="2:31" x14ac:dyDescent="0.3">
      <c r="B132" s="4" t="s">
        <v>114</v>
      </c>
      <c r="C132" s="4"/>
      <c r="D132" s="4"/>
      <c r="E132" s="46">
        <v>0</v>
      </c>
      <c r="F132" s="47">
        <v>0</v>
      </c>
      <c r="G132" s="46">
        <v>0</v>
      </c>
      <c r="H132" s="47">
        <v>0</v>
      </c>
      <c r="I132" s="46">
        <v>0</v>
      </c>
      <c r="J132" s="47">
        <v>0</v>
      </c>
      <c r="K132" s="46">
        <v>0</v>
      </c>
      <c r="L132" s="47">
        <v>0</v>
      </c>
      <c r="M132" s="46">
        <v>0</v>
      </c>
      <c r="N132" s="47">
        <v>0</v>
      </c>
      <c r="O132" s="46">
        <v>2.0798333333333314</v>
      </c>
      <c r="P132" s="47">
        <v>6.1468333333333298</v>
      </c>
      <c r="Q132" s="46">
        <v>8.8273333333333266</v>
      </c>
      <c r="R132" s="47">
        <v>30.722666666666658</v>
      </c>
      <c r="S132" s="46">
        <v>76.584333333333333</v>
      </c>
      <c r="T132" s="47">
        <v>76.878333333333345</v>
      </c>
      <c r="U132" s="46">
        <v>76.651333333333298</v>
      </c>
      <c r="V132" s="47">
        <v>76.498833333333309</v>
      </c>
      <c r="W132" s="46">
        <v>74.157166666666654</v>
      </c>
      <c r="X132" s="47">
        <v>4.8448333333333347</v>
      </c>
      <c r="Y132" s="46">
        <v>0</v>
      </c>
      <c r="Z132" s="47">
        <v>0</v>
      </c>
      <c r="AA132" s="46">
        <v>0</v>
      </c>
      <c r="AB132" s="47">
        <v>0</v>
      </c>
      <c r="AC132" s="59"/>
      <c r="AD132" s="60">
        <f t="shared" si="2"/>
        <v>433.39149999999995</v>
      </c>
      <c r="AE132" s="59"/>
    </row>
    <row r="133" spans="2:31" x14ac:dyDescent="0.3">
      <c r="B133" s="4" t="s">
        <v>116</v>
      </c>
      <c r="C133" s="4"/>
      <c r="D133" s="4"/>
      <c r="E133" s="46">
        <v>0</v>
      </c>
      <c r="F133" s="47">
        <v>0</v>
      </c>
      <c r="G133" s="46">
        <v>0</v>
      </c>
      <c r="H133" s="47">
        <v>0</v>
      </c>
      <c r="I133" s="46">
        <v>0</v>
      </c>
      <c r="J133" s="47">
        <v>0</v>
      </c>
      <c r="K133" s="46">
        <v>0</v>
      </c>
      <c r="L133" s="47">
        <v>0</v>
      </c>
      <c r="M133" s="46">
        <v>0</v>
      </c>
      <c r="N133" s="47">
        <v>0</v>
      </c>
      <c r="O133" s="46">
        <v>11.84283333333333</v>
      </c>
      <c r="P133" s="47">
        <v>39.786666666666676</v>
      </c>
      <c r="Q133" s="46">
        <v>28.681833333333341</v>
      </c>
      <c r="R133" s="47">
        <v>28.966500000000003</v>
      </c>
      <c r="S133" s="46">
        <v>27.277666666666665</v>
      </c>
      <c r="T133" s="47">
        <v>27.610333333333315</v>
      </c>
      <c r="U133" s="46">
        <v>30.807666666666638</v>
      </c>
      <c r="V133" s="47">
        <v>29.471666666666682</v>
      </c>
      <c r="W133" s="46">
        <v>1.5940000000000043</v>
      </c>
      <c r="X133" s="47">
        <v>0</v>
      </c>
      <c r="Y133" s="46">
        <v>0</v>
      </c>
      <c r="Z133" s="47">
        <v>0</v>
      </c>
      <c r="AA133" s="46">
        <v>0</v>
      </c>
      <c r="AB133" s="47">
        <v>0</v>
      </c>
      <c r="AC133" s="59"/>
      <c r="AD133" s="60">
        <f t="shared" si="2"/>
        <v>226.03916666666669</v>
      </c>
      <c r="AE133" s="59"/>
    </row>
    <row r="134" spans="2:31" x14ac:dyDescent="0.3">
      <c r="B134" s="4" t="s">
        <v>117</v>
      </c>
      <c r="C134" s="4"/>
      <c r="D134" s="4"/>
      <c r="E134" s="46">
        <v>0</v>
      </c>
      <c r="F134" s="47">
        <v>0</v>
      </c>
      <c r="G134" s="46">
        <v>0</v>
      </c>
      <c r="H134" s="47">
        <v>0</v>
      </c>
      <c r="I134" s="46">
        <v>0</v>
      </c>
      <c r="J134" s="47">
        <v>0</v>
      </c>
      <c r="K134" s="46">
        <v>0</v>
      </c>
      <c r="L134" s="47">
        <v>0</v>
      </c>
      <c r="M134" s="46">
        <v>0</v>
      </c>
      <c r="N134" s="47">
        <v>0</v>
      </c>
      <c r="O134" s="46">
        <v>5.8339999999999987</v>
      </c>
      <c r="P134" s="47">
        <v>16.040499999999998</v>
      </c>
      <c r="Q134" s="46">
        <v>24.164499999999972</v>
      </c>
      <c r="R134" s="47">
        <v>29.589999999999971</v>
      </c>
      <c r="S134" s="46">
        <v>28.880000000000045</v>
      </c>
      <c r="T134" s="47">
        <v>23.160000000000014</v>
      </c>
      <c r="U134" s="46">
        <v>12.549999999999992</v>
      </c>
      <c r="V134" s="47">
        <v>0</v>
      </c>
      <c r="W134" s="46">
        <v>0</v>
      </c>
      <c r="X134" s="47">
        <v>0</v>
      </c>
      <c r="Y134" s="46">
        <v>0</v>
      </c>
      <c r="Z134" s="47">
        <v>0</v>
      </c>
      <c r="AA134" s="46">
        <v>0</v>
      </c>
      <c r="AB134" s="47">
        <v>0</v>
      </c>
      <c r="AC134" s="59"/>
      <c r="AD134" s="60">
        <f t="shared" si="2"/>
        <v>140.21899999999999</v>
      </c>
      <c r="AE134" s="59"/>
    </row>
    <row r="135" spans="2:31" x14ac:dyDescent="0.3">
      <c r="B135" s="4" t="s">
        <v>118</v>
      </c>
      <c r="C135" s="4"/>
      <c r="D135" s="4"/>
      <c r="E135" s="46">
        <v>0</v>
      </c>
      <c r="F135" s="47">
        <v>0</v>
      </c>
      <c r="G135" s="46">
        <v>0</v>
      </c>
      <c r="H135" s="47">
        <v>0</v>
      </c>
      <c r="I135" s="46">
        <v>0</v>
      </c>
      <c r="J135" s="47">
        <v>0</v>
      </c>
      <c r="K135" s="46">
        <v>0</v>
      </c>
      <c r="L135" s="47">
        <v>0</v>
      </c>
      <c r="M135" s="46">
        <v>0</v>
      </c>
      <c r="N135" s="47">
        <v>0</v>
      </c>
      <c r="O135" s="46">
        <v>1.2615000000000001</v>
      </c>
      <c r="P135" s="47">
        <v>15.585999999999995</v>
      </c>
      <c r="Q135" s="46">
        <v>20.165333333333329</v>
      </c>
      <c r="R135" s="47">
        <v>18.507166666666663</v>
      </c>
      <c r="S135" s="46">
        <v>13.886166666666661</v>
      </c>
      <c r="T135" s="47">
        <v>18.143333333333331</v>
      </c>
      <c r="U135" s="46">
        <v>30.118999999999982</v>
      </c>
      <c r="V135" s="47">
        <v>20.553000000000011</v>
      </c>
      <c r="W135" s="46">
        <v>4.8243333333333345</v>
      </c>
      <c r="X135" s="47">
        <v>0</v>
      </c>
      <c r="Y135" s="46">
        <v>0</v>
      </c>
      <c r="Z135" s="47">
        <v>0</v>
      </c>
      <c r="AA135" s="46">
        <v>0</v>
      </c>
      <c r="AB135" s="47">
        <v>0</v>
      </c>
      <c r="AC135" s="59"/>
      <c r="AD135" s="60">
        <f t="shared" si="2"/>
        <v>143.04583333333332</v>
      </c>
      <c r="AE135" s="59"/>
    </row>
    <row r="136" spans="2:31" x14ac:dyDescent="0.3">
      <c r="B136" s="4" t="s">
        <v>123</v>
      </c>
      <c r="C136" s="4"/>
      <c r="D136" s="4"/>
      <c r="E136" s="46">
        <v>0</v>
      </c>
      <c r="F136" s="47">
        <v>0</v>
      </c>
      <c r="G136" s="46">
        <v>0</v>
      </c>
      <c r="H136" s="47">
        <v>0</v>
      </c>
      <c r="I136" s="46">
        <v>0</v>
      </c>
      <c r="J136" s="47">
        <v>0</v>
      </c>
      <c r="K136" s="46">
        <v>0</v>
      </c>
      <c r="L136" s="47">
        <v>0</v>
      </c>
      <c r="M136" s="46">
        <v>0</v>
      </c>
      <c r="N136" s="47">
        <v>0</v>
      </c>
      <c r="O136" s="46" t="s">
        <v>98</v>
      </c>
      <c r="P136" s="47" t="s">
        <v>98</v>
      </c>
      <c r="Q136" s="46" t="s">
        <v>98</v>
      </c>
      <c r="R136" s="47" t="s">
        <v>98</v>
      </c>
      <c r="S136" s="46" t="s">
        <v>98</v>
      </c>
      <c r="T136" s="47" t="s">
        <v>98</v>
      </c>
      <c r="U136" s="46" t="s">
        <v>98</v>
      </c>
      <c r="V136" s="47" t="s">
        <v>98</v>
      </c>
      <c r="W136" s="46" t="s">
        <v>98</v>
      </c>
      <c r="X136" s="47">
        <v>0</v>
      </c>
      <c r="Y136" s="46">
        <v>0</v>
      </c>
      <c r="Z136" s="47">
        <v>0</v>
      </c>
      <c r="AA136" s="46">
        <v>0</v>
      </c>
      <c r="AB136" s="47">
        <v>0</v>
      </c>
      <c r="AC136" s="59"/>
      <c r="AD136" s="60">
        <f t="shared" si="2"/>
        <v>0</v>
      </c>
      <c r="AE136" s="59"/>
    </row>
    <row r="137" spans="2:31" x14ac:dyDescent="0.3">
      <c r="B137" s="4" t="s">
        <v>124</v>
      </c>
      <c r="C137" s="4"/>
      <c r="D137" s="4"/>
      <c r="E137" s="46">
        <v>0</v>
      </c>
      <c r="F137" s="47">
        <v>0</v>
      </c>
      <c r="G137" s="46">
        <v>0</v>
      </c>
      <c r="H137" s="47">
        <v>0</v>
      </c>
      <c r="I137" s="46">
        <v>0</v>
      </c>
      <c r="J137" s="47">
        <v>0</v>
      </c>
      <c r="K137" s="46">
        <v>0</v>
      </c>
      <c r="L137" s="47">
        <v>0</v>
      </c>
      <c r="M137" s="46">
        <v>0</v>
      </c>
      <c r="N137" s="47">
        <v>0</v>
      </c>
      <c r="O137" s="46">
        <v>0</v>
      </c>
      <c r="P137" s="47">
        <v>0</v>
      </c>
      <c r="Q137" s="46">
        <v>0</v>
      </c>
      <c r="R137" s="47">
        <v>0</v>
      </c>
      <c r="S137" s="46">
        <v>0</v>
      </c>
      <c r="T137" s="47">
        <v>0</v>
      </c>
      <c r="U137" s="46">
        <v>0</v>
      </c>
      <c r="V137" s="47" t="s">
        <v>98</v>
      </c>
      <c r="W137" s="46" t="s">
        <v>98</v>
      </c>
      <c r="X137" s="47" t="s">
        <v>98</v>
      </c>
      <c r="Y137" s="46">
        <v>0</v>
      </c>
      <c r="Z137" s="47">
        <v>0</v>
      </c>
      <c r="AA137" s="46">
        <v>0</v>
      </c>
      <c r="AB137" s="47">
        <v>0</v>
      </c>
      <c r="AC137" s="59"/>
      <c r="AD137" s="60">
        <f>SUM(E137:AB137)</f>
        <v>0</v>
      </c>
      <c r="AE137" s="59"/>
    </row>
    <row r="138" spans="2:31" x14ac:dyDescent="0.3">
      <c r="B138" s="12" t="s">
        <v>2</v>
      </c>
      <c r="C138" s="12"/>
      <c r="D138" s="12"/>
      <c r="E138" s="13">
        <f>SUM(E76:E137)</f>
        <v>0</v>
      </c>
      <c r="F138" s="13">
        <f t="shared" ref="F138" si="3">SUM(F76:F137)</f>
        <v>0</v>
      </c>
      <c r="G138" s="13">
        <f t="shared" ref="G138" si="4">SUM(G76:G137)</f>
        <v>0</v>
      </c>
      <c r="H138" s="13">
        <f t="shared" ref="H138" si="5">SUM(H76:H137)</f>
        <v>0</v>
      </c>
      <c r="I138" s="13">
        <f t="shared" ref="I138" si="6">SUM(I76:I137)</f>
        <v>0</v>
      </c>
      <c r="J138" s="13">
        <f t="shared" ref="J138" si="7">SUM(J76:J137)</f>
        <v>0</v>
      </c>
      <c r="K138" s="13">
        <f t="shared" ref="K138" si="8">SUM(K76:K137)</f>
        <v>0</v>
      </c>
      <c r="L138" s="13">
        <f t="shared" ref="L138" si="9">SUM(L76:L137)</f>
        <v>0</v>
      </c>
      <c r="M138" s="13">
        <f t="shared" ref="M138" si="10">SUM(M76:M137)</f>
        <v>0</v>
      </c>
      <c r="N138" s="13">
        <f t="shared" ref="N138" si="11">SUM(N76:N137)</f>
        <v>0</v>
      </c>
      <c r="O138" s="13">
        <f t="shared" ref="O138" si="12">SUM(O76:O137)</f>
        <v>209.60025000000007</v>
      </c>
      <c r="P138" s="13">
        <f t="shared" ref="P138" si="13">SUM(P76:P137)</f>
        <v>768.83736666666653</v>
      </c>
      <c r="Q138" s="13">
        <f t="shared" ref="Q138" si="14">SUM(Q76:Q137)</f>
        <v>916.31296666666663</v>
      </c>
      <c r="R138" s="13">
        <f t="shared" ref="R138" si="15">SUM(R76:R137)</f>
        <v>936.95146666666642</v>
      </c>
      <c r="S138" s="13">
        <f t="shared" ref="S138" si="16">SUM(S76:S137)</f>
        <v>915.49531666666633</v>
      </c>
      <c r="T138" s="13">
        <f t="shared" ref="T138" si="17">SUM(T76:T137)</f>
        <v>1003.7338333333331</v>
      </c>
      <c r="U138" s="13">
        <f t="shared" ref="U138" si="18">SUM(U76:U137)</f>
        <v>1213.4428333333333</v>
      </c>
      <c r="V138" s="13">
        <f t="shared" ref="V138" si="19">SUM(V76:V137)</f>
        <v>1175.979</v>
      </c>
      <c r="W138" s="13">
        <f t="shared" ref="W138" si="20">SUM(W76:W137)</f>
        <v>677.8846666666667</v>
      </c>
      <c r="X138" s="13">
        <f t="shared" ref="X138" si="21">SUM(X76:X137)</f>
        <v>31.559850000000004</v>
      </c>
      <c r="Y138" s="13">
        <f t="shared" ref="Y138" si="22">SUM(Y76:Y137)</f>
        <v>0</v>
      </c>
      <c r="Z138" s="13">
        <f t="shared" ref="Z138" si="23">SUM(Z76:Z137)</f>
        <v>0</v>
      </c>
      <c r="AA138" s="13">
        <f t="shared" ref="AA138" si="24">SUM(AA76:AA137)</f>
        <v>0</v>
      </c>
      <c r="AB138" s="13">
        <f t="shared" ref="AB138" si="25">SUM(AB76:AB137)</f>
        <v>0</v>
      </c>
      <c r="AC138" s="98">
        <f>SUM(AC76:AE137)</f>
        <v>7849.797550000002</v>
      </c>
      <c r="AD138" s="98"/>
      <c r="AE138" s="98"/>
    </row>
    <row r="139" spans="2:31" x14ac:dyDescent="0.3">
      <c r="B139" s="14"/>
      <c r="C139" s="15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</row>
    <row r="140" spans="2:31" x14ac:dyDescent="0.3">
      <c r="B140" s="14"/>
      <c r="C140" s="15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</row>
    <row r="141" spans="2:31" x14ac:dyDescent="0.3">
      <c r="B141" s="8">
        <f>'Resumen-Mensual'!$G$22</f>
        <v>45354</v>
      </c>
    </row>
    <row r="142" spans="2:31" x14ac:dyDescent="0.3">
      <c r="B142" s="8"/>
    </row>
    <row r="143" spans="2:31" x14ac:dyDescent="0.3">
      <c r="B143" s="9" t="s">
        <v>81</v>
      </c>
      <c r="C143" s="10"/>
      <c r="D143" s="10"/>
      <c r="E143" s="11">
        <v>1</v>
      </c>
      <c r="F143" s="11">
        <v>2</v>
      </c>
      <c r="G143" s="11">
        <v>3</v>
      </c>
      <c r="H143" s="11">
        <v>4</v>
      </c>
      <c r="I143" s="11">
        <v>5</v>
      </c>
      <c r="J143" s="11">
        <v>6</v>
      </c>
      <c r="K143" s="11">
        <v>7</v>
      </c>
      <c r="L143" s="11">
        <v>8</v>
      </c>
      <c r="M143" s="11">
        <v>9</v>
      </c>
      <c r="N143" s="11">
        <v>10</v>
      </c>
      <c r="O143" s="11">
        <v>11</v>
      </c>
      <c r="P143" s="11">
        <v>12</v>
      </c>
      <c r="Q143" s="11">
        <v>13</v>
      </c>
      <c r="R143" s="11">
        <v>14</v>
      </c>
      <c r="S143" s="11">
        <v>15</v>
      </c>
      <c r="T143" s="11">
        <v>16</v>
      </c>
      <c r="U143" s="11">
        <v>17</v>
      </c>
      <c r="V143" s="11">
        <v>18</v>
      </c>
      <c r="W143" s="11">
        <v>19</v>
      </c>
      <c r="X143" s="11">
        <v>20</v>
      </c>
      <c r="Y143" s="11">
        <v>21</v>
      </c>
      <c r="Z143" s="11">
        <v>22</v>
      </c>
      <c r="AA143" s="11">
        <v>23</v>
      </c>
      <c r="AB143" s="11">
        <v>24</v>
      </c>
      <c r="AC143" s="88" t="s">
        <v>2</v>
      </c>
      <c r="AD143" s="88"/>
      <c r="AE143" s="88"/>
    </row>
    <row r="144" spans="2:31" x14ac:dyDescent="0.3">
      <c r="B144" s="4" t="s">
        <v>37</v>
      </c>
      <c r="C144" s="4"/>
      <c r="D144" s="4"/>
      <c r="E144" s="46">
        <v>0</v>
      </c>
      <c r="F144" s="47">
        <v>0</v>
      </c>
      <c r="G144" s="46">
        <v>0</v>
      </c>
      <c r="H144" s="47">
        <v>0</v>
      </c>
      <c r="I144" s="46">
        <v>0</v>
      </c>
      <c r="J144" s="47">
        <v>0</v>
      </c>
      <c r="K144" s="46">
        <v>0</v>
      </c>
      <c r="L144" s="47">
        <v>0</v>
      </c>
      <c r="M144" s="46">
        <v>0</v>
      </c>
      <c r="N144" s="47">
        <v>0</v>
      </c>
      <c r="O144" s="46">
        <v>0</v>
      </c>
      <c r="P144" s="47">
        <v>0</v>
      </c>
      <c r="Q144" s="46">
        <v>0</v>
      </c>
      <c r="R144" s="47">
        <v>0</v>
      </c>
      <c r="S144" s="46">
        <v>0</v>
      </c>
      <c r="T144" s="47">
        <v>0</v>
      </c>
      <c r="U144" s="46">
        <v>0</v>
      </c>
      <c r="V144" s="47">
        <v>0</v>
      </c>
      <c r="W144" s="46">
        <v>0</v>
      </c>
      <c r="X144" s="47">
        <v>0</v>
      </c>
      <c r="Y144" s="46">
        <v>0</v>
      </c>
      <c r="Z144" s="47">
        <v>0</v>
      </c>
      <c r="AA144" s="46">
        <v>0</v>
      </c>
      <c r="AB144" s="47">
        <v>0</v>
      </c>
      <c r="AC144" s="61"/>
      <c r="AD144" s="62">
        <f>SUM(E144:AB144)</f>
        <v>0</v>
      </c>
      <c r="AE144" s="61"/>
    </row>
    <row r="145" spans="2:31" x14ac:dyDescent="0.3">
      <c r="B145" s="4" t="s">
        <v>38</v>
      </c>
      <c r="C145" s="4"/>
      <c r="D145" s="4"/>
      <c r="E145" s="46">
        <v>0</v>
      </c>
      <c r="F145" s="47">
        <v>0</v>
      </c>
      <c r="G145" s="46">
        <v>0</v>
      </c>
      <c r="H145" s="47">
        <v>0</v>
      </c>
      <c r="I145" s="46">
        <v>0</v>
      </c>
      <c r="J145" s="47">
        <v>0</v>
      </c>
      <c r="K145" s="46">
        <v>0</v>
      </c>
      <c r="L145" s="47">
        <v>0</v>
      </c>
      <c r="M145" s="46">
        <v>0</v>
      </c>
      <c r="N145" s="47">
        <v>0</v>
      </c>
      <c r="O145" s="46">
        <v>0</v>
      </c>
      <c r="P145" s="47">
        <v>0</v>
      </c>
      <c r="Q145" s="46">
        <v>0</v>
      </c>
      <c r="R145" s="47">
        <v>0</v>
      </c>
      <c r="S145" s="46">
        <v>0</v>
      </c>
      <c r="T145" s="47">
        <v>0</v>
      </c>
      <c r="U145" s="46">
        <v>0</v>
      </c>
      <c r="V145" s="47">
        <v>0</v>
      </c>
      <c r="W145" s="46">
        <v>0</v>
      </c>
      <c r="X145" s="47">
        <v>0</v>
      </c>
      <c r="Y145" s="46">
        <v>0</v>
      </c>
      <c r="Z145" s="47">
        <v>0</v>
      </c>
      <c r="AA145" s="46">
        <v>0</v>
      </c>
      <c r="AB145" s="47">
        <v>0</v>
      </c>
      <c r="AC145" s="59"/>
      <c r="AD145" s="60">
        <f>SUM(E145:AB145)</f>
        <v>0</v>
      </c>
      <c r="AE145" s="59"/>
    </row>
    <row r="146" spans="2:31" x14ac:dyDescent="0.3">
      <c r="B146" s="4" t="s">
        <v>39</v>
      </c>
      <c r="C146" s="4"/>
      <c r="D146" s="4"/>
      <c r="E146" s="46">
        <v>0</v>
      </c>
      <c r="F146" s="47">
        <v>0</v>
      </c>
      <c r="G146" s="46">
        <v>0</v>
      </c>
      <c r="H146" s="47">
        <v>0</v>
      </c>
      <c r="I146" s="46">
        <v>0</v>
      </c>
      <c r="J146" s="47">
        <v>0</v>
      </c>
      <c r="K146" s="46">
        <v>0</v>
      </c>
      <c r="L146" s="47">
        <v>0</v>
      </c>
      <c r="M146" s="46">
        <v>1.1549999999999996</v>
      </c>
      <c r="N146" s="47">
        <v>10</v>
      </c>
      <c r="O146" s="46">
        <v>15.600000000000016</v>
      </c>
      <c r="P146" s="47">
        <v>11.299999999999999</v>
      </c>
      <c r="Q146" s="46">
        <v>12.809999999999999</v>
      </c>
      <c r="R146" s="47">
        <v>13.040000000000001</v>
      </c>
      <c r="S146" s="46">
        <v>12.530000000000001</v>
      </c>
      <c r="T146" s="47">
        <v>12.009999999999998</v>
      </c>
      <c r="U146" s="46">
        <v>17</v>
      </c>
      <c r="V146" s="47">
        <v>11.700000000000008</v>
      </c>
      <c r="W146" s="46">
        <v>5.5</v>
      </c>
      <c r="X146" s="47">
        <v>0.26833333333333326</v>
      </c>
      <c r="Y146" s="46">
        <v>0</v>
      </c>
      <c r="Z146" s="47">
        <v>0</v>
      </c>
      <c r="AA146" s="46">
        <v>0</v>
      </c>
      <c r="AB146" s="47">
        <v>0</v>
      </c>
      <c r="AC146" s="59"/>
      <c r="AD146" s="60">
        <f t="shared" ref="AD146:AD204" si="26">SUM(E146:AB146)</f>
        <v>122.91333333333333</v>
      </c>
      <c r="AE146" s="59"/>
    </row>
    <row r="147" spans="2:31" x14ac:dyDescent="0.3">
      <c r="B147" s="4" t="s">
        <v>40</v>
      </c>
      <c r="C147" s="4"/>
      <c r="D147" s="4"/>
      <c r="E147" s="46">
        <v>0</v>
      </c>
      <c r="F147" s="47">
        <v>0</v>
      </c>
      <c r="G147" s="46">
        <v>0</v>
      </c>
      <c r="H147" s="47">
        <v>0</v>
      </c>
      <c r="I147" s="46">
        <v>0</v>
      </c>
      <c r="J147" s="47">
        <v>0</v>
      </c>
      <c r="K147" s="46">
        <v>0</v>
      </c>
      <c r="L147" s="47">
        <v>0</v>
      </c>
      <c r="M147" s="46">
        <v>14.272500000000001</v>
      </c>
      <c r="N147" s="47">
        <v>61.443333333333321</v>
      </c>
      <c r="O147" s="46">
        <v>62.151666666666671</v>
      </c>
      <c r="P147" s="47">
        <v>61.83949999999998</v>
      </c>
      <c r="Q147" s="46">
        <v>62.132666666666658</v>
      </c>
      <c r="R147" s="47">
        <v>57.86999999999999</v>
      </c>
      <c r="S147" s="46">
        <v>60.817333333333323</v>
      </c>
      <c r="T147" s="47">
        <v>62.404833333333364</v>
      </c>
      <c r="U147" s="46">
        <v>55.272333333333378</v>
      </c>
      <c r="V147" s="47">
        <v>51.866999999999983</v>
      </c>
      <c r="W147" s="46">
        <v>20.058499999999999</v>
      </c>
      <c r="X147" s="47">
        <v>0</v>
      </c>
      <c r="Y147" s="46">
        <v>0</v>
      </c>
      <c r="Z147" s="47">
        <v>0</v>
      </c>
      <c r="AA147" s="46">
        <v>0</v>
      </c>
      <c r="AB147" s="47">
        <v>0</v>
      </c>
      <c r="AC147" s="59"/>
      <c r="AD147" s="60">
        <f t="shared" si="26"/>
        <v>570.12966666666671</v>
      </c>
      <c r="AE147" s="59"/>
    </row>
    <row r="148" spans="2:31" x14ac:dyDescent="0.3">
      <c r="B148" s="4" t="s">
        <v>41</v>
      </c>
      <c r="C148" s="4"/>
      <c r="D148" s="4"/>
      <c r="E148" s="46">
        <v>0</v>
      </c>
      <c r="F148" s="47">
        <v>0</v>
      </c>
      <c r="G148" s="46">
        <v>0</v>
      </c>
      <c r="H148" s="47">
        <v>0</v>
      </c>
      <c r="I148" s="46">
        <v>0</v>
      </c>
      <c r="J148" s="47">
        <v>0</v>
      </c>
      <c r="K148" s="46">
        <v>0</v>
      </c>
      <c r="L148" s="47">
        <v>0</v>
      </c>
      <c r="M148" s="46">
        <v>1.8389999999999997</v>
      </c>
      <c r="N148" s="47">
        <v>16.003166666666665</v>
      </c>
      <c r="O148" s="46">
        <v>21.43266666666667</v>
      </c>
      <c r="P148" s="47">
        <v>30.089333333333332</v>
      </c>
      <c r="Q148" s="46">
        <v>31.989666666666665</v>
      </c>
      <c r="R148" s="47">
        <v>25.405999999999999</v>
      </c>
      <c r="S148" s="46">
        <v>26.02833333333334</v>
      </c>
      <c r="T148" s="47">
        <v>26.493166666666674</v>
      </c>
      <c r="U148" s="46">
        <v>22.932999999999996</v>
      </c>
      <c r="V148" s="47">
        <v>14.1355</v>
      </c>
      <c r="W148" s="46">
        <v>3.0614999999999992</v>
      </c>
      <c r="X148" s="47">
        <v>0</v>
      </c>
      <c r="Y148" s="46">
        <v>0</v>
      </c>
      <c r="Z148" s="47">
        <v>0</v>
      </c>
      <c r="AA148" s="46">
        <v>0</v>
      </c>
      <c r="AB148" s="47">
        <v>0</v>
      </c>
      <c r="AC148" s="59"/>
      <c r="AD148" s="60">
        <f t="shared" si="26"/>
        <v>219.41133333333332</v>
      </c>
      <c r="AE148" s="59"/>
    </row>
    <row r="149" spans="2:31" x14ac:dyDescent="0.3">
      <c r="B149" s="4" t="s">
        <v>42</v>
      </c>
      <c r="C149" s="4"/>
      <c r="D149" s="4"/>
      <c r="E149" s="46">
        <v>0</v>
      </c>
      <c r="F149" s="47">
        <v>0</v>
      </c>
      <c r="G149" s="46">
        <v>0</v>
      </c>
      <c r="H149" s="47">
        <v>0</v>
      </c>
      <c r="I149" s="46">
        <v>0</v>
      </c>
      <c r="J149" s="47">
        <v>0</v>
      </c>
      <c r="K149" s="46">
        <v>0</v>
      </c>
      <c r="L149" s="47">
        <v>0</v>
      </c>
      <c r="M149" s="46">
        <v>0</v>
      </c>
      <c r="N149" s="47">
        <v>7.0006666666666639</v>
      </c>
      <c r="O149" s="46">
        <v>33.039666666666669</v>
      </c>
      <c r="P149" s="47">
        <v>44.031499999999987</v>
      </c>
      <c r="Q149" s="46">
        <v>48.152499999999996</v>
      </c>
      <c r="R149" s="47">
        <v>41.594500000000004</v>
      </c>
      <c r="S149" s="46">
        <v>44.403500000000001</v>
      </c>
      <c r="T149" s="47">
        <v>43.425166666666684</v>
      </c>
      <c r="U149" s="46">
        <v>36.118833333333335</v>
      </c>
      <c r="V149" s="47">
        <v>28.867333333333352</v>
      </c>
      <c r="W149" s="46">
        <v>1.7628333333333368</v>
      </c>
      <c r="X149" s="47">
        <v>0</v>
      </c>
      <c r="Y149" s="46">
        <v>0</v>
      </c>
      <c r="Z149" s="47">
        <v>0</v>
      </c>
      <c r="AA149" s="46">
        <v>0</v>
      </c>
      <c r="AB149" s="47">
        <v>0</v>
      </c>
      <c r="AC149" s="59"/>
      <c r="AD149" s="60">
        <f t="shared" si="26"/>
        <v>328.39650000000006</v>
      </c>
      <c r="AE149" s="59"/>
    </row>
    <row r="150" spans="2:31" x14ac:dyDescent="0.3">
      <c r="B150" s="4" t="s">
        <v>43</v>
      </c>
      <c r="C150" s="4"/>
      <c r="D150" s="4"/>
      <c r="E150" s="46">
        <v>0</v>
      </c>
      <c r="F150" s="47">
        <v>0</v>
      </c>
      <c r="G150" s="46">
        <v>0</v>
      </c>
      <c r="H150" s="47">
        <v>0</v>
      </c>
      <c r="I150" s="46">
        <v>0</v>
      </c>
      <c r="J150" s="47">
        <v>0</v>
      </c>
      <c r="K150" s="46">
        <v>0</v>
      </c>
      <c r="L150" s="47">
        <v>0</v>
      </c>
      <c r="M150" s="46">
        <v>9.879999999999999</v>
      </c>
      <c r="N150" s="47">
        <v>43.127166666666639</v>
      </c>
      <c r="O150" s="46">
        <v>42.431333333333328</v>
      </c>
      <c r="P150" s="47">
        <v>41.789000000000001</v>
      </c>
      <c r="Q150" s="46">
        <v>42.081833333333329</v>
      </c>
      <c r="R150" s="47">
        <v>39.870999999999995</v>
      </c>
      <c r="S150" s="46">
        <v>41.548833333333313</v>
      </c>
      <c r="T150" s="47">
        <v>42.471333333333362</v>
      </c>
      <c r="U150" s="46">
        <v>42.104333333333336</v>
      </c>
      <c r="V150" s="47">
        <v>43.195333333333323</v>
      </c>
      <c r="W150" s="46">
        <v>19.911666666666676</v>
      </c>
      <c r="X150" s="47">
        <v>0</v>
      </c>
      <c r="Y150" s="46">
        <v>0</v>
      </c>
      <c r="Z150" s="47">
        <v>0</v>
      </c>
      <c r="AA150" s="46">
        <v>0</v>
      </c>
      <c r="AB150" s="47">
        <v>0</v>
      </c>
      <c r="AC150" s="59"/>
      <c r="AD150" s="60">
        <f t="shared" si="26"/>
        <v>408.41183333333333</v>
      </c>
      <c r="AE150" s="59"/>
    </row>
    <row r="151" spans="2:31" x14ac:dyDescent="0.3">
      <c r="B151" s="4" t="s">
        <v>44</v>
      </c>
      <c r="C151" s="4"/>
      <c r="D151" s="4"/>
      <c r="E151" s="46">
        <v>0</v>
      </c>
      <c r="F151" s="47">
        <v>0</v>
      </c>
      <c r="G151" s="46">
        <v>0</v>
      </c>
      <c r="H151" s="47">
        <v>0</v>
      </c>
      <c r="I151" s="46">
        <v>0</v>
      </c>
      <c r="J151" s="47">
        <v>0</v>
      </c>
      <c r="K151" s="46">
        <v>0</v>
      </c>
      <c r="L151" s="47">
        <v>0</v>
      </c>
      <c r="M151" s="46">
        <v>0</v>
      </c>
      <c r="N151" s="47">
        <v>53.334833333333322</v>
      </c>
      <c r="O151" s="46">
        <v>49.152499999999982</v>
      </c>
      <c r="P151" s="47">
        <v>43.140833333333347</v>
      </c>
      <c r="Q151" s="46">
        <v>45.370166666666663</v>
      </c>
      <c r="R151" s="47">
        <v>49.960000000000008</v>
      </c>
      <c r="S151" s="46">
        <v>47.017833333333343</v>
      </c>
      <c r="T151" s="47">
        <v>44.188333333333304</v>
      </c>
      <c r="U151" s="46">
        <v>25.815999999999974</v>
      </c>
      <c r="V151" s="47">
        <v>18.024166666666677</v>
      </c>
      <c r="W151" s="46">
        <v>16.959666666666656</v>
      </c>
      <c r="X151" s="47">
        <v>0.16999999999999998</v>
      </c>
      <c r="Y151" s="46">
        <v>0</v>
      </c>
      <c r="Z151" s="47">
        <v>0</v>
      </c>
      <c r="AA151" s="46">
        <v>0</v>
      </c>
      <c r="AB151" s="47">
        <v>0</v>
      </c>
      <c r="AC151" s="59"/>
      <c r="AD151" s="60">
        <f t="shared" si="26"/>
        <v>393.1343333333333</v>
      </c>
      <c r="AE151" s="59"/>
    </row>
    <row r="152" spans="2:31" x14ac:dyDescent="0.3">
      <c r="B152" s="4" t="s">
        <v>45</v>
      </c>
      <c r="C152" s="4"/>
      <c r="D152" s="4"/>
      <c r="E152" s="46">
        <v>0</v>
      </c>
      <c r="F152" s="47">
        <v>0</v>
      </c>
      <c r="G152" s="46">
        <v>0</v>
      </c>
      <c r="H152" s="47">
        <v>0</v>
      </c>
      <c r="I152" s="46">
        <v>0</v>
      </c>
      <c r="J152" s="47">
        <v>0</v>
      </c>
      <c r="K152" s="46">
        <v>0</v>
      </c>
      <c r="L152" s="47">
        <v>0</v>
      </c>
      <c r="M152" s="46">
        <v>0</v>
      </c>
      <c r="N152" s="47">
        <v>0</v>
      </c>
      <c r="O152" s="46">
        <v>0</v>
      </c>
      <c r="P152" s="47">
        <v>0</v>
      </c>
      <c r="Q152" s="46">
        <v>0</v>
      </c>
      <c r="R152" s="47">
        <v>0</v>
      </c>
      <c r="S152" s="46">
        <v>7.4000000000005173E-2</v>
      </c>
      <c r="T152" s="47">
        <v>0</v>
      </c>
      <c r="U152" s="46">
        <v>0</v>
      </c>
      <c r="V152" s="47">
        <v>0</v>
      </c>
      <c r="W152" s="46">
        <v>0</v>
      </c>
      <c r="X152" s="47">
        <v>0</v>
      </c>
      <c r="Y152" s="46">
        <v>0</v>
      </c>
      <c r="Z152" s="47">
        <v>0</v>
      </c>
      <c r="AA152" s="46">
        <v>0</v>
      </c>
      <c r="AB152" s="47">
        <v>0</v>
      </c>
      <c r="AC152" s="59"/>
      <c r="AD152" s="60">
        <f t="shared" si="26"/>
        <v>7.4000000000005173E-2</v>
      </c>
      <c r="AE152" s="59"/>
    </row>
    <row r="153" spans="2:31" x14ac:dyDescent="0.3">
      <c r="B153" s="4" t="s">
        <v>46</v>
      </c>
      <c r="C153" s="4"/>
      <c r="D153" s="4"/>
      <c r="E153" s="46">
        <v>0</v>
      </c>
      <c r="F153" s="47">
        <v>0</v>
      </c>
      <c r="G153" s="46">
        <v>0</v>
      </c>
      <c r="H153" s="47">
        <v>0</v>
      </c>
      <c r="I153" s="46">
        <v>0</v>
      </c>
      <c r="J153" s="47">
        <v>0</v>
      </c>
      <c r="K153" s="46">
        <v>0</v>
      </c>
      <c r="L153" s="47">
        <v>0</v>
      </c>
      <c r="M153" s="46">
        <v>4.8585666666666665</v>
      </c>
      <c r="N153" s="47">
        <v>36.720333333333329</v>
      </c>
      <c r="O153" s="46">
        <v>34.900833333333317</v>
      </c>
      <c r="P153" s="47">
        <v>37.894000000000034</v>
      </c>
      <c r="Q153" s="46">
        <v>39.28750000000003</v>
      </c>
      <c r="R153" s="47">
        <v>33.278500000000022</v>
      </c>
      <c r="S153" s="46">
        <v>35.146666666666718</v>
      </c>
      <c r="T153" s="47">
        <v>38.66966666666665</v>
      </c>
      <c r="U153" s="46">
        <v>35.70633333333334</v>
      </c>
      <c r="V153" s="47">
        <v>32.296333333333358</v>
      </c>
      <c r="W153" s="46">
        <v>13.183666666666666</v>
      </c>
      <c r="X153" s="47">
        <v>0.16349999999999998</v>
      </c>
      <c r="Y153" s="46">
        <v>0</v>
      </c>
      <c r="Z153" s="47">
        <v>0</v>
      </c>
      <c r="AA153" s="46">
        <v>0</v>
      </c>
      <c r="AB153" s="47">
        <v>0</v>
      </c>
      <c r="AC153" s="59"/>
      <c r="AD153" s="60">
        <f t="shared" si="26"/>
        <v>342.10590000000013</v>
      </c>
      <c r="AE153" s="59"/>
    </row>
    <row r="154" spans="2:31" x14ac:dyDescent="0.3">
      <c r="B154" s="4" t="s">
        <v>47</v>
      </c>
      <c r="C154" s="4"/>
      <c r="D154" s="4"/>
      <c r="E154" s="46">
        <v>0</v>
      </c>
      <c r="F154" s="47">
        <v>0</v>
      </c>
      <c r="G154" s="46">
        <v>0</v>
      </c>
      <c r="H154" s="47">
        <v>0</v>
      </c>
      <c r="I154" s="46">
        <v>0</v>
      </c>
      <c r="J154" s="47">
        <v>0</v>
      </c>
      <c r="K154" s="46">
        <v>0</v>
      </c>
      <c r="L154" s="47">
        <v>0</v>
      </c>
      <c r="M154" s="46">
        <v>3.938200000000001</v>
      </c>
      <c r="N154" s="47">
        <v>9.5180000000000007</v>
      </c>
      <c r="O154" s="46">
        <v>9.1499999999999986</v>
      </c>
      <c r="P154" s="47">
        <v>9.177999999999999</v>
      </c>
      <c r="Q154" s="46">
        <v>9.0239999999999991</v>
      </c>
      <c r="R154" s="47">
        <v>8.0399999999999991</v>
      </c>
      <c r="S154" s="46">
        <v>9.0219999999999985</v>
      </c>
      <c r="T154" s="47">
        <v>9.2959999999999994</v>
      </c>
      <c r="U154" s="46">
        <v>7.3140000000000001</v>
      </c>
      <c r="V154" s="47">
        <v>8.5139999999999993</v>
      </c>
      <c r="W154" s="46">
        <v>10.324</v>
      </c>
      <c r="X154" s="47">
        <v>0.42243333333333338</v>
      </c>
      <c r="Y154" s="46">
        <v>0</v>
      </c>
      <c r="Z154" s="47">
        <v>0</v>
      </c>
      <c r="AA154" s="46">
        <v>0</v>
      </c>
      <c r="AB154" s="47">
        <v>0</v>
      </c>
      <c r="AC154" s="59"/>
      <c r="AD154" s="60">
        <f t="shared" si="26"/>
        <v>93.740633333333321</v>
      </c>
      <c r="AE154" s="59"/>
    </row>
    <row r="155" spans="2:31" x14ac:dyDescent="0.3">
      <c r="B155" s="4" t="s">
        <v>48</v>
      </c>
      <c r="C155" s="4"/>
      <c r="D155" s="4"/>
      <c r="E155" s="46">
        <v>0</v>
      </c>
      <c r="F155" s="47">
        <v>0</v>
      </c>
      <c r="G155" s="46">
        <v>0</v>
      </c>
      <c r="H155" s="47">
        <v>0</v>
      </c>
      <c r="I155" s="46">
        <v>0</v>
      </c>
      <c r="J155" s="47">
        <v>0</v>
      </c>
      <c r="K155" s="46">
        <v>0</v>
      </c>
      <c r="L155" s="47">
        <v>0</v>
      </c>
      <c r="M155" s="46">
        <v>2.851799999999999</v>
      </c>
      <c r="N155" s="47">
        <v>14.532000000000012</v>
      </c>
      <c r="O155" s="46">
        <v>16.169999999999987</v>
      </c>
      <c r="P155" s="47">
        <v>16.001999999999981</v>
      </c>
      <c r="Q155" s="46">
        <v>15.875999999999983</v>
      </c>
      <c r="R155" s="47">
        <v>15.960000000000013</v>
      </c>
      <c r="S155" s="46">
        <v>16.547999999999998</v>
      </c>
      <c r="T155" s="47">
        <v>16.463999999999974</v>
      </c>
      <c r="U155" s="46">
        <v>14.826000000000015</v>
      </c>
      <c r="V155" s="47">
        <v>15.035999999999976</v>
      </c>
      <c r="W155" s="46">
        <v>7.476</v>
      </c>
      <c r="X155" s="47">
        <v>0.30590000000000012</v>
      </c>
      <c r="Y155" s="46">
        <v>0</v>
      </c>
      <c r="Z155" s="47">
        <v>0</v>
      </c>
      <c r="AA155" s="46">
        <v>0</v>
      </c>
      <c r="AB155" s="47">
        <v>0</v>
      </c>
      <c r="AC155" s="59"/>
      <c r="AD155" s="60">
        <f t="shared" si="26"/>
        <v>152.04769999999994</v>
      </c>
      <c r="AE155" s="59"/>
    </row>
    <row r="156" spans="2:31" x14ac:dyDescent="0.3">
      <c r="B156" s="4" t="s">
        <v>49</v>
      </c>
      <c r="C156" s="4"/>
      <c r="D156" s="4"/>
      <c r="E156" s="46">
        <v>0</v>
      </c>
      <c r="F156" s="47">
        <v>0</v>
      </c>
      <c r="G156" s="46">
        <v>0</v>
      </c>
      <c r="H156" s="47">
        <v>0</v>
      </c>
      <c r="I156" s="46">
        <v>0</v>
      </c>
      <c r="J156" s="47">
        <v>0</v>
      </c>
      <c r="K156" s="46">
        <v>0</v>
      </c>
      <c r="L156" s="47">
        <v>0</v>
      </c>
      <c r="M156" s="46">
        <v>0</v>
      </c>
      <c r="N156" s="47">
        <v>0</v>
      </c>
      <c r="O156" s="46">
        <v>0</v>
      </c>
      <c r="P156" s="47">
        <v>0</v>
      </c>
      <c r="Q156" s="46">
        <v>0</v>
      </c>
      <c r="R156" s="47">
        <v>0</v>
      </c>
      <c r="S156" s="46">
        <v>0</v>
      </c>
      <c r="T156" s="47">
        <v>0</v>
      </c>
      <c r="U156" s="46">
        <v>0</v>
      </c>
      <c r="V156" s="47">
        <v>0</v>
      </c>
      <c r="W156" s="46">
        <v>0</v>
      </c>
      <c r="X156" s="47">
        <v>0</v>
      </c>
      <c r="Y156" s="46">
        <v>0</v>
      </c>
      <c r="Z156" s="47">
        <v>0</v>
      </c>
      <c r="AA156" s="46">
        <v>0</v>
      </c>
      <c r="AB156" s="47">
        <v>0</v>
      </c>
      <c r="AC156" s="59"/>
      <c r="AD156" s="60">
        <f t="shared" si="26"/>
        <v>0</v>
      </c>
      <c r="AE156" s="59"/>
    </row>
    <row r="157" spans="2:31" x14ac:dyDescent="0.3">
      <c r="B157" s="4" t="s">
        <v>50</v>
      </c>
      <c r="C157" s="4"/>
      <c r="D157" s="4"/>
      <c r="E157" s="46">
        <v>0</v>
      </c>
      <c r="F157" s="47">
        <v>0</v>
      </c>
      <c r="G157" s="46">
        <v>0</v>
      </c>
      <c r="H157" s="47">
        <v>0</v>
      </c>
      <c r="I157" s="46">
        <v>0</v>
      </c>
      <c r="J157" s="47">
        <v>0</v>
      </c>
      <c r="K157" s="46">
        <v>0</v>
      </c>
      <c r="L157" s="47">
        <v>0</v>
      </c>
      <c r="M157" s="46">
        <v>1.1825000000000003</v>
      </c>
      <c r="N157" s="47">
        <v>29.032499999999992</v>
      </c>
      <c r="O157" s="46">
        <v>28.803499999999978</v>
      </c>
      <c r="P157" s="47">
        <v>27.401166666666668</v>
      </c>
      <c r="Q157" s="46">
        <v>27.012999999999987</v>
      </c>
      <c r="R157" s="47">
        <v>26.06266666666663</v>
      </c>
      <c r="S157" s="46">
        <v>26.11350000000002</v>
      </c>
      <c r="T157" s="47">
        <v>25.908833333333337</v>
      </c>
      <c r="U157" s="46">
        <v>24.613666666666692</v>
      </c>
      <c r="V157" s="47">
        <v>22.841666666666672</v>
      </c>
      <c r="W157" s="46">
        <v>4.927333333333336</v>
      </c>
      <c r="X157" s="47">
        <v>0</v>
      </c>
      <c r="Y157" s="46">
        <v>0</v>
      </c>
      <c r="Z157" s="47">
        <v>0</v>
      </c>
      <c r="AA157" s="46">
        <v>0</v>
      </c>
      <c r="AB157" s="47">
        <v>0</v>
      </c>
      <c r="AC157" s="59"/>
      <c r="AD157" s="60">
        <f t="shared" si="26"/>
        <v>243.90033333333332</v>
      </c>
      <c r="AE157" s="59"/>
    </row>
    <row r="158" spans="2:31" x14ac:dyDescent="0.3">
      <c r="B158" s="4" t="s">
        <v>110</v>
      </c>
      <c r="C158" s="4"/>
      <c r="D158" s="4"/>
      <c r="E158" s="46">
        <v>0</v>
      </c>
      <c r="F158" s="47">
        <v>0</v>
      </c>
      <c r="G158" s="46">
        <v>0</v>
      </c>
      <c r="H158" s="47">
        <v>0</v>
      </c>
      <c r="I158" s="46">
        <v>0</v>
      </c>
      <c r="J158" s="47">
        <v>0</v>
      </c>
      <c r="K158" s="46">
        <v>0</v>
      </c>
      <c r="L158" s="47">
        <v>0</v>
      </c>
      <c r="M158" s="46">
        <v>1.0714999999999997</v>
      </c>
      <c r="N158" s="47">
        <v>23.885500000000018</v>
      </c>
      <c r="O158" s="46">
        <v>23.738833333333325</v>
      </c>
      <c r="P158" s="47">
        <v>23.53416666666665</v>
      </c>
      <c r="Q158" s="46">
        <v>23.325999999999997</v>
      </c>
      <c r="R158" s="47">
        <v>21.475499999999986</v>
      </c>
      <c r="S158" s="46">
        <v>21.641499999999994</v>
      </c>
      <c r="T158" s="47">
        <v>22.544166666666641</v>
      </c>
      <c r="U158" s="46">
        <v>22.114166666666673</v>
      </c>
      <c r="V158" s="47">
        <v>22.849833333333322</v>
      </c>
      <c r="W158" s="46">
        <v>6.8219999999999947</v>
      </c>
      <c r="X158" s="47">
        <v>0</v>
      </c>
      <c r="Y158" s="46">
        <v>0</v>
      </c>
      <c r="Z158" s="47">
        <v>0</v>
      </c>
      <c r="AA158" s="46">
        <v>0</v>
      </c>
      <c r="AB158" s="47">
        <v>0</v>
      </c>
      <c r="AC158" s="59"/>
      <c r="AD158" s="60">
        <f t="shared" si="26"/>
        <v>213.00316666666657</v>
      </c>
      <c r="AE158" s="59"/>
    </row>
    <row r="159" spans="2:31" x14ac:dyDescent="0.3">
      <c r="B159" s="4" t="s">
        <v>51</v>
      </c>
      <c r="C159" s="4"/>
      <c r="D159" s="4"/>
      <c r="E159" s="46">
        <v>0</v>
      </c>
      <c r="F159" s="47">
        <v>0</v>
      </c>
      <c r="G159" s="46">
        <v>0</v>
      </c>
      <c r="H159" s="47">
        <v>0</v>
      </c>
      <c r="I159" s="46">
        <v>0</v>
      </c>
      <c r="J159" s="47">
        <v>0</v>
      </c>
      <c r="K159" s="46">
        <v>0</v>
      </c>
      <c r="L159" s="47">
        <v>0</v>
      </c>
      <c r="M159" s="46">
        <v>0</v>
      </c>
      <c r="N159" s="47">
        <v>60.939666666666632</v>
      </c>
      <c r="O159" s="46">
        <v>112.92866666666671</v>
      </c>
      <c r="P159" s="47">
        <v>127.05683333333337</v>
      </c>
      <c r="Q159" s="46">
        <v>131.85000000000002</v>
      </c>
      <c r="R159" s="47">
        <v>123.65</v>
      </c>
      <c r="S159" s="46">
        <v>130.47866666666667</v>
      </c>
      <c r="T159" s="47">
        <v>135.49</v>
      </c>
      <c r="U159" s="46">
        <v>139.7586666666667</v>
      </c>
      <c r="V159" s="47">
        <v>132.44850000000002</v>
      </c>
      <c r="W159" s="46">
        <v>83.416999999999973</v>
      </c>
      <c r="X159" s="47">
        <v>0.20216666666666683</v>
      </c>
      <c r="Y159" s="46">
        <v>0</v>
      </c>
      <c r="Z159" s="47">
        <v>0</v>
      </c>
      <c r="AA159" s="46">
        <v>0</v>
      </c>
      <c r="AB159" s="47">
        <v>0</v>
      </c>
      <c r="AC159" s="59"/>
      <c r="AD159" s="60">
        <f>SUM(E159:AB159)</f>
        <v>1178.2201666666667</v>
      </c>
      <c r="AE159" s="59"/>
    </row>
    <row r="160" spans="2:31" x14ac:dyDescent="0.3">
      <c r="B160" s="4" t="s">
        <v>52</v>
      </c>
      <c r="C160" s="4"/>
      <c r="D160" s="4"/>
      <c r="E160" s="46">
        <v>0</v>
      </c>
      <c r="F160" s="47">
        <v>0</v>
      </c>
      <c r="G160" s="46">
        <v>0</v>
      </c>
      <c r="H160" s="47">
        <v>0</v>
      </c>
      <c r="I160" s="46">
        <v>0</v>
      </c>
      <c r="J160" s="47">
        <v>0</v>
      </c>
      <c r="K160" s="46">
        <v>0</v>
      </c>
      <c r="L160" s="47">
        <v>0</v>
      </c>
      <c r="M160" s="46">
        <v>0.50600000000000012</v>
      </c>
      <c r="N160" s="47">
        <v>20.356000000000012</v>
      </c>
      <c r="O160" s="46">
        <v>20.477</v>
      </c>
      <c r="P160" s="47">
        <v>20.946166666666674</v>
      </c>
      <c r="Q160" s="46">
        <v>21.35083333333333</v>
      </c>
      <c r="R160" s="47">
        <v>18.180333333333341</v>
      </c>
      <c r="S160" s="46">
        <v>19.422166666666669</v>
      </c>
      <c r="T160" s="47">
        <v>20.016333333333332</v>
      </c>
      <c r="U160" s="46">
        <v>20.840000000000007</v>
      </c>
      <c r="V160" s="47">
        <v>20.815333333333335</v>
      </c>
      <c r="W160" s="46">
        <v>10.923166666666665</v>
      </c>
      <c r="X160" s="47">
        <v>0</v>
      </c>
      <c r="Y160" s="46">
        <v>0</v>
      </c>
      <c r="Z160" s="47">
        <v>0</v>
      </c>
      <c r="AA160" s="46">
        <v>0</v>
      </c>
      <c r="AB160" s="47">
        <v>0</v>
      </c>
      <c r="AC160" s="59"/>
      <c r="AD160" s="60">
        <f t="shared" si="26"/>
        <v>193.83333333333337</v>
      </c>
      <c r="AE160" s="59"/>
    </row>
    <row r="161" spans="2:31" x14ac:dyDescent="0.3">
      <c r="B161" s="4" t="s">
        <v>53</v>
      </c>
      <c r="C161" s="4"/>
      <c r="D161" s="4"/>
      <c r="E161" s="46">
        <v>0</v>
      </c>
      <c r="F161" s="47">
        <v>0</v>
      </c>
      <c r="G161" s="46">
        <v>0</v>
      </c>
      <c r="H161" s="47">
        <v>0</v>
      </c>
      <c r="I161" s="46">
        <v>0</v>
      </c>
      <c r="J161" s="47">
        <v>0</v>
      </c>
      <c r="K161" s="46">
        <v>0</v>
      </c>
      <c r="L161" s="47">
        <v>0</v>
      </c>
      <c r="M161" s="46">
        <v>0</v>
      </c>
      <c r="N161" s="47">
        <v>0</v>
      </c>
      <c r="O161" s="46">
        <v>0</v>
      </c>
      <c r="P161" s="47">
        <v>0</v>
      </c>
      <c r="Q161" s="46">
        <v>0</v>
      </c>
      <c r="R161" s="47">
        <v>0</v>
      </c>
      <c r="S161" s="46">
        <v>0</v>
      </c>
      <c r="T161" s="47">
        <v>0</v>
      </c>
      <c r="U161" s="46">
        <v>0</v>
      </c>
      <c r="V161" s="47">
        <v>0</v>
      </c>
      <c r="W161" s="46">
        <v>0</v>
      </c>
      <c r="X161" s="47">
        <v>0</v>
      </c>
      <c r="Y161" s="46">
        <v>0</v>
      </c>
      <c r="Z161" s="47">
        <v>0</v>
      </c>
      <c r="AA161" s="46">
        <v>0</v>
      </c>
      <c r="AB161" s="47">
        <v>0</v>
      </c>
      <c r="AC161" s="59"/>
      <c r="AD161" s="60">
        <f t="shared" si="26"/>
        <v>0</v>
      </c>
      <c r="AE161" s="59"/>
    </row>
    <row r="162" spans="2:31" x14ac:dyDescent="0.3">
      <c r="B162" s="4" t="s">
        <v>54</v>
      </c>
      <c r="C162" s="4"/>
      <c r="D162" s="4"/>
      <c r="E162" s="46">
        <v>0</v>
      </c>
      <c r="F162" s="47">
        <v>0</v>
      </c>
      <c r="G162" s="46">
        <v>0</v>
      </c>
      <c r="H162" s="47">
        <v>0</v>
      </c>
      <c r="I162" s="46">
        <v>0</v>
      </c>
      <c r="J162" s="47">
        <v>0</v>
      </c>
      <c r="K162" s="46">
        <v>0</v>
      </c>
      <c r="L162" s="47">
        <v>0</v>
      </c>
      <c r="M162" s="46">
        <v>0</v>
      </c>
      <c r="N162" s="47">
        <v>14.234500000000002</v>
      </c>
      <c r="O162" s="46">
        <v>50.902166666666659</v>
      </c>
      <c r="P162" s="47">
        <v>52.282000000000025</v>
      </c>
      <c r="Q162" s="46">
        <v>52.20300000000001</v>
      </c>
      <c r="R162" s="47">
        <v>48.76466666666667</v>
      </c>
      <c r="S162" s="46">
        <v>51.377333333333326</v>
      </c>
      <c r="T162" s="47">
        <v>53.226500000000001</v>
      </c>
      <c r="U162" s="46">
        <v>54.730666666666664</v>
      </c>
      <c r="V162" s="47">
        <v>57.773333333333333</v>
      </c>
      <c r="W162" s="46">
        <v>61.189166666666679</v>
      </c>
      <c r="X162" s="47">
        <v>17.919500000000003</v>
      </c>
      <c r="Y162" s="46">
        <v>0</v>
      </c>
      <c r="Z162" s="47">
        <v>0</v>
      </c>
      <c r="AA162" s="46">
        <v>0</v>
      </c>
      <c r="AB162" s="47">
        <v>0</v>
      </c>
      <c r="AC162" s="59"/>
      <c r="AD162" s="60">
        <f t="shared" si="26"/>
        <v>514.60283333333336</v>
      </c>
      <c r="AE162" s="59"/>
    </row>
    <row r="163" spans="2:31" x14ac:dyDescent="0.3">
      <c r="B163" s="4" t="s">
        <v>55</v>
      </c>
      <c r="C163" s="4"/>
      <c r="D163" s="4"/>
      <c r="E163" s="46">
        <v>0</v>
      </c>
      <c r="F163" s="47">
        <v>0</v>
      </c>
      <c r="G163" s="46">
        <v>0</v>
      </c>
      <c r="H163" s="47">
        <v>0</v>
      </c>
      <c r="I163" s="46">
        <v>0</v>
      </c>
      <c r="J163" s="47">
        <v>0</v>
      </c>
      <c r="K163" s="46">
        <v>0</v>
      </c>
      <c r="L163" s="47">
        <v>0</v>
      </c>
      <c r="M163" s="46">
        <v>6.5340000000000025</v>
      </c>
      <c r="N163" s="47">
        <v>35.814333333333337</v>
      </c>
      <c r="O163" s="46">
        <v>29.64899999999999</v>
      </c>
      <c r="P163" s="47">
        <v>30.062999999999999</v>
      </c>
      <c r="Q163" s="46">
        <v>33.43966666666666</v>
      </c>
      <c r="R163" s="47">
        <v>26.893833333333301</v>
      </c>
      <c r="S163" s="46">
        <v>28.480333333333316</v>
      </c>
      <c r="T163" s="47">
        <v>29.081333333333319</v>
      </c>
      <c r="U163" s="46">
        <v>29.440333333333331</v>
      </c>
      <c r="V163" s="47">
        <v>33.734000000000009</v>
      </c>
      <c r="W163" s="46">
        <v>17.287666666666674</v>
      </c>
      <c r="X163" s="47">
        <v>0</v>
      </c>
      <c r="Y163" s="46">
        <v>0</v>
      </c>
      <c r="Z163" s="47">
        <v>0</v>
      </c>
      <c r="AA163" s="46">
        <v>0</v>
      </c>
      <c r="AB163" s="47">
        <v>0</v>
      </c>
      <c r="AC163" s="59"/>
      <c r="AD163" s="60">
        <f t="shared" si="26"/>
        <v>300.41749999999996</v>
      </c>
      <c r="AE163" s="59"/>
    </row>
    <row r="164" spans="2:31" x14ac:dyDescent="0.3">
      <c r="B164" s="4" t="s">
        <v>56</v>
      </c>
      <c r="C164" s="4"/>
      <c r="D164" s="4"/>
      <c r="E164" s="46">
        <v>0</v>
      </c>
      <c r="F164" s="47">
        <v>0</v>
      </c>
      <c r="G164" s="46">
        <v>0</v>
      </c>
      <c r="H164" s="47">
        <v>0</v>
      </c>
      <c r="I164" s="46">
        <v>0</v>
      </c>
      <c r="J164" s="47">
        <v>0</v>
      </c>
      <c r="K164" s="46">
        <v>0</v>
      </c>
      <c r="L164" s="47">
        <v>0</v>
      </c>
      <c r="M164" s="46">
        <v>1.4333333333333325E-2</v>
      </c>
      <c r="N164" s="47">
        <v>19.563666666666673</v>
      </c>
      <c r="O164" s="46">
        <v>20.846166666666658</v>
      </c>
      <c r="P164" s="47">
        <v>20.406833333333324</v>
      </c>
      <c r="Q164" s="46">
        <v>20.588666666666665</v>
      </c>
      <c r="R164" s="47">
        <v>18.586333333333332</v>
      </c>
      <c r="S164" s="46">
        <v>20.072000000000003</v>
      </c>
      <c r="T164" s="47">
        <v>20.964000000000024</v>
      </c>
      <c r="U164" s="46">
        <v>21.968500000000002</v>
      </c>
      <c r="V164" s="47">
        <v>21.620999999999981</v>
      </c>
      <c r="W164" s="46">
        <v>15.627833333333333</v>
      </c>
      <c r="X164" s="47">
        <v>0</v>
      </c>
      <c r="Y164" s="46">
        <v>0</v>
      </c>
      <c r="Z164" s="47">
        <v>0</v>
      </c>
      <c r="AA164" s="46">
        <v>0</v>
      </c>
      <c r="AB164" s="47">
        <v>0</v>
      </c>
      <c r="AC164" s="59"/>
      <c r="AD164" s="60">
        <f t="shared" si="26"/>
        <v>200.25933333333333</v>
      </c>
      <c r="AE164" s="59"/>
    </row>
    <row r="165" spans="2:31" x14ac:dyDescent="0.3">
      <c r="B165" s="4" t="s">
        <v>111</v>
      </c>
      <c r="C165" s="4"/>
      <c r="D165" s="4"/>
      <c r="E165" s="46">
        <v>0</v>
      </c>
      <c r="F165" s="47">
        <v>0</v>
      </c>
      <c r="G165" s="46">
        <v>0</v>
      </c>
      <c r="H165" s="47">
        <v>0</v>
      </c>
      <c r="I165" s="46">
        <v>0</v>
      </c>
      <c r="J165" s="47">
        <v>0</v>
      </c>
      <c r="K165" s="46">
        <v>0</v>
      </c>
      <c r="L165" s="47">
        <v>0</v>
      </c>
      <c r="M165" s="46">
        <v>1.8373333333333337</v>
      </c>
      <c r="N165" s="47">
        <v>72.565000000000012</v>
      </c>
      <c r="O165" s="46">
        <v>79.673666666666662</v>
      </c>
      <c r="P165" s="47">
        <v>81.411500000000018</v>
      </c>
      <c r="Q165" s="46">
        <v>79.613666666666646</v>
      </c>
      <c r="R165" s="47">
        <v>74.243666666666684</v>
      </c>
      <c r="S165" s="46">
        <v>74.339833333333345</v>
      </c>
      <c r="T165" s="47">
        <v>78.19850000000001</v>
      </c>
      <c r="U165" s="46">
        <v>78.858499999999978</v>
      </c>
      <c r="V165" s="47">
        <v>78.540166666666678</v>
      </c>
      <c r="W165" s="46">
        <v>54.104000000000006</v>
      </c>
      <c r="X165" s="47">
        <v>4.5480666666666671</v>
      </c>
      <c r="Y165" s="46">
        <v>0</v>
      </c>
      <c r="Z165" s="47">
        <v>0</v>
      </c>
      <c r="AA165" s="46">
        <v>0</v>
      </c>
      <c r="AB165" s="47">
        <v>0</v>
      </c>
      <c r="AC165" s="59"/>
      <c r="AD165" s="60">
        <f t="shared" si="26"/>
        <v>757.93389999999999</v>
      </c>
      <c r="AE165" s="59"/>
    </row>
    <row r="166" spans="2:31" x14ac:dyDescent="0.3">
      <c r="B166" s="4" t="s">
        <v>57</v>
      </c>
      <c r="C166" s="4"/>
      <c r="D166" s="4"/>
      <c r="E166" s="46">
        <v>0</v>
      </c>
      <c r="F166" s="47">
        <v>0</v>
      </c>
      <c r="G166" s="46">
        <v>0</v>
      </c>
      <c r="H166" s="47">
        <v>0</v>
      </c>
      <c r="I166" s="46">
        <v>0</v>
      </c>
      <c r="J166" s="47">
        <v>0</v>
      </c>
      <c r="K166" s="46">
        <v>0</v>
      </c>
      <c r="L166" s="47">
        <v>0</v>
      </c>
      <c r="M166" s="46">
        <v>0</v>
      </c>
      <c r="N166" s="47">
        <v>0</v>
      </c>
      <c r="O166" s="46">
        <v>0</v>
      </c>
      <c r="P166" s="47">
        <v>0</v>
      </c>
      <c r="Q166" s="46">
        <v>0</v>
      </c>
      <c r="R166" s="47">
        <v>0</v>
      </c>
      <c r="S166" s="46">
        <v>0</v>
      </c>
      <c r="T166" s="47">
        <v>0</v>
      </c>
      <c r="U166" s="46">
        <v>0</v>
      </c>
      <c r="V166" s="47">
        <v>0</v>
      </c>
      <c r="W166" s="46">
        <v>0</v>
      </c>
      <c r="X166" s="47">
        <v>0</v>
      </c>
      <c r="Y166" s="46">
        <v>0</v>
      </c>
      <c r="Z166" s="47">
        <v>0</v>
      </c>
      <c r="AA166" s="46">
        <v>0</v>
      </c>
      <c r="AB166" s="47">
        <v>0</v>
      </c>
      <c r="AC166" s="59"/>
      <c r="AD166" s="60">
        <f t="shared" si="26"/>
        <v>0</v>
      </c>
      <c r="AE166" s="59"/>
    </row>
    <row r="167" spans="2:31" x14ac:dyDescent="0.3">
      <c r="B167" s="4" t="s">
        <v>58</v>
      </c>
      <c r="C167" s="4"/>
      <c r="D167" s="4"/>
      <c r="E167" s="46">
        <v>0</v>
      </c>
      <c r="F167" s="47">
        <v>0</v>
      </c>
      <c r="G167" s="46">
        <v>0</v>
      </c>
      <c r="H167" s="47">
        <v>0</v>
      </c>
      <c r="I167" s="46">
        <v>0</v>
      </c>
      <c r="J167" s="47">
        <v>0</v>
      </c>
      <c r="K167" s="46">
        <v>0</v>
      </c>
      <c r="L167" s="47">
        <v>0</v>
      </c>
      <c r="M167" s="46">
        <v>0</v>
      </c>
      <c r="N167" s="47">
        <v>0</v>
      </c>
      <c r="O167" s="46">
        <v>0</v>
      </c>
      <c r="P167" s="47">
        <v>0</v>
      </c>
      <c r="Q167" s="46">
        <v>0</v>
      </c>
      <c r="R167" s="47">
        <v>0</v>
      </c>
      <c r="S167" s="46">
        <v>0</v>
      </c>
      <c r="T167" s="47">
        <v>0</v>
      </c>
      <c r="U167" s="46">
        <v>0</v>
      </c>
      <c r="V167" s="47">
        <v>0</v>
      </c>
      <c r="W167" s="46">
        <v>0</v>
      </c>
      <c r="X167" s="47">
        <v>0</v>
      </c>
      <c r="Y167" s="46">
        <v>0</v>
      </c>
      <c r="Z167" s="47">
        <v>0</v>
      </c>
      <c r="AA167" s="46">
        <v>0</v>
      </c>
      <c r="AB167" s="47">
        <v>0</v>
      </c>
      <c r="AC167" s="59"/>
      <c r="AD167" s="60">
        <f t="shared" si="26"/>
        <v>0</v>
      </c>
      <c r="AE167" s="59"/>
    </row>
    <row r="168" spans="2:31" x14ac:dyDescent="0.3">
      <c r="B168" s="4" t="s">
        <v>112</v>
      </c>
      <c r="C168" s="4"/>
      <c r="D168" s="4"/>
      <c r="E168" s="46">
        <v>0</v>
      </c>
      <c r="F168" s="47">
        <v>0</v>
      </c>
      <c r="G168" s="46">
        <v>0</v>
      </c>
      <c r="H168" s="47">
        <v>0</v>
      </c>
      <c r="I168" s="46">
        <v>0</v>
      </c>
      <c r="J168" s="47">
        <v>0</v>
      </c>
      <c r="K168" s="46">
        <v>0</v>
      </c>
      <c r="L168" s="47">
        <v>0</v>
      </c>
      <c r="M168" s="46">
        <v>0</v>
      </c>
      <c r="N168" s="47">
        <v>34.131000000000007</v>
      </c>
      <c r="O168" s="46">
        <v>57.938500000000005</v>
      </c>
      <c r="P168" s="47">
        <v>66.023499999999984</v>
      </c>
      <c r="Q168" s="46">
        <v>66.903999999999982</v>
      </c>
      <c r="R168" s="47">
        <v>61.657666666666657</v>
      </c>
      <c r="S168" s="46">
        <v>65.373666666666651</v>
      </c>
      <c r="T168" s="47">
        <v>68.607166666666672</v>
      </c>
      <c r="U168" s="46">
        <v>68.999166666666667</v>
      </c>
      <c r="V168" s="47">
        <v>72.725166666666638</v>
      </c>
      <c r="W168" s="46">
        <v>39.230166666666676</v>
      </c>
      <c r="X168" s="47">
        <v>0</v>
      </c>
      <c r="Y168" s="46">
        <v>0</v>
      </c>
      <c r="Z168" s="47">
        <v>0</v>
      </c>
      <c r="AA168" s="46">
        <v>0</v>
      </c>
      <c r="AB168" s="47">
        <v>0</v>
      </c>
      <c r="AC168" s="59"/>
      <c r="AD168" s="60">
        <f t="shared" si="26"/>
        <v>601.59</v>
      </c>
      <c r="AE168" s="59"/>
    </row>
    <row r="169" spans="2:31" x14ac:dyDescent="0.3">
      <c r="B169" s="4" t="s">
        <v>59</v>
      </c>
      <c r="C169" s="4"/>
      <c r="D169" s="4"/>
      <c r="E169" s="46">
        <v>0</v>
      </c>
      <c r="F169" s="47">
        <v>0</v>
      </c>
      <c r="G169" s="46">
        <v>0</v>
      </c>
      <c r="H169" s="47">
        <v>0</v>
      </c>
      <c r="I169" s="46">
        <v>0</v>
      </c>
      <c r="J169" s="47">
        <v>0</v>
      </c>
      <c r="K169" s="46">
        <v>0</v>
      </c>
      <c r="L169" s="47">
        <v>0</v>
      </c>
      <c r="M169" s="46">
        <v>0</v>
      </c>
      <c r="N169" s="47">
        <v>2.6763333333333326</v>
      </c>
      <c r="O169" s="46">
        <v>10.843833333333338</v>
      </c>
      <c r="P169" s="47">
        <v>13.475166666666675</v>
      </c>
      <c r="Q169" s="46">
        <v>14.467166666666673</v>
      </c>
      <c r="R169" s="47">
        <v>12.34533333333332</v>
      </c>
      <c r="S169" s="46">
        <v>14.203666666666663</v>
      </c>
      <c r="T169" s="47">
        <v>16.048666666666641</v>
      </c>
      <c r="U169" s="46">
        <v>15.069333333333329</v>
      </c>
      <c r="V169" s="47">
        <v>14.629500000000013</v>
      </c>
      <c r="W169" s="46">
        <v>4.1354999999999995</v>
      </c>
      <c r="X169" s="47">
        <v>0</v>
      </c>
      <c r="Y169" s="46">
        <v>0</v>
      </c>
      <c r="Z169" s="47">
        <v>0</v>
      </c>
      <c r="AA169" s="46">
        <v>0</v>
      </c>
      <c r="AB169" s="47">
        <v>0</v>
      </c>
      <c r="AC169" s="59"/>
      <c r="AD169" s="60">
        <f t="shared" si="26"/>
        <v>117.89449999999998</v>
      </c>
      <c r="AE169" s="59"/>
    </row>
    <row r="170" spans="2:31" x14ac:dyDescent="0.3">
      <c r="B170" s="4" t="s">
        <v>60</v>
      </c>
      <c r="C170" s="4"/>
      <c r="D170" s="4"/>
      <c r="E170" s="46">
        <v>0</v>
      </c>
      <c r="F170" s="47">
        <v>0</v>
      </c>
      <c r="G170" s="46">
        <v>0</v>
      </c>
      <c r="H170" s="47">
        <v>0</v>
      </c>
      <c r="I170" s="46">
        <v>0</v>
      </c>
      <c r="J170" s="47">
        <v>0</v>
      </c>
      <c r="K170" s="46">
        <v>0</v>
      </c>
      <c r="L170" s="47">
        <v>0</v>
      </c>
      <c r="M170" s="46">
        <v>0</v>
      </c>
      <c r="N170" s="47">
        <v>0</v>
      </c>
      <c r="O170" s="46">
        <v>8.0500000000000096</v>
      </c>
      <c r="P170" s="47">
        <v>12.70000000000001</v>
      </c>
      <c r="Q170" s="46">
        <v>14.269999999999989</v>
      </c>
      <c r="R170" s="47">
        <v>15.159999999999993</v>
      </c>
      <c r="S170" s="46">
        <v>15.080000000000016</v>
      </c>
      <c r="T170" s="47">
        <v>14.340000000000023</v>
      </c>
      <c r="U170" s="46">
        <v>13.970000000000018</v>
      </c>
      <c r="V170" s="47">
        <v>15.17999999999998</v>
      </c>
      <c r="W170" s="46">
        <v>5.6200000000000045</v>
      </c>
      <c r="X170" s="47">
        <v>0</v>
      </c>
      <c r="Y170" s="46">
        <v>0</v>
      </c>
      <c r="Z170" s="47">
        <v>0</v>
      </c>
      <c r="AA170" s="46">
        <v>0</v>
      </c>
      <c r="AB170" s="47">
        <v>0</v>
      </c>
      <c r="AC170" s="59"/>
      <c r="AD170" s="60">
        <f t="shared" si="26"/>
        <v>114.37000000000003</v>
      </c>
      <c r="AE170" s="59"/>
    </row>
    <row r="171" spans="2:31" x14ac:dyDescent="0.3">
      <c r="B171" s="4" t="s">
        <v>61</v>
      </c>
      <c r="C171" s="4"/>
      <c r="D171" s="4"/>
      <c r="E171" s="46">
        <v>0</v>
      </c>
      <c r="F171" s="47">
        <v>0</v>
      </c>
      <c r="G171" s="46">
        <v>0</v>
      </c>
      <c r="H171" s="47">
        <v>0</v>
      </c>
      <c r="I171" s="46">
        <v>0</v>
      </c>
      <c r="J171" s="47">
        <v>0</v>
      </c>
      <c r="K171" s="46">
        <v>0</v>
      </c>
      <c r="L171" s="47">
        <v>0</v>
      </c>
      <c r="M171" s="46">
        <v>0</v>
      </c>
      <c r="N171" s="47">
        <v>11.100000000000012</v>
      </c>
      <c r="O171" s="46">
        <v>23.900000000000016</v>
      </c>
      <c r="P171" s="47">
        <v>29.299999999999969</v>
      </c>
      <c r="Q171" s="46">
        <v>30.400000000000031</v>
      </c>
      <c r="R171" s="47">
        <v>30</v>
      </c>
      <c r="S171" s="46">
        <v>26.900000000000023</v>
      </c>
      <c r="T171" s="47">
        <v>22.299999999999972</v>
      </c>
      <c r="U171" s="46">
        <v>22.5</v>
      </c>
      <c r="V171" s="47">
        <v>18.899999999999995</v>
      </c>
      <c r="W171" s="46">
        <v>1.9000000000000057</v>
      </c>
      <c r="X171" s="47">
        <v>0</v>
      </c>
      <c r="Y171" s="46">
        <v>0</v>
      </c>
      <c r="Z171" s="47">
        <v>0</v>
      </c>
      <c r="AA171" s="46">
        <v>0</v>
      </c>
      <c r="AB171" s="47">
        <v>0</v>
      </c>
      <c r="AC171" s="59"/>
      <c r="AD171" s="60">
        <f t="shared" si="26"/>
        <v>217.20000000000005</v>
      </c>
      <c r="AE171" s="59"/>
    </row>
    <row r="172" spans="2:31" x14ac:dyDescent="0.3">
      <c r="B172" s="4" t="s">
        <v>62</v>
      </c>
      <c r="C172" s="4"/>
      <c r="D172" s="4"/>
      <c r="E172" s="46">
        <v>0</v>
      </c>
      <c r="F172" s="47">
        <v>0</v>
      </c>
      <c r="G172" s="46">
        <v>0</v>
      </c>
      <c r="H172" s="47">
        <v>0</v>
      </c>
      <c r="I172" s="46">
        <v>0</v>
      </c>
      <c r="J172" s="47">
        <v>0</v>
      </c>
      <c r="K172" s="46">
        <v>0</v>
      </c>
      <c r="L172" s="47">
        <v>0</v>
      </c>
      <c r="M172" s="46">
        <v>0</v>
      </c>
      <c r="N172" s="47">
        <v>0</v>
      </c>
      <c r="O172" s="46">
        <v>0</v>
      </c>
      <c r="P172" s="47">
        <v>0</v>
      </c>
      <c r="Q172" s="46">
        <v>0</v>
      </c>
      <c r="R172" s="47">
        <v>0</v>
      </c>
      <c r="S172" s="46">
        <v>0</v>
      </c>
      <c r="T172" s="47">
        <v>0</v>
      </c>
      <c r="U172" s="46">
        <v>0</v>
      </c>
      <c r="V172" s="47">
        <v>0</v>
      </c>
      <c r="W172" s="46">
        <v>0</v>
      </c>
      <c r="X172" s="47">
        <v>0</v>
      </c>
      <c r="Y172" s="46">
        <v>0</v>
      </c>
      <c r="Z172" s="47">
        <v>0</v>
      </c>
      <c r="AA172" s="46">
        <v>0</v>
      </c>
      <c r="AB172" s="47">
        <v>0</v>
      </c>
      <c r="AC172" s="59"/>
      <c r="AD172" s="60">
        <f t="shared" si="26"/>
        <v>0</v>
      </c>
      <c r="AE172" s="59"/>
    </row>
    <row r="173" spans="2:31" x14ac:dyDescent="0.3">
      <c r="B173" s="4" t="s">
        <v>63</v>
      </c>
      <c r="C173" s="4"/>
      <c r="D173" s="4"/>
      <c r="E173" s="46">
        <v>0</v>
      </c>
      <c r="F173" s="47">
        <v>0</v>
      </c>
      <c r="G173" s="46">
        <v>0</v>
      </c>
      <c r="H173" s="47">
        <v>0</v>
      </c>
      <c r="I173" s="46">
        <v>0</v>
      </c>
      <c r="J173" s="47">
        <v>0</v>
      </c>
      <c r="K173" s="46">
        <v>0</v>
      </c>
      <c r="L173" s="47">
        <v>0</v>
      </c>
      <c r="M173" s="46">
        <v>0</v>
      </c>
      <c r="N173" s="47">
        <v>59.049833333333332</v>
      </c>
      <c r="O173" s="46">
        <v>80.46033333333331</v>
      </c>
      <c r="P173" s="47">
        <v>2.4411666666666685</v>
      </c>
      <c r="Q173" s="46">
        <v>17.889999999999997</v>
      </c>
      <c r="R173" s="47">
        <v>3.9871666666666696</v>
      </c>
      <c r="S173" s="46">
        <v>10.198500000000003</v>
      </c>
      <c r="T173" s="47">
        <v>30.646333333333324</v>
      </c>
      <c r="U173" s="46">
        <v>9.0241666666666642</v>
      </c>
      <c r="V173" s="47">
        <v>92.647999999999996</v>
      </c>
      <c r="W173" s="46">
        <v>78.859999999999985</v>
      </c>
      <c r="X173" s="47">
        <v>0.30616666666666675</v>
      </c>
      <c r="Y173" s="46">
        <v>0</v>
      </c>
      <c r="Z173" s="47">
        <v>0</v>
      </c>
      <c r="AA173" s="46">
        <v>0</v>
      </c>
      <c r="AB173" s="47">
        <v>0</v>
      </c>
      <c r="AC173" s="59"/>
      <c r="AD173" s="60">
        <f t="shared" si="26"/>
        <v>385.5116666666666</v>
      </c>
      <c r="AE173" s="59"/>
    </row>
    <row r="174" spans="2:31" x14ac:dyDescent="0.3">
      <c r="B174" s="4" t="s">
        <v>64</v>
      </c>
      <c r="C174" s="4"/>
      <c r="D174" s="4"/>
      <c r="E174" s="46">
        <v>0</v>
      </c>
      <c r="F174" s="47">
        <v>0</v>
      </c>
      <c r="G174" s="46">
        <v>0</v>
      </c>
      <c r="H174" s="47">
        <v>0</v>
      </c>
      <c r="I174" s="46">
        <v>0</v>
      </c>
      <c r="J174" s="47">
        <v>0</v>
      </c>
      <c r="K174" s="46">
        <v>0</v>
      </c>
      <c r="L174" s="47">
        <v>0</v>
      </c>
      <c r="M174" s="46">
        <v>2.5585000000000004</v>
      </c>
      <c r="N174" s="47">
        <v>37.099999999999959</v>
      </c>
      <c r="O174" s="46">
        <v>45.599999999999952</v>
      </c>
      <c r="P174" s="47">
        <v>19.77</v>
      </c>
      <c r="Q174" s="46">
        <v>21</v>
      </c>
      <c r="R174" s="47">
        <v>18.699999999999996</v>
      </c>
      <c r="S174" s="46">
        <v>19.869999999999997</v>
      </c>
      <c r="T174" s="47">
        <v>22.9</v>
      </c>
      <c r="U174" s="46">
        <v>24.6</v>
      </c>
      <c r="V174" s="47">
        <v>25.34</v>
      </c>
      <c r="W174" s="46">
        <v>19.32</v>
      </c>
      <c r="X174" s="47">
        <v>3.4960000000000009</v>
      </c>
      <c r="Y174" s="46">
        <v>0</v>
      </c>
      <c r="Z174" s="47">
        <v>0</v>
      </c>
      <c r="AA174" s="46">
        <v>0</v>
      </c>
      <c r="AB174" s="47">
        <v>0</v>
      </c>
      <c r="AC174" s="59"/>
      <c r="AD174" s="60">
        <f t="shared" si="26"/>
        <v>260.25449999999989</v>
      </c>
      <c r="AE174" s="59"/>
    </row>
    <row r="175" spans="2:31" x14ac:dyDescent="0.3">
      <c r="B175" s="4" t="s">
        <v>113</v>
      </c>
      <c r="C175" s="4"/>
      <c r="D175" s="4"/>
      <c r="E175" s="46">
        <v>0</v>
      </c>
      <c r="F175" s="47">
        <v>0</v>
      </c>
      <c r="G175" s="46">
        <v>0</v>
      </c>
      <c r="H175" s="47">
        <v>0</v>
      </c>
      <c r="I175" s="46">
        <v>0</v>
      </c>
      <c r="J175" s="47">
        <v>0</v>
      </c>
      <c r="K175" s="46">
        <v>0</v>
      </c>
      <c r="L175" s="47">
        <v>0</v>
      </c>
      <c r="M175" s="46">
        <v>0</v>
      </c>
      <c r="N175" s="47">
        <v>28.273666666666696</v>
      </c>
      <c r="O175" s="46">
        <v>35.003833333333304</v>
      </c>
      <c r="P175" s="47">
        <v>32.753833333333361</v>
      </c>
      <c r="Q175" s="46">
        <v>32.901666666666685</v>
      </c>
      <c r="R175" s="47">
        <v>31.025833333333367</v>
      </c>
      <c r="S175" s="46">
        <v>32.935333333333354</v>
      </c>
      <c r="T175" s="47">
        <v>40.250000000000007</v>
      </c>
      <c r="U175" s="46">
        <v>42.893500000000003</v>
      </c>
      <c r="V175" s="47">
        <v>45.489833333333351</v>
      </c>
      <c r="W175" s="46">
        <v>42.250666666666667</v>
      </c>
      <c r="X175" s="47">
        <v>2.7906666666666657</v>
      </c>
      <c r="Y175" s="46">
        <v>0</v>
      </c>
      <c r="Z175" s="47">
        <v>0</v>
      </c>
      <c r="AA175" s="46">
        <v>0</v>
      </c>
      <c r="AB175" s="47">
        <v>0</v>
      </c>
      <c r="AC175" s="59"/>
      <c r="AD175" s="60">
        <f t="shared" si="26"/>
        <v>366.56883333333349</v>
      </c>
      <c r="AE175" s="59"/>
    </row>
    <row r="176" spans="2:31" x14ac:dyDescent="0.3">
      <c r="B176" s="4" t="s">
        <v>65</v>
      </c>
      <c r="C176" s="4"/>
      <c r="D176" s="4"/>
      <c r="E176" s="46">
        <v>0</v>
      </c>
      <c r="F176" s="47">
        <v>0</v>
      </c>
      <c r="G176" s="46">
        <v>0</v>
      </c>
      <c r="H176" s="47">
        <v>0</v>
      </c>
      <c r="I176" s="46">
        <v>0</v>
      </c>
      <c r="J176" s="47">
        <v>0</v>
      </c>
      <c r="K176" s="46">
        <v>0</v>
      </c>
      <c r="L176" s="47">
        <v>0</v>
      </c>
      <c r="M176" s="46">
        <v>0</v>
      </c>
      <c r="N176" s="47">
        <v>0</v>
      </c>
      <c r="O176" s="46">
        <v>0</v>
      </c>
      <c r="P176" s="47">
        <v>0</v>
      </c>
      <c r="Q176" s="46">
        <v>0</v>
      </c>
      <c r="R176" s="47">
        <v>0</v>
      </c>
      <c r="S176" s="46">
        <v>0</v>
      </c>
      <c r="T176" s="47">
        <v>0</v>
      </c>
      <c r="U176" s="46">
        <v>0</v>
      </c>
      <c r="V176" s="47">
        <v>0</v>
      </c>
      <c r="W176" s="46">
        <v>0</v>
      </c>
      <c r="X176" s="47">
        <v>0</v>
      </c>
      <c r="Y176" s="46">
        <v>0</v>
      </c>
      <c r="Z176" s="47">
        <v>0</v>
      </c>
      <c r="AA176" s="46">
        <v>0</v>
      </c>
      <c r="AB176" s="47">
        <v>0</v>
      </c>
      <c r="AC176" s="59"/>
      <c r="AD176" s="60">
        <f t="shared" si="26"/>
        <v>0</v>
      </c>
      <c r="AE176" s="59"/>
    </row>
    <row r="177" spans="2:31" x14ac:dyDescent="0.3">
      <c r="B177" s="4" t="s">
        <v>66</v>
      </c>
      <c r="C177" s="4"/>
      <c r="D177" s="4"/>
      <c r="E177" s="46">
        <v>0</v>
      </c>
      <c r="F177" s="47">
        <v>0</v>
      </c>
      <c r="G177" s="46">
        <v>0</v>
      </c>
      <c r="H177" s="47">
        <v>0</v>
      </c>
      <c r="I177" s="46">
        <v>0</v>
      </c>
      <c r="J177" s="47">
        <v>0</v>
      </c>
      <c r="K177" s="46">
        <v>0</v>
      </c>
      <c r="L177" s="47">
        <v>0</v>
      </c>
      <c r="M177" s="46">
        <v>0</v>
      </c>
      <c r="N177" s="47">
        <v>23.758500000000005</v>
      </c>
      <c r="O177" s="46">
        <v>43.071333333333328</v>
      </c>
      <c r="P177" s="47">
        <v>44.232999999999997</v>
      </c>
      <c r="Q177" s="46">
        <v>45.28033333333331</v>
      </c>
      <c r="R177" s="47">
        <v>44.450333333333326</v>
      </c>
      <c r="S177" s="46">
        <v>46.600166666666674</v>
      </c>
      <c r="T177" s="47">
        <v>49.987666666666641</v>
      </c>
      <c r="U177" s="46">
        <v>44.456500000000005</v>
      </c>
      <c r="V177" s="47">
        <v>43.472166666666674</v>
      </c>
      <c r="W177" s="46">
        <v>31.919500000000003</v>
      </c>
      <c r="X177" s="47">
        <v>6.8520000000000012</v>
      </c>
      <c r="Y177" s="46">
        <v>0</v>
      </c>
      <c r="Z177" s="47">
        <v>0</v>
      </c>
      <c r="AA177" s="46">
        <v>0</v>
      </c>
      <c r="AB177" s="47">
        <v>0</v>
      </c>
      <c r="AC177" s="59"/>
      <c r="AD177" s="60">
        <f t="shared" si="26"/>
        <v>424.08150000000001</v>
      </c>
      <c r="AE177" s="59"/>
    </row>
    <row r="178" spans="2:31" x14ac:dyDescent="0.3">
      <c r="B178" s="4" t="s">
        <v>67</v>
      </c>
      <c r="C178" s="4"/>
      <c r="D178" s="4"/>
      <c r="E178" s="46">
        <v>0</v>
      </c>
      <c r="F178" s="47">
        <v>0</v>
      </c>
      <c r="G178" s="46">
        <v>0</v>
      </c>
      <c r="H178" s="47">
        <v>0</v>
      </c>
      <c r="I178" s="46">
        <v>0</v>
      </c>
      <c r="J178" s="47">
        <v>0</v>
      </c>
      <c r="K178" s="46">
        <v>0</v>
      </c>
      <c r="L178" s="47">
        <v>0</v>
      </c>
      <c r="M178" s="46">
        <v>0</v>
      </c>
      <c r="N178" s="47">
        <v>0</v>
      </c>
      <c r="O178" s="46">
        <v>2.4000000000000026</v>
      </c>
      <c r="P178" s="47">
        <v>6.5</v>
      </c>
      <c r="Q178" s="46">
        <v>8.459999999999992</v>
      </c>
      <c r="R178" s="47">
        <v>9.1999999999999957</v>
      </c>
      <c r="S178" s="46">
        <v>9.1499999999999897</v>
      </c>
      <c r="T178" s="47">
        <v>8.319999999999995</v>
      </c>
      <c r="U178" s="46">
        <v>6.4499999999999931</v>
      </c>
      <c r="V178" s="47">
        <v>2.4000000000000026</v>
      </c>
      <c r="W178" s="46">
        <v>0</v>
      </c>
      <c r="X178" s="47">
        <v>0</v>
      </c>
      <c r="Y178" s="46">
        <v>0</v>
      </c>
      <c r="Z178" s="47">
        <v>0</v>
      </c>
      <c r="AA178" s="46">
        <v>0</v>
      </c>
      <c r="AB178" s="47">
        <v>0</v>
      </c>
      <c r="AC178" s="59"/>
      <c r="AD178" s="60">
        <f t="shared" si="26"/>
        <v>52.879999999999974</v>
      </c>
      <c r="AE178" s="59"/>
    </row>
    <row r="179" spans="2:31" x14ac:dyDescent="0.3">
      <c r="B179" s="4" t="s">
        <v>68</v>
      </c>
      <c r="C179" s="4"/>
      <c r="D179" s="4"/>
      <c r="E179" s="46">
        <v>0</v>
      </c>
      <c r="F179" s="47">
        <v>0</v>
      </c>
      <c r="G179" s="46">
        <v>0</v>
      </c>
      <c r="H179" s="47">
        <v>0</v>
      </c>
      <c r="I179" s="46">
        <v>0</v>
      </c>
      <c r="J179" s="47">
        <v>0</v>
      </c>
      <c r="K179" s="46">
        <v>0</v>
      </c>
      <c r="L179" s="47">
        <v>0</v>
      </c>
      <c r="M179" s="46">
        <v>0</v>
      </c>
      <c r="N179" s="47">
        <v>0</v>
      </c>
      <c r="O179" s="46">
        <v>0</v>
      </c>
      <c r="P179" s="47">
        <v>0</v>
      </c>
      <c r="Q179" s="46">
        <v>0</v>
      </c>
      <c r="R179" s="47">
        <v>0</v>
      </c>
      <c r="S179" s="46">
        <v>0</v>
      </c>
      <c r="T179" s="47">
        <v>0</v>
      </c>
      <c r="U179" s="46">
        <v>0</v>
      </c>
      <c r="V179" s="47">
        <v>0</v>
      </c>
      <c r="W179" s="46">
        <v>0</v>
      </c>
      <c r="X179" s="47">
        <v>8.303333333333332E-2</v>
      </c>
      <c r="Y179" s="46">
        <v>0</v>
      </c>
      <c r="Z179" s="47">
        <v>0</v>
      </c>
      <c r="AA179" s="46">
        <v>0</v>
      </c>
      <c r="AB179" s="47">
        <v>0</v>
      </c>
      <c r="AC179" s="59"/>
      <c r="AD179" s="60">
        <f t="shared" si="26"/>
        <v>8.303333333333332E-2</v>
      </c>
      <c r="AE179" s="59"/>
    </row>
    <row r="180" spans="2:31" x14ac:dyDescent="0.3">
      <c r="B180" s="4" t="s">
        <v>69</v>
      </c>
      <c r="C180" s="4"/>
      <c r="D180" s="4"/>
      <c r="E180" s="46">
        <v>0</v>
      </c>
      <c r="F180" s="47">
        <v>0</v>
      </c>
      <c r="G180" s="46">
        <v>0</v>
      </c>
      <c r="H180" s="47">
        <v>0</v>
      </c>
      <c r="I180" s="46">
        <v>0</v>
      </c>
      <c r="J180" s="47">
        <v>0</v>
      </c>
      <c r="K180" s="46">
        <v>0</v>
      </c>
      <c r="L180" s="47">
        <v>0</v>
      </c>
      <c r="M180" s="46">
        <v>2.480466666666667</v>
      </c>
      <c r="N180" s="47">
        <v>10.792166666666661</v>
      </c>
      <c r="O180" s="46">
        <v>26.126666666666651</v>
      </c>
      <c r="P180" s="47">
        <v>33.67</v>
      </c>
      <c r="Q180" s="46">
        <v>33.377833333333349</v>
      </c>
      <c r="R180" s="47">
        <v>30.316500000000008</v>
      </c>
      <c r="S180" s="46">
        <v>36.393333333333331</v>
      </c>
      <c r="T180" s="47">
        <v>33.763833333333331</v>
      </c>
      <c r="U180" s="46">
        <v>31.968</v>
      </c>
      <c r="V180" s="47">
        <v>32.502833333333342</v>
      </c>
      <c r="W180" s="46">
        <v>12.967333333333332</v>
      </c>
      <c r="X180" s="47">
        <v>1.5310999999999997</v>
      </c>
      <c r="Y180" s="46">
        <v>0</v>
      </c>
      <c r="Z180" s="47">
        <v>0</v>
      </c>
      <c r="AA180" s="46">
        <v>0</v>
      </c>
      <c r="AB180" s="47">
        <v>0</v>
      </c>
      <c r="AC180" s="59"/>
      <c r="AD180" s="60">
        <f t="shared" si="26"/>
        <v>285.89006666666666</v>
      </c>
      <c r="AE180" s="59"/>
    </row>
    <row r="181" spans="2:31" x14ac:dyDescent="0.3">
      <c r="B181" s="4" t="s">
        <v>70</v>
      </c>
      <c r="C181" s="4"/>
      <c r="D181" s="4"/>
      <c r="E181" s="46">
        <v>0</v>
      </c>
      <c r="F181" s="47">
        <v>0</v>
      </c>
      <c r="G181" s="46">
        <v>0</v>
      </c>
      <c r="H181" s="47">
        <v>0</v>
      </c>
      <c r="I181" s="46">
        <v>0</v>
      </c>
      <c r="J181" s="47">
        <v>0</v>
      </c>
      <c r="K181" s="46">
        <v>0</v>
      </c>
      <c r="L181" s="47">
        <v>0</v>
      </c>
      <c r="M181" s="46">
        <v>0</v>
      </c>
      <c r="N181" s="47">
        <v>0.24733333333333338</v>
      </c>
      <c r="O181" s="46">
        <v>27.490000000000006</v>
      </c>
      <c r="P181" s="47">
        <v>23.75</v>
      </c>
      <c r="Q181" s="46">
        <v>26.77999999999998</v>
      </c>
      <c r="R181" s="47">
        <v>24.740000000000006</v>
      </c>
      <c r="S181" s="46">
        <v>24.799999999999972</v>
      </c>
      <c r="T181" s="47">
        <v>22.72000000000002</v>
      </c>
      <c r="U181" s="46">
        <v>18.389999999999997</v>
      </c>
      <c r="V181" s="47">
        <v>13.330000000000007</v>
      </c>
      <c r="W181" s="46">
        <v>13.107833333333339</v>
      </c>
      <c r="X181" s="47">
        <v>0</v>
      </c>
      <c r="Y181" s="46">
        <v>0</v>
      </c>
      <c r="Z181" s="47">
        <v>0</v>
      </c>
      <c r="AA181" s="46">
        <v>0</v>
      </c>
      <c r="AB181" s="47">
        <v>0</v>
      </c>
      <c r="AC181" s="59"/>
      <c r="AD181" s="60">
        <f t="shared" si="26"/>
        <v>195.35516666666663</v>
      </c>
      <c r="AE181" s="59"/>
    </row>
    <row r="182" spans="2:31" x14ac:dyDescent="0.3">
      <c r="B182" s="4" t="s">
        <v>71</v>
      </c>
      <c r="C182" s="4"/>
      <c r="D182" s="4"/>
      <c r="E182" s="46">
        <v>0</v>
      </c>
      <c r="F182" s="47">
        <v>0</v>
      </c>
      <c r="G182" s="46">
        <v>0</v>
      </c>
      <c r="H182" s="47">
        <v>0</v>
      </c>
      <c r="I182" s="46">
        <v>0</v>
      </c>
      <c r="J182" s="47">
        <v>0</v>
      </c>
      <c r="K182" s="46">
        <v>0</v>
      </c>
      <c r="L182" s="47">
        <v>0</v>
      </c>
      <c r="M182" s="46">
        <v>0</v>
      </c>
      <c r="N182" s="47">
        <v>0</v>
      </c>
      <c r="O182" s="46">
        <v>0</v>
      </c>
      <c r="P182" s="47">
        <v>0</v>
      </c>
      <c r="Q182" s="46">
        <v>0</v>
      </c>
      <c r="R182" s="47">
        <v>0</v>
      </c>
      <c r="S182" s="46">
        <v>0</v>
      </c>
      <c r="T182" s="47">
        <v>0</v>
      </c>
      <c r="U182" s="46">
        <v>0</v>
      </c>
      <c r="V182" s="47">
        <v>0</v>
      </c>
      <c r="W182" s="46">
        <v>0</v>
      </c>
      <c r="X182" s="47">
        <v>0</v>
      </c>
      <c r="Y182" s="46">
        <v>0</v>
      </c>
      <c r="Z182" s="47">
        <v>0</v>
      </c>
      <c r="AA182" s="46">
        <v>0</v>
      </c>
      <c r="AB182" s="47">
        <v>0</v>
      </c>
      <c r="AC182" s="59"/>
      <c r="AD182" s="60">
        <f t="shared" si="26"/>
        <v>0</v>
      </c>
      <c r="AE182" s="59"/>
    </row>
    <row r="183" spans="2:31" x14ac:dyDescent="0.3">
      <c r="B183" s="4" t="s">
        <v>72</v>
      </c>
      <c r="C183" s="4"/>
      <c r="D183" s="4"/>
      <c r="E183" s="46">
        <v>0</v>
      </c>
      <c r="F183" s="47">
        <v>0</v>
      </c>
      <c r="G183" s="46">
        <v>0</v>
      </c>
      <c r="H183" s="47">
        <v>0</v>
      </c>
      <c r="I183" s="46">
        <v>0</v>
      </c>
      <c r="J183" s="47">
        <v>0</v>
      </c>
      <c r="K183" s="46">
        <v>0</v>
      </c>
      <c r="L183" s="47">
        <v>0</v>
      </c>
      <c r="M183" s="46">
        <v>0</v>
      </c>
      <c r="N183" s="47">
        <v>0</v>
      </c>
      <c r="O183" s="46">
        <v>0</v>
      </c>
      <c r="P183" s="47">
        <v>7.9700000000000122</v>
      </c>
      <c r="Q183" s="46">
        <v>11.940000000000015</v>
      </c>
      <c r="R183" s="47">
        <v>12.899999999999986</v>
      </c>
      <c r="S183" s="46">
        <v>12.900833333333319</v>
      </c>
      <c r="T183" s="47">
        <v>12.779999999999982</v>
      </c>
      <c r="U183" s="46">
        <v>12.559999999999983</v>
      </c>
      <c r="V183" s="47">
        <v>11.16</v>
      </c>
      <c r="W183" s="46">
        <v>8.06</v>
      </c>
      <c r="X183" s="47">
        <v>2.9553333333333338</v>
      </c>
      <c r="Y183" s="46">
        <v>0</v>
      </c>
      <c r="Z183" s="47">
        <v>0</v>
      </c>
      <c r="AA183" s="46">
        <v>0</v>
      </c>
      <c r="AB183" s="47">
        <v>0</v>
      </c>
      <c r="AC183" s="59"/>
      <c r="AD183" s="60">
        <f t="shared" si="26"/>
        <v>93.226166666666629</v>
      </c>
      <c r="AE183" s="59"/>
    </row>
    <row r="184" spans="2:31" x14ac:dyDescent="0.3">
      <c r="B184" s="4" t="s">
        <v>73</v>
      </c>
      <c r="C184" s="4"/>
      <c r="D184" s="4"/>
      <c r="E184" s="46">
        <v>0</v>
      </c>
      <c r="F184" s="47">
        <v>0</v>
      </c>
      <c r="G184" s="46">
        <v>0</v>
      </c>
      <c r="H184" s="47">
        <v>0</v>
      </c>
      <c r="I184" s="46">
        <v>0</v>
      </c>
      <c r="J184" s="47">
        <v>0</v>
      </c>
      <c r="K184" s="46">
        <v>0</v>
      </c>
      <c r="L184" s="47">
        <v>0</v>
      </c>
      <c r="M184" s="46">
        <v>1.8769999999999996</v>
      </c>
      <c r="N184" s="47">
        <v>60.805666666666667</v>
      </c>
      <c r="O184" s="46">
        <v>72.397666666666638</v>
      </c>
      <c r="P184" s="47">
        <v>35.642833333333371</v>
      </c>
      <c r="Q184" s="46">
        <v>12.301499999999988</v>
      </c>
      <c r="R184" s="47">
        <v>7.7049999999999894</v>
      </c>
      <c r="S184" s="46">
        <v>0</v>
      </c>
      <c r="T184" s="47">
        <v>0</v>
      </c>
      <c r="U184" s="46">
        <v>0</v>
      </c>
      <c r="V184" s="47">
        <v>0</v>
      </c>
      <c r="W184" s="46">
        <v>0</v>
      </c>
      <c r="X184" s="47">
        <v>0</v>
      </c>
      <c r="Y184" s="46">
        <v>0</v>
      </c>
      <c r="Z184" s="47">
        <v>0</v>
      </c>
      <c r="AA184" s="46">
        <v>0</v>
      </c>
      <c r="AB184" s="47">
        <v>0</v>
      </c>
      <c r="AC184" s="59"/>
      <c r="AD184" s="60">
        <f t="shared" si="26"/>
        <v>190.72966666666662</v>
      </c>
      <c r="AE184" s="59"/>
    </row>
    <row r="185" spans="2:31" x14ac:dyDescent="0.3">
      <c r="B185" s="4" t="s">
        <v>74</v>
      </c>
      <c r="C185" s="4"/>
      <c r="D185" s="4"/>
      <c r="E185" s="46">
        <v>0</v>
      </c>
      <c r="F185" s="47">
        <v>0</v>
      </c>
      <c r="G185" s="46">
        <v>0</v>
      </c>
      <c r="H185" s="47">
        <v>0</v>
      </c>
      <c r="I185" s="46">
        <v>0</v>
      </c>
      <c r="J185" s="47">
        <v>0</v>
      </c>
      <c r="K185" s="46">
        <v>0</v>
      </c>
      <c r="L185" s="47">
        <v>0</v>
      </c>
      <c r="M185" s="46">
        <v>0</v>
      </c>
      <c r="N185" s="47">
        <v>0</v>
      </c>
      <c r="O185" s="46">
        <v>0</v>
      </c>
      <c r="P185" s="47">
        <v>0</v>
      </c>
      <c r="Q185" s="46">
        <v>0</v>
      </c>
      <c r="R185" s="47">
        <v>0</v>
      </c>
      <c r="S185" s="46">
        <v>0</v>
      </c>
      <c r="T185" s="47">
        <v>0</v>
      </c>
      <c r="U185" s="46">
        <v>0</v>
      </c>
      <c r="V185" s="47">
        <v>0</v>
      </c>
      <c r="W185" s="46">
        <v>0</v>
      </c>
      <c r="X185" s="47">
        <v>0</v>
      </c>
      <c r="Y185" s="46">
        <v>0</v>
      </c>
      <c r="Z185" s="47">
        <v>0</v>
      </c>
      <c r="AA185" s="46">
        <v>0</v>
      </c>
      <c r="AB185" s="47">
        <v>0</v>
      </c>
      <c r="AC185" s="59"/>
      <c r="AD185" s="60">
        <f t="shared" si="26"/>
        <v>0</v>
      </c>
      <c r="AE185" s="59"/>
    </row>
    <row r="186" spans="2:31" x14ac:dyDescent="0.3">
      <c r="B186" s="4" t="s">
        <v>75</v>
      </c>
      <c r="C186" s="4"/>
      <c r="D186" s="4"/>
      <c r="E186" s="46">
        <v>0</v>
      </c>
      <c r="F186" s="47">
        <v>0</v>
      </c>
      <c r="G186" s="46">
        <v>0</v>
      </c>
      <c r="H186" s="47">
        <v>0</v>
      </c>
      <c r="I186" s="46">
        <v>0</v>
      </c>
      <c r="J186" s="47">
        <v>0</v>
      </c>
      <c r="K186" s="46">
        <v>0</v>
      </c>
      <c r="L186" s="47">
        <v>0</v>
      </c>
      <c r="M186" s="46">
        <v>0</v>
      </c>
      <c r="N186" s="47">
        <v>0</v>
      </c>
      <c r="O186" s="46">
        <v>0</v>
      </c>
      <c r="P186" s="47">
        <v>0</v>
      </c>
      <c r="Q186" s="46">
        <v>0</v>
      </c>
      <c r="R186" s="47">
        <v>0</v>
      </c>
      <c r="S186" s="46">
        <v>0</v>
      </c>
      <c r="T186" s="47">
        <v>0</v>
      </c>
      <c r="U186" s="46">
        <v>0</v>
      </c>
      <c r="V186" s="47">
        <v>0</v>
      </c>
      <c r="W186" s="46">
        <v>0</v>
      </c>
      <c r="X186" s="47">
        <v>0</v>
      </c>
      <c r="Y186" s="46">
        <v>0</v>
      </c>
      <c r="Z186" s="47">
        <v>0</v>
      </c>
      <c r="AA186" s="46">
        <v>0</v>
      </c>
      <c r="AB186" s="47">
        <v>0</v>
      </c>
      <c r="AC186" s="59"/>
      <c r="AD186" s="60">
        <f t="shared" si="26"/>
        <v>0</v>
      </c>
      <c r="AE186" s="59"/>
    </row>
    <row r="187" spans="2:31" x14ac:dyDescent="0.3">
      <c r="B187" s="4" t="s">
        <v>76</v>
      </c>
      <c r="C187" s="4"/>
      <c r="D187" s="4"/>
      <c r="E187" s="46">
        <v>0</v>
      </c>
      <c r="F187" s="47">
        <v>0</v>
      </c>
      <c r="G187" s="46">
        <v>0</v>
      </c>
      <c r="H187" s="47">
        <v>0</v>
      </c>
      <c r="I187" s="46">
        <v>0</v>
      </c>
      <c r="J187" s="47">
        <v>0</v>
      </c>
      <c r="K187" s="46">
        <v>0</v>
      </c>
      <c r="L187" s="47">
        <v>0</v>
      </c>
      <c r="M187" s="46">
        <v>0</v>
      </c>
      <c r="N187" s="47">
        <v>0</v>
      </c>
      <c r="O187" s="46">
        <v>12.990000000000009</v>
      </c>
      <c r="P187" s="47">
        <v>16.740000000000009</v>
      </c>
      <c r="Q187" s="46">
        <v>16.61000000000001</v>
      </c>
      <c r="R187" s="47">
        <v>15.669999999999987</v>
      </c>
      <c r="S187" s="46">
        <v>13.409999999999977</v>
      </c>
      <c r="T187" s="47">
        <v>15.019999999999984</v>
      </c>
      <c r="U187" s="46">
        <v>14.549999999999986</v>
      </c>
      <c r="V187" s="47">
        <v>3.1599999999999966</v>
      </c>
      <c r="W187" s="46">
        <v>0</v>
      </c>
      <c r="X187" s="47">
        <v>0</v>
      </c>
      <c r="Y187" s="46">
        <v>0</v>
      </c>
      <c r="Z187" s="47">
        <v>0</v>
      </c>
      <c r="AA187" s="46">
        <v>0</v>
      </c>
      <c r="AB187" s="47">
        <v>0</v>
      </c>
      <c r="AC187" s="59"/>
      <c r="AD187" s="60">
        <f t="shared" si="26"/>
        <v>108.14999999999996</v>
      </c>
      <c r="AE187" s="59"/>
    </row>
    <row r="188" spans="2:31" x14ac:dyDescent="0.3">
      <c r="B188" s="4" t="s">
        <v>77</v>
      </c>
      <c r="C188" s="4"/>
      <c r="D188" s="4"/>
      <c r="E188" s="46">
        <v>0</v>
      </c>
      <c r="F188" s="47">
        <v>0</v>
      </c>
      <c r="G188" s="46">
        <v>0</v>
      </c>
      <c r="H188" s="47">
        <v>0</v>
      </c>
      <c r="I188" s="46">
        <v>0</v>
      </c>
      <c r="J188" s="47">
        <v>0</v>
      </c>
      <c r="K188" s="46">
        <v>0</v>
      </c>
      <c r="L188" s="47">
        <v>0</v>
      </c>
      <c r="M188" s="46">
        <v>0</v>
      </c>
      <c r="N188" s="47">
        <v>0</v>
      </c>
      <c r="O188" s="46">
        <v>0</v>
      </c>
      <c r="P188" s="47">
        <v>0.42999999999999972</v>
      </c>
      <c r="Q188" s="46">
        <v>4.0999999999999961</v>
      </c>
      <c r="R188" s="47">
        <v>5.1899999999999977</v>
      </c>
      <c r="S188" s="46">
        <v>5.1899999999999977</v>
      </c>
      <c r="T188" s="47">
        <v>3.1599999999999988</v>
      </c>
      <c r="U188" s="46">
        <v>0</v>
      </c>
      <c r="V188" s="47">
        <v>0</v>
      </c>
      <c r="W188" s="46">
        <v>0</v>
      </c>
      <c r="X188" s="47">
        <v>0</v>
      </c>
      <c r="Y188" s="46">
        <v>0</v>
      </c>
      <c r="Z188" s="47">
        <v>0</v>
      </c>
      <c r="AA188" s="46">
        <v>0</v>
      </c>
      <c r="AB188" s="47">
        <v>0</v>
      </c>
      <c r="AC188" s="59"/>
      <c r="AD188" s="60">
        <f t="shared" si="26"/>
        <v>18.06999999999999</v>
      </c>
      <c r="AE188" s="59"/>
    </row>
    <row r="189" spans="2:31" x14ac:dyDescent="0.3">
      <c r="B189" s="4" t="s">
        <v>78</v>
      </c>
      <c r="C189" s="4"/>
      <c r="D189" s="4"/>
      <c r="E189" s="46">
        <v>0</v>
      </c>
      <c r="F189" s="47">
        <v>0</v>
      </c>
      <c r="G189" s="46">
        <v>0</v>
      </c>
      <c r="H189" s="47">
        <v>0</v>
      </c>
      <c r="I189" s="46">
        <v>0</v>
      </c>
      <c r="J189" s="47">
        <v>0</v>
      </c>
      <c r="K189" s="46">
        <v>0</v>
      </c>
      <c r="L189" s="47">
        <v>0</v>
      </c>
      <c r="M189" s="46">
        <v>0</v>
      </c>
      <c r="N189" s="47">
        <v>0</v>
      </c>
      <c r="O189" s="46">
        <v>0</v>
      </c>
      <c r="P189" s="47">
        <v>0</v>
      </c>
      <c r="Q189" s="46">
        <v>0</v>
      </c>
      <c r="R189" s="47">
        <v>0</v>
      </c>
      <c r="S189" s="46">
        <v>0</v>
      </c>
      <c r="T189" s="47">
        <v>0</v>
      </c>
      <c r="U189" s="46">
        <v>0</v>
      </c>
      <c r="V189" s="47">
        <v>0</v>
      </c>
      <c r="W189" s="46">
        <v>0</v>
      </c>
      <c r="X189" s="47">
        <v>0</v>
      </c>
      <c r="Y189" s="46">
        <v>0</v>
      </c>
      <c r="Z189" s="47">
        <v>0</v>
      </c>
      <c r="AA189" s="46">
        <v>0</v>
      </c>
      <c r="AB189" s="47">
        <v>0</v>
      </c>
      <c r="AC189" s="59"/>
      <c r="AD189" s="60">
        <f t="shared" si="26"/>
        <v>0</v>
      </c>
      <c r="AE189" s="59"/>
    </row>
    <row r="190" spans="2:31" x14ac:dyDescent="0.3">
      <c r="B190" s="4" t="s">
        <v>79</v>
      </c>
      <c r="C190" s="4"/>
      <c r="D190" s="4"/>
      <c r="E190" s="46">
        <v>0</v>
      </c>
      <c r="F190" s="47">
        <v>0</v>
      </c>
      <c r="G190" s="46">
        <v>0</v>
      </c>
      <c r="H190" s="47">
        <v>0</v>
      </c>
      <c r="I190" s="46">
        <v>0</v>
      </c>
      <c r="J190" s="47">
        <v>0</v>
      </c>
      <c r="K190" s="46">
        <v>0</v>
      </c>
      <c r="L190" s="47">
        <v>0</v>
      </c>
      <c r="M190" s="46">
        <v>0</v>
      </c>
      <c r="N190" s="47">
        <v>0</v>
      </c>
      <c r="O190" s="46">
        <v>0</v>
      </c>
      <c r="P190" s="47">
        <v>0</v>
      </c>
      <c r="Q190" s="46">
        <v>3.7450000000000045</v>
      </c>
      <c r="R190" s="47">
        <v>9.7710000000000043</v>
      </c>
      <c r="S190" s="46">
        <v>9.4840000000000249</v>
      </c>
      <c r="T190" s="47">
        <v>1.0980000000000132</v>
      </c>
      <c r="U190" s="46">
        <v>0</v>
      </c>
      <c r="V190" s="47">
        <v>0</v>
      </c>
      <c r="W190" s="46">
        <v>0</v>
      </c>
      <c r="X190" s="47">
        <v>0</v>
      </c>
      <c r="Y190" s="46">
        <v>0</v>
      </c>
      <c r="Z190" s="47">
        <v>0</v>
      </c>
      <c r="AA190" s="46">
        <v>0</v>
      </c>
      <c r="AB190" s="47">
        <v>0</v>
      </c>
      <c r="AC190" s="59"/>
      <c r="AD190" s="60">
        <f t="shared" si="26"/>
        <v>24.098000000000049</v>
      </c>
      <c r="AE190" s="59"/>
    </row>
    <row r="191" spans="2:31" x14ac:dyDescent="0.3">
      <c r="B191" s="4" t="s">
        <v>80</v>
      </c>
      <c r="C191" s="4"/>
      <c r="D191" s="4"/>
      <c r="E191" s="46">
        <v>0</v>
      </c>
      <c r="F191" s="47">
        <v>0</v>
      </c>
      <c r="G191" s="46">
        <v>0</v>
      </c>
      <c r="H191" s="47">
        <v>0</v>
      </c>
      <c r="I191" s="46">
        <v>0</v>
      </c>
      <c r="J191" s="47">
        <v>0</v>
      </c>
      <c r="K191" s="46">
        <v>0</v>
      </c>
      <c r="L191" s="47">
        <v>0</v>
      </c>
      <c r="M191" s="46">
        <v>0</v>
      </c>
      <c r="N191" s="47">
        <v>10.464666666666659</v>
      </c>
      <c r="O191" s="46">
        <v>28.694499999999991</v>
      </c>
      <c r="P191" s="47">
        <v>34.24</v>
      </c>
      <c r="Q191" s="46">
        <v>33.402999999999992</v>
      </c>
      <c r="R191" s="47">
        <v>29.788499999999992</v>
      </c>
      <c r="S191" s="46">
        <v>31.10733333333333</v>
      </c>
      <c r="T191" s="47">
        <v>30.75</v>
      </c>
      <c r="U191" s="46">
        <v>30.629333333333349</v>
      </c>
      <c r="V191" s="47">
        <v>32.350000000000009</v>
      </c>
      <c r="W191" s="46">
        <v>18.909999999999986</v>
      </c>
      <c r="X191" s="47">
        <v>0</v>
      </c>
      <c r="Y191" s="46">
        <v>0</v>
      </c>
      <c r="Z191" s="47">
        <v>0</v>
      </c>
      <c r="AA191" s="46">
        <v>0</v>
      </c>
      <c r="AB191" s="47">
        <v>0</v>
      </c>
      <c r="AC191" s="59"/>
      <c r="AD191" s="60">
        <f t="shared" si="26"/>
        <v>280.33733333333333</v>
      </c>
      <c r="AE191" s="59"/>
    </row>
    <row r="192" spans="2:31" x14ac:dyDescent="0.3">
      <c r="B192" s="4" t="s">
        <v>88</v>
      </c>
      <c r="C192" s="4"/>
      <c r="D192" s="4"/>
      <c r="E192" s="46">
        <v>0</v>
      </c>
      <c r="F192" s="47">
        <v>0</v>
      </c>
      <c r="G192" s="46">
        <v>0</v>
      </c>
      <c r="H192" s="47">
        <v>0</v>
      </c>
      <c r="I192" s="46">
        <v>0</v>
      </c>
      <c r="J192" s="47">
        <v>0</v>
      </c>
      <c r="K192" s="46">
        <v>0</v>
      </c>
      <c r="L192" s="47">
        <v>0</v>
      </c>
      <c r="M192" s="46">
        <v>0</v>
      </c>
      <c r="N192" s="47">
        <v>0</v>
      </c>
      <c r="O192" s="46">
        <v>0</v>
      </c>
      <c r="P192" s="47">
        <v>0</v>
      </c>
      <c r="Q192" s="46">
        <v>0</v>
      </c>
      <c r="R192" s="47">
        <v>0</v>
      </c>
      <c r="S192" s="46">
        <v>0</v>
      </c>
      <c r="T192" s="47">
        <v>0</v>
      </c>
      <c r="U192" s="46">
        <v>0</v>
      </c>
      <c r="V192" s="47">
        <v>0</v>
      </c>
      <c r="W192" s="46">
        <v>0</v>
      </c>
      <c r="X192" s="47">
        <v>0</v>
      </c>
      <c r="Y192" s="46">
        <v>0</v>
      </c>
      <c r="Z192" s="47">
        <v>0</v>
      </c>
      <c r="AA192" s="46">
        <v>0</v>
      </c>
      <c r="AB192" s="47">
        <v>0</v>
      </c>
      <c r="AC192" s="59"/>
      <c r="AD192" s="60">
        <f t="shared" si="26"/>
        <v>0</v>
      </c>
      <c r="AE192" s="59"/>
    </row>
    <row r="193" spans="2:31" x14ac:dyDescent="0.3">
      <c r="B193" s="4" t="s">
        <v>97</v>
      </c>
      <c r="C193" s="4"/>
      <c r="D193" s="4"/>
      <c r="E193" s="46">
        <v>0</v>
      </c>
      <c r="F193" s="47">
        <v>0</v>
      </c>
      <c r="G193" s="46">
        <v>0</v>
      </c>
      <c r="H193" s="47">
        <v>0</v>
      </c>
      <c r="I193" s="46">
        <v>0</v>
      </c>
      <c r="J193" s="47">
        <v>0</v>
      </c>
      <c r="K193" s="46">
        <v>0</v>
      </c>
      <c r="L193" s="47">
        <v>0</v>
      </c>
      <c r="M193" s="46">
        <v>0</v>
      </c>
      <c r="N193" s="47">
        <v>0</v>
      </c>
      <c r="O193" s="46">
        <v>0</v>
      </c>
      <c r="P193" s="47">
        <v>0</v>
      </c>
      <c r="Q193" s="46">
        <v>0</v>
      </c>
      <c r="R193" s="47">
        <v>0</v>
      </c>
      <c r="S193" s="46">
        <v>0</v>
      </c>
      <c r="T193" s="47">
        <v>0</v>
      </c>
      <c r="U193" s="46">
        <v>0</v>
      </c>
      <c r="V193" s="47">
        <v>0</v>
      </c>
      <c r="W193" s="46">
        <v>0</v>
      </c>
      <c r="X193" s="47">
        <v>0</v>
      </c>
      <c r="Y193" s="46">
        <v>0</v>
      </c>
      <c r="Z193" s="47">
        <v>0</v>
      </c>
      <c r="AA193" s="46">
        <v>0</v>
      </c>
      <c r="AB193" s="47">
        <v>0</v>
      </c>
      <c r="AC193" s="59"/>
      <c r="AD193" s="60">
        <f t="shared" si="26"/>
        <v>0</v>
      </c>
      <c r="AE193" s="59"/>
    </row>
    <row r="194" spans="2:31" x14ac:dyDescent="0.3">
      <c r="B194" s="4" t="s">
        <v>94</v>
      </c>
      <c r="C194" s="4"/>
      <c r="D194" s="4"/>
      <c r="E194" s="46">
        <v>0</v>
      </c>
      <c r="F194" s="47">
        <v>0</v>
      </c>
      <c r="G194" s="46">
        <v>0</v>
      </c>
      <c r="H194" s="47">
        <v>0</v>
      </c>
      <c r="I194" s="46">
        <v>0</v>
      </c>
      <c r="J194" s="47">
        <v>0</v>
      </c>
      <c r="K194" s="46">
        <v>0</v>
      </c>
      <c r="L194" s="47">
        <v>0</v>
      </c>
      <c r="M194" s="46">
        <v>0</v>
      </c>
      <c r="N194" s="47">
        <v>0</v>
      </c>
      <c r="O194" s="46">
        <v>0</v>
      </c>
      <c r="P194" s="47">
        <v>0</v>
      </c>
      <c r="Q194" s="46">
        <v>0</v>
      </c>
      <c r="R194" s="47">
        <v>0</v>
      </c>
      <c r="S194" s="46">
        <v>0</v>
      </c>
      <c r="T194" s="47">
        <v>0</v>
      </c>
      <c r="U194" s="46">
        <v>0</v>
      </c>
      <c r="V194" s="47">
        <v>0</v>
      </c>
      <c r="W194" s="46">
        <v>0</v>
      </c>
      <c r="X194" s="47">
        <v>0</v>
      </c>
      <c r="Y194" s="46">
        <v>0</v>
      </c>
      <c r="Z194" s="47">
        <v>0</v>
      </c>
      <c r="AA194" s="46">
        <v>0</v>
      </c>
      <c r="AB194" s="47">
        <v>0</v>
      </c>
      <c r="AC194" s="59"/>
      <c r="AD194" s="60">
        <f t="shared" si="26"/>
        <v>0</v>
      </c>
      <c r="AE194" s="59"/>
    </row>
    <row r="195" spans="2:31" x14ac:dyDescent="0.3">
      <c r="B195" s="4" t="s">
        <v>95</v>
      </c>
      <c r="C195" s="4"/>
      <c r="D195" s="4"/>
      <c r="E195" s="46">
        <v>0</v>
      </c>
      <c r="F195" s="47">
        <v>0</v>
      </c>
      <c r="G195" s="46">
        <v>0</v>
      </c>
      <c r="H195" s="47">
        <v>0</v>
      </c>
      <c r="I195" s="46">
        <v>0</v>
      </c>
      <c r="J195" s="47">
        <v>0</v>
      </c>
      <c r="K195" s="46">
        <v>0</v>
      </c>
      <c r="L195" s="47">
        <v>0</v>
      </c>
      <c r="M195" s="46">
        <v>0</v>
      </c>
      <c r="N195" s="47">
        <v>0.4115000000000002</v>
      </c>
      <c r="O195" s="46">
        <v>29.69000000000004</v>
      </c>
      <c r="P195" s="47">
        <v>28.390000000000033</v>
      </c>
      <c r="Q195" s="46">
        <v>29.390000000000036</v>
      </c>
      <c r="R195" s="47">
        <v>28.589999999999982</v>
      </c>
      <c r="S195" s="46">
        <v>29.089999999999982</v>
      </c>
      <c r="T195" s="47">
        <v>29.789999999999978</v>
      </c>
      <c r="U195" s="46">
        <v>27.990000000000009</v>
      </c>
      <c r="V195" s="47">
        <v>21.190000000000033</v>
      </c>
      <c r="W195" s="46">
        <v>0</v>
      </c>
      <c r="X195" s="47">
        <v>0</v>
      </c>
      <c r="Y195" s="46">
        <v>0</v>
      </c>
      <c r="Z195" s="47">
        <v>0</v>
      </c>
      <c r="AA195" s="46">
        <v>0</v>
      </c>
      <c r="AB195" s="47">
        <v>0</v>
      </c>
      <c r="AC195" s="59"/>
      <c r="AD195" s="60">
        <f t="shared" si="26"/>
        <v>224.53150000000008</v>
      </c>
      <c r="AE195" s="59"/>
    </row>
    <row r="196" spans="2:31" x14ac:dyDescent="0.3">
      <c r="B196" s="4" t="s">
        <v>96</v>
      </c>
      <c r="C196" s="4"/>
      <c r="D196" s="4"/>
      <c r="E196" s="46">
        <v>0</v>
      </c>
      <c r="F196" s="47">
        <v>0</v>
      </c>
      <c r="G196" s="46">
        <v>0</v>
      </c>
      <c r="H196" s="47">
        <v>0</v>
      </c>
      <c r="I196" s="46">
        <v>0</v>
      </c>
      <c r="J196" s="47">
        <v>0</v>
      </c>
      <c r="K196" s="46">
        <v>0</v>
      </c>
      <c r="L196" s="47">
        <v>0</v>
      </c>
      <c r="M196" s="46">
        <v>1.9999999999999575E-3</v>
      </c>
      <c r="N196" s="47">
        <v>34.978333333333346</v>
      </c>
      <c r="O196" s="46">
        <v>26.262333333333331</v>
      </c>
      <c r="P196" s="47">
        <v>20.552333333333326</v>
      </c>
      <c r="Q196" s="46">
        <v>11.851166666666673</v>
      </c>
      <c r="R196" s="47">
        <v>4.8878333333333348</v>
      </c>
      <c r="S196" s="46">
        <v>0</v>
      </c>
      <c r="T196" s="47">
        <v>0</v>
      </c>
      <c r="U196" s="46">
        <v>0</v>
      </c>
      <c r="V196" s="47">
        <v>2.9093333333333335</v>
      </c>
      <c r="W196" s="46">
        <v>0</v>
      </c>
      <c r="X196" s="47">
        <v>0.20333333333333334</v>
      </c>
      <c r="Y196" s="46">
        <v>0</v>
      </c>
      <c r="Z196" s="47">
        <v>0</v>
      </c>
      <c r="AA196" s="46">
        <v>0</v>
      </c>
      <c r="AB196" s="47">
        <v>0</v>
      </c>
      <c r="AC196" s="59"/>
      <c r="AD196" s="60">
        <f t="shared" si="26"/>
        <v>101.64666666666668</v>
      </c>
      <c r="AE196" s="59"/>
    </row>
    <row r="197" spans="2:31" x14ac:dyDescent="0.3">
      <c r="B197" s="4" t="s">
        <v>103</v>
      </c>
      <c r="C197" s="4"/>
      <c r="D197" s="4"/>
      <c r="E197" s="46">
        <v>0</v>
      </c>
      <c r="F197" s="47">
        <v>0</v>
      </c>
      <c r="G197" s="46">
        <v>0</v>
      </c>
      <c r="H197" s="47">
        <v>0</v>
      </c>
      <c r="I197" s="46">
        <v>0</v>
      </c>
      <c r="J197" s="47">
        <v>0</v>
      </c>
      <c r="K197" s="46">
        <v>0</v>
      </c>
      <c r="L197" s="47">
        <v>0</v>
      </c>
      <c r="M197" s="46">
        <v>0</v>
      </c>
      <c r="N197" s="47">
        <v>40.640333333333338</v>
      </c>
      <c r="O197" s="46">
        <v>56.044499999999992</v>
      </c>
      <c r="P197" s="47">
        <v>59.52000000000001</v>
      </c>
      <c r="Q197" s="46">
        <v>63.380166666666675</v>
      </c>
      <c r="R197" s="47">
        <v>59.065666666666672</v>
      </c>
      <c r="S197" s="46">
        <v>60.684833333333344</v>
      </c>
      <c r="T197" s="47">
        <v>59.44916666666667</v>
      </c>
      <c r="U197" s="46">
        <v>56.952833333333338</v>
      </c>
      <c r="V197" s="47">
        <v>55.00766666666668</v>
      </c>
      <c r="W197" s="46">
        <v>34.006666666666675</v>
      </c>
      <c r="X197" s="47">
        <v>0.53583333333333372</v>
      </c>
      <c r="Y197" s="46">
        <v>0</v>
      </c>
      <c r="Z197" s="47">
        <v>0</v>
      </c>
      <c r="AA197" s="46">
        <v>0</v>
      </c>
      <c r="AB197" s="47">
        <v>0</v>
      </c>
      <c r="AC197" s="59"/>
      <c r="AD197" s="60">
        <f t="shared" si="26"/>
        <v>545.28766666666672</v>
      </c>
      <c r="AE197" s="59"/>
    </row>
    <row r="198" spans="2:31" x14ac:dyDescent="0.3">
      <c r="B198" s="4" t="s">
        <v>104</v>
      </c>
      <c r="C198" s="4"/>
      <c r="D198" s="4"/>
      <c r="E198" s="46">
        <v>0</v>
      </c>
      <c r="F198" s="47">
        <v>0</v>
      </c>
      <c r="G198" s="46">
        <v>0</v>
      </c>
      <c r="H198" s="47">
        <v>0</v>
      </c>
      <c r="I198" s="46">
        <v>0</v>
      </c>
      <c r="J198" s="47">
        <v>0</v>
      </c>
      <c r="K198" s="46">
        <v>0</v>
      </c>
      <c r="L198" s="47">
        <v>0</v>
      </c>
      <c r="M198" s="46">
        <v>0</v>
      </c>
      <c r="N198" s="47">
        <v>0</v>
      </c>
      <c r="O198" s="46">
        <v>0</v>
      </c>
      <c r="P198" s="47">
        <v>0</v>
      </c>
      <c r="Q198" s="46">
        <v>0</v>
      </c>
      <c r="R198" s="47">
        <v>0</v>
      </c>
      <c r="S198" s="46">
        <v>0</v>
      </c>
      <c r="T198" s="47">
        <v>0</v>
      </c>
      <c r="U198" s="46">
        <v>0</v>
      </c>
      <c r="V198" s="47">
        <v>0</v>
      </c>
      <c r="W198" s="46">
        <v>0</v>
      </c>
      <c r="X198" s="47">
        <v>0</v>
      </c>
      <c r="Y198" s="46">
        <v>0</v>
      </c>
      <c r="Z198" s="47">
        <v>0</v>
      </c>
      <c r="AA198" s="46">
        <v>0</v>
      </c>
      <c r="AB198" s="47">
        <v>0</v>
      </c>
      <c r="AC198" s="59"/>
      <c r="AD198" s="60">
        <f t="shared" si="26"/>
        <v>0</v>
      </c>
      <c r="AE198" s="59"/>
    </row>
    <row r="199" spans="2:31" x14ac:dyDescent="0.3">
      <c r="B199" s="4" t="s">
        <v>105</v>
      </c>
      <c r="C199" s="4"/>
      <c r="D199" s="4"/>
      <c r="E199" s="46">
        <v>0</v>
      </c>
      <c r="F199" s="47">
        <v>0</v>
      </c>
      <c r="G199" s="46">
        <v>0</v>
      </c>
      <c r="H199" s="47">
        <v>0</v>
      </c>
      <c r="I199" s="46">
        <v>0</v>
      </c>
      <c r="J199" s="47">
        <v>0</v>
      </c>
      <c r="K199" s="46">
        <v>0</v>
      </c>
      <c r="L199" s="47">
        <v>0</v>
      </c>
      <c r="M199" s="46">
        <v>0</v>
      </c>
      <c r="N199" s="47">
        <v>0</v>
      </c>
      <c r="O199" s="46">
        <v>0</v>
      </c>
      <c r="P199" s="47">
        <v>0</v>
      </c>
      <c r="Q199" s="46">
        <v>0</v>
      </c>
      <c r="R199" s="47">
        <v>0</v>
      </c>
      <c r="S199" s="46">
        <v>0</v>
      </c>
      <c r="T199" s="47">
        <v>0</v>
      </c>
      <c r="U199" s="46">
        <v>0</v>
      </c>
      <c r="V199" s="47">
        <v>0</v>
      </c>
      <c r="W199" s="46">
        <v>0</v>
      </c>
      <c r="X199" s="47">
        <v>0</v>
      </c>
      <c r="Y199" s="46">
        <v>0</v>
      </c>
      <c r="Z199" s="47">
        <v>0</v>
      </c>
      <c r="AA199" s="46">
        <v>0</v>
      </c>
      <c r="AB199" s="47">
        <v>0</v>
      </c>
      <c r="AC199" s="59"/>
      <c r="AD199" s="60">
        <f t="shared" si="26"/>
        <v>0</v>
      </c>
      <c r="AE199" s="59"/>
    </row>
    <row r="200" spans="2:31" x14ac:dyDescent="0.3">
      <c r="B200" s="4" t="s">
        <v>114</v>
      </c>
      <c r="C200" s="4"/>
      <c r="D200" s="4"/>
      <c r="E200" s="46">
        <v>0</v>
      </c>
      <c r="F200" s="47">
        <v>0</v>
      </c>
      <c r="G200" s="46">
        <v>0</v>
      </c>
      <c r="H200" s="47">
        <v>0</v>
      </c>
      <c r="I200" s="46">
        <v>0</v>
      </c>
      <c r="J200" s="47">
        <v>0</v>
      </c>
      <c r="K200" s="46">
        <v>0</v>
      </c>
      <c r="L200" s="47">
        <v>0</v>
      </c>
      <c r="M200" s="46">
        <v>6.1429999999999971</v>
      </c>
      <c r="N200" s="47">
        <v>98.94</v>
      </c>
      <c r="O200" s="46">
        <v>159.37</v>
      </c>
      <c r="P200" s="47">
        <v>138.63</v>
      </c>
      <c r="Q200" s="46">
        <v>139.33000000000001</v>
      </c>
      <c r="R200" s="47">
        <v>139.34</v>
      </c>
      <c r="S200" s="46">
        <v>138.59</v>
      </c>
      <c r="T200" s="47">
        <v>136.17000000000002</v>
      </c>
      <c r="U200" s="46">
        <v>132.44</v>
      </c>
      <c r="V200" s="47">
        <v>130.48000000000002</v>
      </c>
      <c r="W200" s="46">
        <v>92.789999999999992</v>
      </c>
      <c r="X200" s="47">
        <v>8.3520000000000003</v>
      </c>
      <c r="Y200" s="46">
        <v>0</v>
      </c>
      <c r="Z200" s="47">
        <v>0</v>
      </c>
      <c r="AA200" s="46">
        <v>0</v>
      </c>
      <c r="AB200" s="47">
        <v>0</v>
      </c>
      <c r="AC200" s="59"/>
      <c r="AD200" s="60">
        <f t="shared" si="26"/>
        <v>1320.5750000000003</v>
      </c>
      <c r="AE200" s="59"/>
    </row>
    <row r="201" spans="2:31" x14ac:dyDescent="0.3">
      <c r="B201" s="4" t="s">
        <v>116</v>
      </c>
      <c r="C201" s="4"/>
      <c r="D201" s="4"/>
      <c r="E201" s="46">
        <v>0</v>
      </c>
      <c r="F201" s="47">
        <v>0</v>
      </c>
      <c r="G201" s="46">
        <v>0</v>
      </c>
      <c r="H201" s="47">
        <v>0</v>
      </c>
      <c r="I201" s="46">
        <v>0</v>
      </c>
      <c r="J201" s="47">
        <v>0</v>
      </c>
      <c r="K201" s="46">
        <v>0</v>
      </c>
      <c r="L201" s="47">
        <v>0</v>
      </c>
      <c r="M201" s="46">
        <v>0.47100000000000009</v>
      </c>
      <c r="N201" s="47">
        <v>26.638999999999989</v>
      </c>
      <c r="O201" s="46">
        <v>51.083666666666637</v>
      </c>
      <c r="P201" s="47">
        <v>56.019999999999989</v>
      </c>
      <c r="Q201" s="46">
        <v>54.026833333333336</v>
      </c>
      <c r="R201" s="47">
        <v>48.908833333333334</v>
      </c>
      <c r="S201" s="46">
        <v>53.349000000000025</v>
      </c>
      <c r="T201" s="47">
        <v>55.343333333333376</v>
      </c>
      <c r="U201" s="46">
        <v>59.461166666666728</v>
      </c>
      <c r="V201" s="47">
        <v>56.547499999999943</v>
      </c>
      <c r="W201" s="46">
        <v>22.349166666666658</v>
      </c>
      <c r="X201" s="47">
        <v>0</v>
      </c>
      <c r="Y201" s="46">
        <v>0</v>
      </c>
      <c r="Z201" s="47">
        <v>0</v>
      </c>
      <c r="AA201" s="46">
        <v>0</v>
      </c>
      <c r="AB201" s="47">
        <v>0</v>
      </c>
      <c r="AC201" s="59"/>
      <c r="AD201" s="60">
        <f t="shared" si="26"/>
        <v>484.1995</v>
      </c>
      <c r="AE201" s="59"/>
    </row>
    <row r="202" spans="2:31" x14ac:dyDescent="0.3">
      <c r="B202" s="4" t="s">
        <v>117</v>
      </c>
      <c r="C202" s="4"/>
      <c r="D202" s="4"/>
      <c r="E202" s="46">
        <v>0</v>
      </c>
      <c r="F202" s="47">
        <v>0</v>
      </c>
      <c r="G202" s="46">
        <v>0</v>
      </c>
      <c r="H202" s="47">
        <v>0</v>
      </c>
      <c r="I202" s="46">
        <v>0</v>
      </c>
      <c r="J202" s="47">
        <v>0</v>
      </c>
      <c r="K202" s="46">
        <v>0</v>
      </c>
      <c r="L202" s="47">
        <v>0</v>
      </c>
      <c r="M202" s="46">
        <v>0</v>
      </c>
      <c r="N202" s="47">
        <v>0</v>
      </c>
      <c r="O202" s="46">
        <v>9.3799999999999972</v>
      </c>
      <c r="P202" s="47">
        <v>24.339999999999982</v>
      </c>
      <c r="Q202" s="46">
        <v>33.289999999999978</v>
      </c>
      <c r="R202" s="47">
        <v>36.980000000000011</v>
      </c>
      <c r="S202" s="46">
        <v>36.099999999999959</v>
      </c>
      <c r="T202" s="47">
        <v>29.569999999999986</v>
      </c>
      <c r="U202" s="46">
        <v>17.730000000000015</v>
      </c>
      <c r="V202" s="47">
        <v>0.88000000000000256</v>
      </c>
      <c r="W202" s="46">
        <v>0</v>
      </c>
      <c r="X202" s="47">
        <v>0</v>
      </c>
      <c r="Y202" s="46">
        <v>0</v>
      </c>
      <c r="Z202" s="47">
        <v>0</v>
      </c>
      <c r="AA202" s="46">
        <v>0</v>
      </c>
      <c r="AB202" s="47">
        <v>0</v>
      </c>
      <c r="AC202" s="59"/>
      <c r="AD202" s="60">
        <f t="shared" si="26"/>
        <v>188.26999999999995</v>
      </c>
      <c r="AE202" s="59"/>
    </row>
    <row r="203" spans="2:31" x14ac:dyDescent="0.3">
      <c r="B203" s="4" t="s">
        <v>118</v>
      </c>
      <c r="C203" s="4"/>
      <c r="D203" s="4"/>
      <c r="E203" s="46">
        <v>0</v>
      </c>
      <c r="F203" s="47">
        <v>0</v>
      </c>
      <c r="G203" s="46">
        <v>0</v>
      </c>
      <c r="H203" s="47">
        <v>0</v>
      </c>
      <c r="I203" s="46">
        <v>0</v>
      </c>
      <c r="J203" s="47">
        <v>0</v>
      </c>
      <c r="K203" s="46">
        <v>0</v>
      </c>
      <c r="L203" s="47">
        <v>0</v>
      </c>
      <c r="M203" s="46">
        <v>2.5445000000000007</v>
      </c>
      <c r="N203" s="47">
        <v>18.947999999999997</v>
      </c>
      <c r="O203" s="46">
        <v>21.524666666666665</v>
      </c>
      <c r="P203" s="47">
        <v>21.553999999999995</v>
      </c>
      <c r="Q203" s="46">
        <v>21.41800000000001</v>
      </c>
      <c r="R203" s="47">
        <v>18.615833333333331</v>
      </c>
      <c r="S203" s="46">
        <v>19.872333333333323</v>
      </c>
      <c r="T203" s="47">
        <v>20.516999999999999</v>
      </c>
      <c r="U203" s="46">
        <v>21.150666666666677</v>
      </c>
      <c r="V203" s="47">
        <v>20.921666666666681</v>
      </c>
      <c r="W203" s="46">
        <v>21.363</v>
      </c>
      <c r="X203" s="47">
        <v>0</v>
      </c>
      <c r="Y203" s="46">
        <v>0</v>
      </c>
      <c r="Z203" s="47">
        <v>0</v>
      </c>
      <c r="AA203" s="46">
        <v>0</v>
      </c>
      <c r="AB203" s="47">
        <v>0</v>
      </c>
      <c r="AC203" s="59"/>
      <c r="AD203" s="60">
        <f t="shared" si="26"/>
        <v>208.42966666666666</v>
      </c>
      <c r="AE203" s="59"/>
    </row>
    <row r="204" spans="2:31" x14ac:dyDescent="0.3">
      <c r="B204" s="4" t="s">
        <v>123</v>
      </c>
      <c r="C204" s="4"/>
      <c r="D204" s="4"/>
      <c r="E204" s="46">
        <v>0</v>
      </c>
      <c r="F204" s="47">
        <v>0</v>
      </c>
      <c r="G204" s="46">
        <v>0</v>
      </c>
      <c r="H204" s="47">
        <v>0</v>
      </c>
      <c r="I204" s="46">
        <v>0</v>
      </c>
      <c r="J204" s="47">
        <v>0</v>
      </c>
      <c r="K204" s="46">
        <v>0</v>
      </c>
      <c r="L204" s="47">
        <v>0</v>
      </c>
      <c r="M204" s="46">
        <v>4.8381666666666661</v>
      </c>
      <c r="N204" s="47">
        <v>43.780333333333346</v>
      </c>
      <c r="O204" s="46">
        <v>67.997499999999974</v>
      </c>
      <c r="P204" s="47">
        <v>60.139666666666649</v>
      </c>
      <c r="Q204" s="46">
        <v>56.020999999999994</v>
      </c>
      <c r="R204" s="47">
        <v>40.088833333333334</v>
      </c>
      <c r="S204" s="46">
        <v>24.291666666666654</v>
      </c>
      <c r="T204" s="47">
        <v>20.369499999999995</v>
      </c>
      <c r="U204" s="46">
        <v>15.923000000000005</v>
      </c>
      <c r="V204" s="47">
        <v>9.4353333333333289</v>
      </c>
      <c r="W204" s="46">
        <v>7.753166666666667</v>
      </c>
      <c r="X204" s="47">
        <v>0.19366666666666676</v>
      </c>
      <c r="Y204" s="46">
        <v>0</v>
      </c>
      <c r="Z204" s="47">
        <v>0</v>
      </c>
      <c r="AA204" s="46">
        <v>0</v>
      </c>
      <c r="AB204" s="47">
        <v>0</v>
      </c>
      <c r="AC204" s="59"/>
      <c r="AD204" s="60">
        <f t="shared" si="26"/>
        <v>350.83183333333329</v>
      </c>
      <c r="AE204" s="59"/>
    </row>
    <row r="205" spans="2:31" x14ac:dyDescent="0.3">
      <c r="B205" s="4" t="s">
        <v>124</v>
      </c>
      <c r="C205" s="4"/>
      <c r="D205" s="4"/>
      <c r="E205" s="46">
        <v>0</v>
      </c>
      <c r="F205" s="47">
        <v>0</v>
      </c>
      <c r="G205" s="46">
        <v>0</v>
      </c>
      <c r="H205" s="47">
        <v>0</v>
      </c>
      <c r="I205" s="46">
        <v>0</v>
      </c>
      <c r="J205" s="47">
        <v>0</v>
      </c>
      <c r="K205" s="46">
        <v>0</v>
      </c>
      <c r="L205" s="47">
        <v>0</v>
      </c>
      <c r="M205" s="46" t="s">
        <v>98</v>
      </c>
      <c r="N205" s="47" t="s">
        <v>98</v>
      </c>
      <c r="O205" s="46">
        <v>0</v>
      </c>
      <c r="P205" s="47">
        <v>0</v>
      </c>
      <c r="Q205" s="46">
        <v>0</v>
      </c>
      <c r="R205" s="47">
        <v>0</v>
      </c>
      <c r="S205" s="46">
        <v>0</v>
      </c>
      <c r="T205" s="47">
        <v>0</v>
      </c>
      <c r="U205" s="46">
        <v>0</v>
      </c>
      <c r="V205" s="47">
        <v>0</v>
      </c>
      <c r="W205" s="46" t="s">
        <v>98</v>
      </c>
      <c r="X205" s="47">
        <v>0</v>
      </c>
      <c r="Y205" s="46">
        <v>0</v>
      </c>
      <c r="Z205" s="47">
        <v>0</v>
      </c>
      <c r="AA205" s="46">
        <v>0</v>
      </c>
      <c r="AB205" s="47">
        <v>0</v>
      </c>
      <c r="AC205" s="59"/>
      <c r="AD205" s="60">
        <f>SUM(E205:AB205)</f>
        <v>0</v>
      </c>
      <c r="AE205" s="59"/>
    </row>
    <row r="206" spans="2:31" x14ac:dyDescent="0.3">
      <c r="B206" s="12" t="s">
        <v>2</v>
      </c>
      <c r="C206" s="12"/>
      <c r="D206" s="12"/>
      <c r="E206" s="13">
        <f>SUM(E144:E205)</f>
        <v>0</v>
      </c>
      <c r="F206" s="13">
        <f t="shared" ref="F206" si="27">SUM(F144:F205)</f>
        <v>0</v>
      </c>
      <c r="G206" s="13">
        <f t="shared" ref="G206" si="28">SUM(G144:G205)</f>
        <v>0</v>
      </c>
      <c r="H206" s="13">
        <f t="shared" ref="H206" si="29">SUM(H144:H205)</f>
        <v>0</v>
      </c>
      <c r="I206" s="13">
        <f t="shared" ref="I206" si="30">SUM(I144:I205)</f>
        <v>0</v>
      </c>
      <c r="J206" s="13">
        <f t="shared" ref="J206" si="31">SUM(J144:J205)</f>
        <v>0</v>
      </c>
      <c r="K206" s="13">
        <f t="shared" ref="K206" si="32">SUM(K144:K205)</f>
        <v>0</v>
      </c>
      <c r="L206" s="13">
        <f t="shared" ref="L206" si="33">SUM(L144:L205)</f>
        <v>0</v>
      </c>
      <c r="M206" s="13">
        <f t="shared" ref="M206" si="34">SUM(M144:M205)</f>
        <v>70.855366666666669</v>
      </c>
      <c r="N206" s="13">
        <f t="shared" ref="N206" si="35">SUM(N144:N205)</f>
        <v>1070.8073333333334</v>
      </c>
      <c r="O206" s="13">
        <f t="shared" ref="O206" si="36">SUM(O144:O205)</f>
        <v>1547.367</v>
      </c>
      <c r="P206" s="13">
        <f t="shared" ref="P206" si="37">SUM(P144:P205)</f>
        <v>1467.1513333333332</v>
      </c>
      <c r="Q206" s="13">
        <f t="shared" ref="Q206" si="38">SUM(Q144:Q205)</f>
        <v>1498.646833333333</v>
      </c>
      <c r="R206" s="13">
        <f t="shared" ref="R206" si="39">SUM(R144:R205)</f>
        <v>1381.9613333333334</v>
      </c>
      <c r="S206" s="13">
        <f t="shared" ref="S206" si="40">SUM(S144:S205)</f>
        <v>1400.6364999999994</v>
      </c>
      <c r="T206" s="13">
        <f t="shared" ref="T206" si="41">SUM(T144:T205)</f>
        <v>1424.7528333333337</v>
      </c>
      <c r="U206" s="13">
        <f t="shared" ref="U206" si="42">SUM(U144:U205)</f>
        <v>1337.1230000000003</v>
      </c>
      <c r="V206" s="13">
        <f t="shared" ref="V206" si="43">SUM(V144:V205)</f>
        <v>1334.9184999999998</v>
      </c>
      <c r="W206" s="13">
        <f t="shared" ref="W206" si="44">SUM(W144:W205)</f>
        <v>807.07899999999972</v>
      </c>
      <c r="X206" s="13">
        <f t="shared" ref="X206" si="45">SUM(X144:X205)</f>
        <v>51.299033333333348</v>
      </c>
      <c r="Y206" s="13">
        <f t="shared" ref="Y206" si="46">SUM(Y144:Y205)</f>
        <v>0</v>
      </c>
      <c r="Z206" s="13">
        <f t="shared" ref="Z206" si="47">SUM(Z144:Z205)</f>
        <v>0</v>
      </c>
      <c r="AA206" s="13">
        <f t="shared" ref="AA206" si="48">SUM(AA144:AA205)</f>
        <v>0</v>
      </c>
      <c r="AB206" s="13">
        <f t="shared" ref="AB206" si="49">SUM(AB144:AB205)</f>
        <v>0</v>
      </c>
      <c r="AC206" s="97">
        <f>SUM(AC144:AE205)</f>
        <v>13392.598066666669</v>
      </c>
      <c r="AD206" s="97"/>
      <c r="AE206" s="97"/>
    </row>
    <row r="207" spans="2:31" x14ac:dyDescent="0.3">
      <c r="B207" s="14"/>
      <c r="C207" s="15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</row>
    <row r="208" spans="2:31" x14ac:dyDescent="0.3">
      <c r="B208" s="14"/>
      <c r="C208" s="15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</row>
    <row r="209" spans="2:31" x14ac:dyDescent="0.3">
      <c r="B209" s="8">
        <f>'Resumen-Mensual'!$H$22</f>
        <v>45355</v>
      </c>
    </row>
    <row r="210" spans="2:31" x14ac:dyDescent="0.3">
      <c r="B210" s="8"/>
    </row>
    <row r="211" spans="2:31" x14ac:dyDescent="0.3">
      <c r="B211" s="9" t="s">
        <v>81</v>
      </c>
      <c r="C211" s="10"/>
      <c r="D211" s="10"/>
      <c r="E211" s="11">
        <v>1</v>
      </c>
      <c r="F211" s="11">
        <v>2</v>
      </c>
      <c r="G211" s="11">
        <v>3</v>
      </c>
      <c r="H211" s="11">
        <v>4</v>
      </c>
      <c r="I211" s="11">
        <v>5</v>
      </c>
      <c r="J211" s="11">
        <v>6</v>
      </c>
      <c r="K211" s="11">
        <v>7</v>
      </c>
      <c r="L211" s="11">
        <v>8</v>
      </c>
      <c r="M211" s="11">
        <v>9</v>
      </c>
      <c r="N211" s="11">
        <v>10</v>
      </c>
      <c r="O211" s="11">
        <v>11</v>
      </c>
      <c r="P211" s="11">
        <v>12</v>
      </c>
      <c r="Q211" s="11">
        <v>13</v>
      </c>
      <c r="R211" s="11">
        <v>14</v>
      </c>
      <c r="S211" s="11">
        <v>15</v>
      </c>
      <c r="T211" s="11">
        <v>16</v>
      </c>
      <c r="U211" s="11">
        <v>17</v>
      </c>
      <c r="V211" s="11">
        <v>18</v>
      </c>
      <c r="W211" s="11">
        <v>19</v>
      </c>
      <c r="X211" s="11">
        <v>20</v>
      </c>
      <c r="Y211" s="11">
        <v>21</v>
      </c>
      <c r="Z211" s="11">
        <v>22</v>
      </c>
      <c r="AA211" s="11">
        <v>23</v>
      </c>
      <c r="AB211" s="11">
        <v>24</v>
      </c>
      <c r="AC211" s="88" t="s">
        <v>2</v>
      </c>
      <c r="AD211" s="88"/>
      <c r="AE211" s="88"/>
    </row>
    <row r="212" spans="2:31" x14ac:dyDescent="0.3">
      <c r="B212" s="4" t="s">
        <v>37</v>
      </c>
      <c r="C212" s="4"/>
      <c r="D212" s="4"/>
      <c r="E212" s="46">
        <v>0</v>
      </c>
      <c r="F212" s="47">
        <v>0</v>
      </c>
      <c r="G212" s="46">
        <v>0</v>
      </c>
      <c r="H212" s="47">
        <v>0</v>
      </c>
      <c r="I212" s="46">
        <v>0</v>
      </c>
      <c r="J212" s="47">
        <v>0</v>
      </c>
      <c r="K212" s="46">
        <v>0</v>
      </c>
      <c r="L212" s="47">
        <v>0</v>
      </c>
      <c r="M212" s="46">
        <v>0</v>
      </c>
      <c r="N212" s="47">
        <v>0</v>
      </c>
      <c r="O212" s="46">
        <v>0</v>
      </c>
      <c r="P212" s="47">
        <v>0</v>
      </c>
      <c r="Q212" s="46">
        <v>0</v>
      </c>
      <c r="R212" s="47">
        <v>0</v>
      </c>
      <c r="S212" s="46">
        <v>0</v>
      </c>
      <c r="T212" s="47">
        <v>0</v>
      </c>
      <c r="U212" s="46">
        <v>0</v>
      </c>
      <c r="V212" s="47">
        <v>0</v>
      </c>
      <c r="W212" s="46">
        <v>0</v>
      </c>
      <c r="X212" s="47">
        <v>0</v>
      </c>
      <c r="Y212" s="46">
        <v>0</v>
      </c>
      <c r="Z212" s="47">
        <v>0</v>
      </c>
      <c r="AA212" s="46">
        <v>0</v>
      </c>
      <c r="AB212" s="47">
        <v>0</v>
      </c>
      <c r="AC212" s="61"/>
      <c r="AD212" s="62">
        <f>SUM(E212:AB212)</f>
        <v>0</v>
      </c>
      <c r="AE212" s="61"/>
    </row>
    <row r="213" spans="2:31" x14ac:dyDescent="0.3">
      <c r="B213" s="4" t="s">
        <v>38</v>
      </c>
      <c r="C213" s="4"/>
      <c r="D213" s="4"/>
      <c r="E213" s="46">
        <v>0</v>
      </c>
      <c r="F213" s="47">
        <v>0</v>
      </c>
      <c r="G213" s="46">
        <v>0</v>
      </c>
      <c r="H213" s="47">
        <v>0</v>
      </c>
      <c r="I213" s="46">
        <v>0</v>
      </c>
      <c r="J213" s="47">
        <v>0</v>
      </c>
      <c r="K213" s="46">
        <v>0</v>
      </c>
      <c r="L213" s="47">
        <v>0</v>
      </c>
      <c r="M213" s="46">
        <v>0</v>
      </c>
      <c r="N213" s="47">
        <v>0</v>
      </c>
      <c r="O213" s="46">
        <v>0</v>
      </c>
      <c r="P213" s="47">
        <v>0</v>
      </c>
      <c r="Q213" s="46">
        <v>0</v>
      </c>
      <c r="R213" s="47">
        <v>0</v>
      </c>
      <c r="S213" s="46">
        <v>0</v>
      </c>
      <c r="T213" s="47">
        <v>0</v>
      </c>
      <c r="U213" s="46">
        <v>0</v>
      </c>
      <c r="V213" s="47">
        <v>0</v>
      </c>
      <c r="W213" s="46">
        <v>0</v>
      </c>
      <c r="X213" s="47">
        <v>0</v>
      </c>
      <c r="Y213" s="46">
        <v>0</v>
      </c>
      <c r="Z213" s="47">
        <v>0</v>
      </c>
      <c r="AA213" s="46">
        <v>0</v>
      </c>
      <c r="AB213" s="47">
        <v>0</v>
      </c>
      <c r="AC213" s="59"/>
      <c r="AD213" s="60">
        <f>SUM(E213:AB213)</f>
        <v>0</v>
      </c>
      <c r="AE213" s="59"/>
    </row>
    <row r="214" spans="2:31" x14ac:dyDescent="0.3">
      <c r="B214" s="4" t="s">
        <v>39</v>
      </c>
      <c r="C214" s="4"/>
      <c r="D214" s="4"/>
      <c r="E214" s="46">
        <v>0</v>
      </c>
      <c r="F214" s="47">
        <v>0</v>
      </c>
      <c r="G214" s="46">
        <v>0</v>
      </c>
      <c r="H214" s="47">
        <v>0</v>
      </c>
      <c r="I214" s="46">
        <v>0</v>
      </c>
      <c r="J214" s="47">
        <v>0</v>
      </c>
      <c r="K214" s="46">
        <v>0</v>
      </c>
      <c r="L214" s="47">
        <v>0</v>
      </c>
      <c r="M214" s="46">
        <v>0.7699999999999998</v>
      </c>
      <c r="N214" s="47">
        <v>9.8999999999999879</v>
      </c>
      <c r="O214" s="46">
        <v>11.775000000000006</v>
      </c>
      <c r="P214" s="47">
        <v>19.5</v>
      </c>
      <c r="Q214" s="46">
        <v>8.5499999999999989</v>
      </c>
      <c r="R214" s="47">
        <v>13.725166666666665</v>
      </c>
      <c r="S214" s="46">
        <v>7.9673333333333325</v>
      </c>
      <c r="T214" s="47">
        <v>7.8783333333333312</v>
      </c>
      <c r="U214" s="46">
        <v>7.1763333333333321</v>
      </c>
      <c r="V214" s="47">
        <v>4.6336666666666675</v>
      </c>
      <c r="W214" s="46">
        <v>0.98533333333333362</v>
      </c>
      <c r="X214" s="47">
        <v>0</v>
      </c>
      <c r="Y214" s="46">
        <v>0</v>
      </c>
      <c r="Z214" s="47">
        <v>0</v>
      </c>
      <c r="AA214" s="46">
        <v>0</v>
      </c>
      <c r="AB214" s="47">
        <v>0</v>
      </c>
      <c r="AC214" s="59"/>
      <c r="AD214" s="60">
        <f t="shared" ref="AD214:AD272" si="50">SUM(E214:AB214)</f>
        <v>92.861166666666648</v>
      </c>
      <c r="AE214" s="59"/>
    </row>
    <row r="215" spans="2:31" x14ac:dyDescent="0.3">
      <c r="B215" s="4" t="s">
        <v>40</v>
      </c>
      <c r="C215" s="4"/>
      <c r="D215" s="4"/>
      <c r="E215" s="46">
        <v>0</v>
      </c>
      <c r="F215" s="47">
        <v>0</v>
      </c>
      <c r="G215" s="46">
        <v>0</v>
      </c>
      <c r="H215" s="47">
        <v>0</v>
      </c>
      <c r="I215" s="46">
        <v>0</v>
      </c>
      <c r="J215" s="47">
        <v>0</v>
      </c>
      <c r="K215" s="46">
        <v>0</v>
      </c>
      <c r="L215" s="47">
        <v>0</v>
      </c>
      <c r="M215" s="46">
        <v>7.7148333333333321</v>
      </c>
      <c r="N215" s="47">
        <v>60.13600000000001</v>
      </c>
      <c r="O215" s="46">
        <v>40.343499999999999</v>
      </c>
      <c r="P215" s="47">
        <v>52.749500000000012</v>
      </c>
      <c r="Q215" s="46">
        <v>50.64800000000001</v>
      </c>
      <c r="R215" s="47">
        <v>49.575999999999937</v>
      </c>
      <c r="S215" s="46">
        <v>45.664166666666645</v>
      </c>
      <c r="T215" s="47">
        <v>44.449333333333321</v>
      </c>
      <c r="U215" s="46">
        <v>38.716833333333348</v>
      </c>
      <c r="V215" s="47">
        <v>34.856666666666662</v>
      </c>
      <c r="W215" s="46">
        <v>4.7178333333333304</v>
      </c>
      <c r="X215" s="47">
        <v>0</v>
      </c>
      <c r="Y215" s="46">
        <v>0</v>
      </c>
      <c r="Z215" s="47">
        <v>0</v>
      </c>
      <c r="AA215" s="46">
        <v>0</v>
      </c>
      <c r="AB215" s="47">
        <v>0</v>
      </c>
      <c r="AC215" s="59"/>
      <c r="AD215" s="60">
        <f t="shared" si="50"/>
        <v>429.57266666666658</v>
      </c>
      <c r="AE215" s="59"/>
    </row>
    <row r="216" spans="2:31" x14ac:dyDescent="0.3">
      <c r="B216" s="4" t="s">
        <v>41</v>
      </c>
      <c r="C216" s="4"/>
      <c r="D216" s="4"/>
      <c r="E216" s="46">
        <v>0</v>
      </c>
      <c r="F216" s="47">
        <v>0</v>
      </c>
      <c r="G216" s="46">
        <v>0</v>
      </c>
      <c r="H216" s="47">
        <v>0</v>
      </c>
      <c r="I216" s="46">
        <v>0</v>
      </c>
      <c r="J216" s="47">
        <v>0</v>
      </c>
      <c r="K216" s="46">
        <v>0</v>
      </c>
      <c r="L216" s="47">
        <v>0</v>
      </c>
      <c r="M216" s="46">
        <v>0</v>
      </c>
      <c r="N216" s="47">
        <v>13.541166666666665</v>
      </c>
      <c r="O216" s="46">
        <v>9.9936666666666678</v>
      </c>
      <c r="P216" s="47">
        <v>15.737499999999999</v>
      </c>
      <c r="Q216" s="46">
        <v>6.4673333333333307</v>
      </c>
      <c r="R216" s="47">
        <v>5.6015000000000006</v>
      </c>
      <c r="S216" s="46">
        <v>3.4316666666666693</v>
      </c>
      <c r="T216" s="47">
        <v>1.0901666666666614</v>
      </c>
      <c r="U216" s="46">
        <v>0</v>
      </c>
      <c r="V216" s="47">
        <v>0.55449999999999966</v>
      </c>
      <c r="W216" s="46">
        <v>0.10299999999999994</v>
      </c>
      <c r="X216" s="47">
        <v>0</v>
      </c>
      <c r="Y216" s="46">
        <v>0</v>
      </c>
      <c r="Z216" s="47">
        <v>0</v>
      </c>
      <c r="AA216" s="46">
        <v>0</v>
      </c>
      <c r="AB216" s="47">
        <v>0</v>
      </c>
      <c r="AC216" s="59"/>
      <c r="AD216" s="60">
        <f t="shared" si="50"/>
        <v>56.520499999999991</v>
      </c>
      <c r="AE216" s="59"/>
    </row>
    <row r="217" spans="2:31" x14ac:dyDescent="0.3">
      <c r="B217" s="4" t="s">
        <v>42</v>
      </c>
      <c r="C217" s="4"/>
      <c r="D217" s="4"/>
      <c r="E217" s="46">
        <v>0</v>
      </c>
      <c r="F217" s="47">
        <v>0</v>
      </c>
      <c r="G217" s="46">
        <v>0</v>
      </c>
      <c r="H217" s="47">
        <v>0</v>
      </c>
      <c r="I217" s="46">
        <v>0</v>
      </c>
      <c r="J217" s="47">
        <v>0</v>
      </c>
      <c r="K217" s="46">
        <v>0</v>
      </c>
      <c r="L217" s="47">
        <v>0</v>
      </c>
      <c r="M217" s="46">
        <v>0</v>
      </c>
      <c r="N217" s="47">
        <v>2.8533333333333322</v>
      </c>
      <c r="O217" s="46">
        <v>11.508666666666663</v>
      </c>
      <c r="P217" s="47">
        <v>21.675000000000001</v>
      </c>
      <c r="Q217" s="46">
        <v>11.983999999999991</v>
      </c>
      <c r="R217" s="47">
        <v>7.823000000000004</v>
      </c>
      <c r="S217" s="46">
        <v>15.122500000000008</v>
      </c>
      <c r="T217" s="47">
        <v>2.1121666666666647</v>
      </c>
      <c r="U217" s="46">
        <v>0</v>
      </c>
      <c r="V217" s="47">
        <v>0</v>
      </c>
      <c r="W217" s="46">
        <v>0</v>
      </c>
      <c r="X217" s="47">
        <v>0</v>
      </c>
      <c r="Y217" s="46">
        <v>0</v>
      </c>
      <c r="Z217" s="47">
        <v>0</v>
      </c>
      <c r="AA217" s="46">
        <v>0</v>
      </c>
      <c r="AB217" s="47">
        <v>0</v>
      </c>
      <c r="AC217" s="59"/>
      <c r="AD217" s="60">
        <f t="shared" si="50"/>
        <v>73.078666666666663</v>
      </c>
      <c r="AE217" s="59"/>
    </row>
    <row r="218" spans="2:31" x14ac:dyDescent="0.3">
      <c r="B218" s="4" t="s">
        <v>43</v>
      </c>
      <c r="C218" s="4"/>
      <c r="D218" s="4"/>
      <c r="E218" s="46">
        <v>0</v>
      </c>
      <c r="F218" s="47">
        <v>0</v>
      </c>
      <c r="G218" s="46">
        <v>0</v>
      </c>
      <c r="H218" s="47">
        <v>0</v>
      </c>
      <c r="I218" s="46">
        <v>0</v>
      </c>
      <c r="J218" s="47">
        <v>0</v>
      </c>
      <c r="K218" s="46">
        <v>0</v>
      </c>
      <c r="L218" s="47">
        <v>0</v>
      </c>
      <c r="M218" s="46">
        <v>3.7448333333333337</v>
      </c>
      <c r="N218" s="47">
        <v>30.242000000000015</v>
      </c>
      <c r="O218" s="46">
        <v>18.76083333333332</v>
      </c>
      <c r="P218" s="47">
        <v>21.083833333333335</v>
      </c>
      <c r="Q218" s="46">
        <v>9.0423333333333336</v>
      </c>
      <c r="R218" s="47">
        <v>15.117999999999986</v>
      </c>
      <c r="S218" s="46">
        <v>18.630000000000006</v>
      </c>
      <c r="T218" s="47">
        <v>17.82116666666667</v>
      </c>
      <c r="U218" s="46">
        <v>15.605333333333325</v>
      </c>
      <c r="V218" s="47">
        <v>21.188166666666675</v>
      </c>
      <c r="W218" s="46">
        <v>6.7989999999999977</v>
      </c>
      <c r="X218" s="47">
        <v>0</v>
      </c>
      <c r="Y218" s="46">
        <v>0</v>
      </c>
      <c r="Z218" s="47">
        <v>0</v>
      </c>
      <c r="AA218" s="46">
        <v>0</v>
      </c>
      <c r="AB218" s="47">
        <v>0</v>
      </c>
      <c r="AC218" s="59"/>
      <c r="AD218" s="60">
        <f t="shared" si="50"/>
        <v>178.03549999999998</v>
      </c>
      <c r="AE218" s="59"/>
    </row>
    <row r="219" spans="2:31" x14ac:dyDescent="0.3">
      <c r="B219" s="4" t="s">
        <v>44</v>
      </c>
      <c r="C219" s="4"/>
      <c r="D219" s="4"/>
      <c r="E219" s="46">
        <v>0</v>
      </c>
      <c r="F219" s="47">
        <v>0</v>
      </c>
      <c r="G219" s="46">
        <v>0</v>
      </c>
      <c r="H219" s="47">
        <v>0</v>
      </c>
      <c r="I219" s="46">
        <v>0</v>
      </c>
      <c r="J219" s="47">
        <v>0</v>
      </c>
      <c r="K219" s="46">
        <v>0</v>
      </c>
      <c r="L219" s="47">
        <v>0</v>
      </c>
      <c r="M219" s="46">
        <v>0</v>
      </c>
      <c r="N219" s="47">
        <v>10.584500000000004</v>
      </c>
      <c r="O219" s="46">
        <v>11.568666666666656</v>
      </c>
      <c r="P219" s="47">
        <v>28.098833333333303</v>
      </c>
      <c r="Q219" s="46">
        <v>9.1899999999999977</v>
      </c>
      <c r="R219" s="47">
        <v>13.282999999999999</v>
      </c>
      <c r="S219" s="46">
        <v>13.764333333333326</v>
      </c>
      <c r="T219" s="47">
        <v>12.387500000000005</v>
      </c>
      <c r="U219" s="46">
        <v>3.3676666666666697</v>
      </c>
      <c r="V219" s="47">
        <v>0</v>
      </c>
      <c r="W219" s="46">
        <v>0.41333333333333255</v>
      </c>
      <c r="X219" s="47">
        <v>0</v>
      </c>
      <c r="Y219" s="46">
        <v>0</v>
      </c>
      <c r="Z219" s="47">
        <v>0</v>
      </c>
      <c r="AA219" s="46">
        <v>0</v>
      </c>
      <c r="AB219" s="47">
        <v>0</v>
      </c>
      <c r="AC219" s="59"/>
      <c r="AD219" s="60">
        <f t="shared" si="50"/>
        <v>102.65783333333329</v>
      </c>
      <c r="AE219" s="59"/>
    </row>
    <row r="220" spans="2:31" x14ac:dyDescent="0.3">
      <c r="B220" s="4" t="s">
        <v>45</v>
      </c>
      <c r="C220" s="4"/>
      <c r="D220" s="4"/>
      <c r="E220" s="46">
        <v>0</v>
      </c>
      <c r="F220" s="47">
        <v>0</v>
      </c>
      <c r="G220" s="46">
        <v>0</v>
      </c>
      <c r="H220" s="47">
        <v>0</v>
      </c>
      <c r="I220" s="46">
        <v>0</v>
      </c>
      <c r="J220" s="47">
        <v>0</v>
      </c>
      <c r="K220" s="46">
        <v>0</v>
      </c>
      <c r="L220" s="47">
        <v>0</v>
      </c>
      <c r="M220" s="46">
        <v>0</v>
      </c>
      <c r="N220" s="47">
        <v>5.509716666666665</v>
      </c>
      <c r="O220" s="46">
        <v>0.72254999999999969</v>
      </c>
      <c r="P220" s="47">
        <v>0.23516666666666974</v>
      </c>
      <c r="Q220" s="46">
        <v>0.15636666666666674</v>
      </c>
      <c r="R220" s="47">
        <v>0</v>
      </c>
      <c r="S220" s="46">
        <v>0</v>
      </c>
      <c r="T220" s="47">
        <v>0</v>
      </c>
      <c r="U220" s="46">
        <v>1.0633333333333184E-2</v>
      </c>
      <c r="V220" s="47">
        <v>0.91800000000000026</v>
      </c>
      <c r="W220" s="46">
        <v>1.1831333333333331</v>
      </c>
      <c r="X220" s="47">
        <v>0</v>
      </c>
      <c r="Y220" s="46">
        <v>0</v>
      </c>
      <c r="Z220" s="47">
        <v>0</v>
      </c>
      <c r="AA220" s="46">
        <v>0</v>
      </c>
      <c r="AB220" s="47">
        <v>0</v>
      </c>
      <c r="AC220" s="59"/>
      <c r="AD220" s="60">
        <f t="shared" si="50"/>
        <v>8.7355666666666671</v>
      </c>
      <c r="AE220" s="59"/>
    </row>
    <row r="221" spans="2:31" x14ac:dyDescent="0.3">
      <c r="B221" s="4" t="s">
        <v>46</v>
      </c>
      <c r="C221" s="4"/>
      <c r="D221" s="4"/>
      <c r="E221" s="46">
        <v>0</v>
      </c>
      <c r="F221" s="47">
        <v>0</v>
      </c>
      <c r="G221" s="46">
        <v>0</v>
      </c>
      <c r="H221" s="47">
        <v>0</v>
      </c>
      <c r="I221" s="46">
        <v>0</v>
      </c>
      <c r="J221" s="47">
        <v>0</v>
      </c>
      <c r="K221" s="46">
        <v>0</v>
      </c>
      <c r="L221" s="47">
        <v>0</v>
      </c>
      <c r="M221" s="46">
        <v>0</v>
      </c>
      <c r="N221" s="47">
        <v>27.129333333333356</v>
      </c>
      <c r="O221" s="46">
        <v>15.376200000000008</v>
      </c>
      <c r="P221" s="47">
        <v>21.557499999999983</v>
      </c>
      <c r="Q221" s="46">
        <v>2.59815</v>
      </c>
      <c r="R221" s="47">
        <v>9.3176166666666695</v>
      </c>
      <c r="S221" s="46">
        <v>12.764166666666677</v>
      </c>
      <c r="T221" s="47">
        <v>14.473333333333349</v>
      </c>
      <c r="U221" s="46">
        <v>11.261000000000013</v>
      </c>
      <c r="V221" s="47">
        <v>14.488166666666668</v>
      </c>
      <c r="W221" s="46">
        <v>1.4972999999999999</v>
      </c>
      <c r="X221" s="47">
        <v>0</v>
      </c>
      <c r="Y221" s="46">
        <v>0</v>
      </c>
      <c r="Z221" s="47">
        <v>0</v>
      </c>
      <c r="AA221" s="46">
        <v>0</v>
      </c>
      <c r="AB221" s="47">
        <v>0</v>
      </c>
      <c r="AC221" s="59"/>
      <c r="AD221" s="60">
        <f t="shared" si="50"/>
        <v>130.46276666666671</v>
      </c>
      <c r="AE221" s="59"/>
    </row>
    <row r="222" spans="2:31" x14ac:dyDescent="0.3">
      <c r="B222" s="4" t="s">
        <v>47</v>
      </c>
      <c r="C222" s="4"/>
      <c r="D222" s="4"/>
      <c r="E222" s="46">
        <v>0</v>
      </c>
      <c r="F222" s="47">
        <v>0</v>
      </c>
      <c r="G222" s="46">
        <v>0</v>
      </c>
      <c r="H222" s="47">
        <v>0</v>
      </c>
      <c r="I222" s="46">
        <v>0</v>
      </c>
      <c r="J222" s="47">
        <v>0</v>
      </c>
      <c r="K222" s="46">
        <v>0</v>
      </c>
      <c r="L222" s="47">
        <v>0</v>
      </c>
      <c r="M222" s="46">
        <v>3.4645333333333346</v>
      </c>
      <c r="N222" s="47">
        <v>0</v>
      </c>
      <c r="O222" s="46">
        <v>0</v>
      </c>
      <c r="P222" s="47">
        <v>0</v>
      </c>
      <c r="Q222" s="46">
        <v>0.60399999999999565</v>
      </c>
      <c r="R222" s="47">
        <v>0</v>
      </c>
      <c r="S222" s="46">
        <v>0</v>
      </c>
      <c r="T222" s="47">
        <v>0.82399999999999807</v>
      </c>
      <c r="U222" s="46">
        <v>0.33399999999999963</v>
      </c>
      <c r="V222" s="47">
        <v>0</v>
      </c>
      <c r="W222" s="46">
        <v>0</v>
      </c>
      <c r="X222" s="47">
        <v>0</v>
      </c>
      <c r="Y222" s="46">
        <v>0</v>
      </c>
      <c r="Z222" s="47">
        <v>0</v>
      </c>
      <c r="AA222" s="46">
        <v>0</v>
      </c>
      <c r="AB222" s="47">
        <v>0</v>
      </c>
      <c r="AC222" s="59"/>
      <c r="AD222" s="60">
        <f t="shared" si="50"/>
        <v>5.2265333333333279</v>
      </c>
      <c r="AE222" s="59"/>
    </row>
    <row r="223" spans="2:31" x14ac:dyDescent="0.3">
      <c r="B223" s="4" t="s">
        <v>48</v>
      </c>
      <c r="C223" s="4"/>
      <c r="D223" s="4"/>
      <c r="E223" s="46">
        <v>0</v>
      </c>
      <c r="F223" s="47">
        <v>0</v>
      </c>
      <c r="G223" s="46">
        <v>0</v>
      </c>
      <c r="H223" s="47">
        <v>0</v>
      </c>
      <c r="I223" s="46">
        <v>0</v>
      </c>
      <c r="J223" s="47">
        <v>0</v>
      </c>
      <c r="K223" s="46">
        <v>0</v>
      </c>
      <c r="L223" s="47">
        <v>0</v>
      </c>
      <c r="M223" s="46">
        <v>2.5087999999999999</v>
      </c>
      <c r="N223" s="47">
        <v>0</v>
      </c>
      <c r="O223" s="46">
        <v>0</v>
      </c>
      <c r="P223" s="47">
        <v>0</v>
      </c>
      <c r="Q223" s="46">
        <v>0.93599999999999994</v>
      </c>
      <c r="R223" s="47">
        <v>0.33999999999999986</v>
      </c>
      <c r="S223" s="46">
        <v>0</v>
      </c>
      <c r="T223" s="47">
        <v>0.49599999999999866</v>
      </c>
      <c r="U223" s="46">
        <v>6.0000000000002274E-3</v>
      </c>
      <c r="V223" s="47">
        <v>0</v>
      </c>
      <c r="W223" s="46">
        <v>8.7262000000000022</v>
      </c>
      <c r="X223" s="47">
        <v>0</v>
      </c>
      <c r="Y223" s="46">
        <v>0</v>
      </c>
      <c r="Z223" s="47">
        <v>0</v>
      </c>
      <c r="AA223" s="46">
        <v>0</v>
      </c>
      <c r="AB223" s="47">
        <v>0</v>
      </c>
      <c r="AC223" s="59"/>
      <c r="AD223" s="60">
        <f t="shared" si="50"/>
        <v>13.013000000000002</v>
      </c>
      <c r="AE223" s="59"/>
    </row>
    <row r="224" spans="2:31" x14ac:dyDescent="0.3">
      <c r="B224" s="4" t="s">
        <v>49</v>
      </c>
      <c r="C224" s="4"/>
      <c r="D224" s="4"/>
      <c r="E224" s="46">
        <v>0</v>
      </c>
      <c r="F224" s="47">
        <v>0</v>
      </c>
      <c r="G224" s="46">
        <v>0</v>
      </c>
      <c r="H224" s="47">
        <v>0</v>
      </c>
      <c r="I224" s="46">
        <v>0</v>
      </c>
      <c r="J224" s="47">
        <v>0</v>
      </c>
      <c r="K224" s="46">
        <v>0</v>
      </c>
      <c r="L224" s="47">
        <v>0</v>
      </c>
      <c r="M224" s="46">
        <v>0</v>
      </c>
      <c r="N224" s="47">
        <v>43.517833333333321</v>
      </c>
      <c r="O224" s="46">
        <v>29.214833333333324</v>
      </c>
      <c r="P224" s="47">
        <v>56.752166666666668</v>
      </c>
      <c r="Q224" s="46">
        <v>53.996500000000012</v>
      </c>
      <c r="R224" s="47">
        <v>53.385500000000008</v>
      </c>
      <c r="S224" s="46">
        <v>52.782000000000025</v>
      </c>
      <c r="T224" s="47">
        <v>43.476666666666652</v>
      </c>
      <c r="U224" s="46">
        <v>39.960999999999991</v>
      </c>
      <c r="V224" s="47">
        <v>25.656500000000008</v>
      </c>
      <c r="W224" s="46">
        <v>0.46716666666666717</v>
      </c>
      <c r="X224" s="47">
        <v>0</v>
      </c>
      <c r="Y224" s="46">
        <v>0</v>
      </c>
      <c r="Z224" s="47">
        <v>0</v>
      </c>
      <c r="AA224" s="46">
        <v>0</v>
      </c>
      <c r="AB224" s="47">
        <v>0</v>
      </c>
      <c r="AC224" s="59"/>
      <c r="AD224" s="60">
        <f t="shared" si="50"/>
        <v>399.21016666666668</v>
      </c>
      <c r="AE224" s="59"/>
    </row>
    <row r="225" spans="2:31" x14ac:dyDescent="0.3">
      <c r="B225" s="4" t="s">
        <v>50</v>
      </c>
      <c r="C225" s="4"/>
      <c r="D225" s="4"/>
      <c r="E225" s="46">
        <v>0</v>
      </c>
      <c r="F225" s="47">
        <v>0</v>
      </c>
      <c r="G225" s="46">
        <v>0</v>
      </c>
      <c r="H225" s="47">
        <v>0</v>
      </c>
      <c r="I225" s="46">
        <v>0</v>
      </c>
      <c r="J225" s="47">
        <v>0</v>
      </c>
      <c r="K225" s="46">
        <v>0</v>
      </c>
      <c r="L225" s="47">
        <v>0</v>
      </c>
      <c r="M225" s="46">
        <v>0.20016666666666663</v>
      </c>
      <c r="N225" s="47">
        <v>18.64200000000001</v>
      </c>
      <c r="O225" s="46">
        <v>14.119666666666671</v>
      </c>
      <c r="P225" s="47">
        <v>11.223833333333333</v>
      </c>
      <c r="Q225" s="46">
        <v>10.448166666666671</v>
      </c>
      <c r="R225" s="47">
        <v>9.8605000000000018</v>
      </c>
      <c r="S225" s="46">
        <v>10.095666666666668</v>
      </c>
      <c r="T225" s="47">
        <v>10.280833333333332</v>
      </c>
      <c r="U225" s="46">
        <v>8.6953333333333358</v>
      </c>
      <c r="V225" s="47">
        <v>6.6196666666666681</v>
      </c>
      <c r="W225" s="46">
        <v>1.4333333333333325E-2</v>
      </c>
      <c r="X225" s="47">
        <v>0</v>
      </c>
      <c r="Y225" s="46">
        <v>0</v>
      </c>
      <c r="Z225" s="47">
        <v>0</v>
      </c>
      <c r="AA225" s="46">
        <v>0</v>
      </c>
      <c r="AB225" s="47">
        <v>0</v>
      </c>
      <c r="AC225" s="59"/>
      <c r="AD225" s="60">
        <f t="shared" si="50"/>
        <v>100.2001666666667</v>
      </c>
      <c r="AE225" s="59"/>
    </row>
    <row r="226" spans="2:31" x14ac:dyDescent="0.3">
      <c r="B226" s="4" t="s">
        <v>110</v>
      </c>
      <c r="C226" s="4"/>
      <c r="D226" s="4"/>
      <c r="E226" s="46">
        <v>0</v>
      </c>
      <c r="F226" s="47">
        <v>0</v>
      </c>
      <c r="G226" s="46">
        <v>0</v>
      </c>
      <c r="H226" s="47">
        <v>0</v>
      </c>
      <c r="I226" s="46">
        <v>0</v>
      </c>
      <c r="J226" s="47">
        <v>0</v>
      </c>
      <c r="K226" s="46">
        <v>0</v>
      </c>
      <c r="L226" s="47">
        <v>0</v>
      </c>
      <c r="M226" s="46">
        <v>0</v>
      </c>
      <c r="N226" s="47">
        <v>17.529666666666685</v>
      </c>
      <c r="O226" s="46">
        <v>11.679166666666656</v>
      </c>
      <c r="P226" s="47">
        <v>7.121833333333333</v>
      </c>
      <c r="Q226" s="46">
        <v>1.351</v>
      </c>
      <c r="R226" s="47">
        <v>5.6804999999999968</v>
      </c>
      <c r="S226" s="46">
        <v>9.7413333333333281</v>
      </c>
      <c r="T226" s="47">
        <v>9.5901666666666685</v>
      </c>
      <c r="U226" s="46">
        <v>8.9069999999999911</v>
      </c>
      <c r="V226" s="47">
        <v>9.3460000000000001</v>
      </c>
      <c r="W226" s="46">
        <v>0</v>
      </c>
      <c r="X226" s="47">
        <v>0</v>
      </c>
      <c r="Y226" s="46">
        <v>0</v>
      </c>
      <c r="Z226" s="47">
        <v>0</v>
      </c>
      <c r="AA226" s="46">
        <v>0</v>
      </c>
      <c r="AB226" s="47">
        <v>0</v>
      </c>
      <c r="AC226" s="59"/>
      <c r="AD226" s="60">
        <f t="shared" si="50"/>
        <v>80.946666666666658</v>
      </c>
      <c r="AE226" s="59"/>
    </row>
    <row r="227" spans="2:31" x14ac:dyDescent="0.3">
      <c r="B227" s="4" t="s">
        <v>51</v>
      </c>
      <c r="C227" s="4"/>
      <c r="D227" s="4"/>
      <c r="E227" s="46">
        <v>0</v>
      </c>
      <c r="F227" s="47">
        <v>0</v>
      </c>
      <c r="G227" s="46">
        <v>0</v>
      </c>
      <c r="H227" s="47">
        <v>0</v>
      </c>
      <c r="I227" s="46">
        <v>0</v>
      </c>
      <c r="J227" s="47">
        <v>0</v>
      </c>
      <c r="K227" s="46">
        <v>0</v>
      </c>
      <c r="L227" s="47">
        <v>0</v>
      </c>
      <c r="M227" s="46">
        <v>0</v>
      </c>
      <c r="N227" s="47">
        <v>24.671833333333357</v>
      </c>
      <c r="O227" s="46">
        <v>50.671833333333332</v>
      </c>
      <c r="P227" s="47">
        <v>83.955000000000013</v>
      </c>
      <c r="Q227" s="46">
        <v>14.379999999999995</v>
      </c>
      <c r="R227" s="47">
        <v>31.760000000000019</v>
      </c>
      <c r="S227" s="46">
        <v>29.810000000000002</v>
      </c>
      <c r="T227" s="47">
        <v>12.230000000000018</v>
      </c>
      <c r="U227" s="46">
        <v>24.509999999999998</v>
      </c>
      <c r="V227" s="47">
        <v>27.094833333333334</v>
      </c>
      <c r="W227" s="46">
        <v>14.243833333333344</v>
      </c>
      <c r="X227" s="47">
        <v>0</v>
      </c>
      <c r="Y227" s="46">
        <v>0</v>
      </c>
      <c r="Z227" s="47">
        <v>0</v>
      </c>
      <c r="AA227" s="46">
        <v>0</v>
      </c>
      <c r="AB227" s="47">
        <v>0</v>
      </c>
      <c r="AC227" s="59"/>
      <c r="AD227" s="60">
        <f t="shared" si="50"/>
        <v>313.3273333333334</v>
      </c>
      <c r="AE227" s="59"/>
    </row>
    <row r="228" spans="2:31" x14ac:dyDescent="0.3">
      <c r="B228" s="4" t="s">
        <v>52</v>
      </c>
      <c r="C228" s="4"/>
      <c r="D228" s="4"/>
      <c r="E228" s="46">
        <v>0</v>
      </c>
      <c r="F228" s="47">
        <v>0</v>
      </c>
      <c r="G228" s="46">
        <v>0</v>
      </c>
      <c r="H228" s="47">
        <v>0</v>
      </c>
      <c r="I228" s="46">
        <v>0</v>
      </c>
      <c r="J228" s="47">
        <v>0</v>
      </c>
      <c r="K228" s="46">
        <v>0</v>
      </c>
      <c r="L228" s="47">
        <v>0</v>
      </c>
      <c r="M228" s="46">
        <v>0</v>
      </c>
      <c r="N228" s="47">
        <v>5.8509999999999955</v>
      </c>
      <c r="O228" s="46">
        <v>4.028833333333333</v>
      </c>
      <c r="P228" s="47">
        <v>7.9501666666666715</v>
      </c>
      <c r="Q228" s="46">
        <v>1.1750000000000005</v>
      </c>
      <c r="R228" s="47">
        <v>11.769000000000004</v>
      </c>
      <c r="S228" s="46">
        <v>12.045333333333337</v>
      </c>
      <c r="T228" s="47">
        <v>11.792333333333337</v>
      </c>
      <c r="U228" s="46">
        <v>11.161999999999995</v>
      </c>
      <c r="V228" s="47">
        <v>8.9148333333333429</v>
      </c>
      <c r="W228" s="46">
        <v>0</v>
      </c>
      <c r="X228" s="47">
        <v>0</v>
      </c>
      <c r="Y228" s="46">
        <v>0</v>
      </c>
      <c r="Z228" s="47">
        <v>0</v>
      </c>
      <c r="AA228" s="46">
        <v>0</v>
      </c>
      <c r="AB228" s="47">
        <v>0</v>
      </c>
      <c r="AC228" s="59"/>
      <c r="AD228" s="60">
        <f t="shared" si="50"/>
        <v>74.688500000000019</v>
      </c>
      <c r="AE228" s="59"/>
    </row>
    <row r="229" spans="2:31" x14ac:dyDescent="0.3">
      <c r="B229" s="4" t="s">
        <v>53</v>
      </c>
      <c r="C229" s="4"/>
      <c r="D229" s="4"/>
      <c r="E229" s="46">
        <v>0</v>
      </c>
      <c r="F229" s="47">
        <v>0</v>
      </c>
      <c r="G229" s="46">
        <v>0</v>
      </c>
      <c r="H229" s="47">
        <v>0</v>
      </c>
      <c r="I229" s="46">
        <v>0</v>
      </c>
      <c r="J229" s="47">
        <v>0</v>
      </c>
      <c r="K229" s="46">
        <v>0</v>
      </c>
      <c r="L229" s="47">
        <v>0</v>
      </c>
      <c r="M229" s="46">
        <v>0</v>
      </c>
      <c r="N229" s="47">
        <v>0</v>
      </c>
      <c r="O229" s="46">
        <v>0</v>
      </c>
      <c r="P229" s="47">
        <v>0</v>
      </c>
      <c r="Q229" s="46">
        <v>0</v>
      </c>
      <c r="R229" s="47">
        <v>0</v>
      </c>
      <c r="S229" s="46">
        <v>0</v>
      </c>
      <c r="T229" s="47">
        <v>0</v>
      </c>
      <c r="U229" s="46">
        <v>0</v>
      </c>
      <c r="V229" s="47">
        <v>0</v>
      </c>
      <c r="W229" s="46">
        <v>0</v>
      </c>
      <c r="X229" s="47">
        <v>0</v>
      </c>
      <c r="Y229" s="46">
        <v>0</v>
      </c>
      <c r="Z229" s="47">
        <v>0</v>
      </c>
      <c r="AA229" s="46">
        <v>0</v>
      </c>
      <c r="AB229" s="47">
        <v>0</v>
      </c>
      <c r="AC229" s="59"/>
      <c r="AD229" s="60">
        <f t="shared" si="50"/>
        <v>0</v>
      </c>
      <c r="AE229" s="59"/>
    </row>
    <row r="230" spans="2:31" x14ac:dyDescent="0.3">
      <c r="B230" s="4" t="s">
        <v>54</v>
      </c>
      <c r="C230" s="4"/>
      <c r="D230" s="4"/>
      <c r="E230" s="46">
        <v>0</v>
      </c>
      <c r="F230" s="47">
        <v>0</v>
      </c>
      <c r="G230" s="46">
        <v>0</v>
      </c>
      <c r="H230" s="47">
        <v>0</v>
      </c>
      <c r="I230" s="46">
        <v>0</v>
      </c>
      <c r="J230" s="47">
        <v>0</v>
      </c>
      <c r="K230" s="46">
        <v>0</v>
      </c>
      <c r="L230" s="47">
        <v>0</v>
      </c>
      <c r="M230" s="46">
        <v>0</v>
      </c>
      <c r="N230" s="47">
        <v>4.9083333333333314</v>
      </c>
      <c r="O230" s="46">
        <v>26.645000000000003</v>
      </c>
      <c r="P230" s="47">
        <v>32.347833333333348</v>
      </c>
      <c r="Q230" s="46">
        <v>14.088833333333335</v>
      </c>
      <c r="R230" s="47">
        <v>20.488999999999997</v>
      </c>
      <c r="S230" s="46">
        <v>26.226333333333343</v>
      </c>
      <c r="T230" s="47">
        <v>26.240999999999996</v>
      </c>
      <c r="U230" s="46">
        <v>26.247166666666669</v>
      </c>
      <c r="V230" s="47">
        <v>32.560666666666663</v>
      </c>
      <c r="W230" s="46">
        <v>26.629166666666663</v>
      </c>
      <c r="X230" s="47">
        <v>0</v>
      </c>
      <c r="Y230" s="46">
        <v>0</v>
      </c>
      <c r="Z230" s="47">
        <v>0</v>
      </c>
      <c r="AA230" s="46">
        <v>0</v>
      </c>
      <c r="AB230" s="47">
        <v>0</v>
      </c>
      <c r="AC230" s="59"/>
      <c r="AD230" s="60">
        <f t="shared" si="50"/>
        <v>236.38333333333333</v>
      </c>
      <c r="AE230" s="59"/>
    </row>
    <row r="231" spans="2:31" x14ac:dyDescent="0.3">
      <c r="B231" s="4" t="s">
        <v>55</v>
      </c>
      <c r="C231" s="4"/>
      <c r="D231" s="4"/>
      <c r="E231" s="46">
        <v>0</v>
      </c>
      <c r="F231" s="47">
        <v>0</v>
      </c>
      <c r="G231" s="46">
        <v>0</v>
      </c>
      <c r="H231" s="47">
        <v>0</v>
      </c>
      <c r="I231" s="46">
        <v>0</v>
      </c>
      <c r="J231" s="47">
        <v>0</v>
      </c>
      <c r="K231" s="46">
        <v>0</v>
      </c>
      <c r="L231" s="47">
        <v>0</v>
      </c>
      <c r="M231" s="46">
        <v>0</v>
      </c>
      <c r="N231" s="47">
        <v>6.159833333333335</v>
      </c>
      <c r="O231" s="46">
        <v>17.984500000000004</v>
      </c>
      <c r="P231" s="47">
        <v>14.865166666666665</v>
      </c>
      <c r="Q231" s="46">
        <v>7.2493333333333387</v>
      </c>
      <c r="R231" s="47">
        <v>9.4078333333333379</v>
      </c>
      <c r="S231" s="46">
        <v>45.630333333333347</v>
      </c>
      <c r="T231" s="47">
        <v>99.713833333333312</v>
      </c>
      <c r="U231" s="46">
        <v>90.629166666666606</v>
      </c>
      <c r="V231" s="47">
        <v>25.232666666666663</v>
      </c>
      <c r="W231" s="46">
        <v>0.18299999999999958</v>
      </c>
      <c r="X231" s="47">
        <v>0</v>
      </c>
      <c r="Y231" s="46">
        <v>0</v>
      </c>
      <c r="Z231" s="47">
        <v>0</v>
      </c>
      <c r="AA231" s="46">
        <v>0</v>
      </c>
      <c r="AB231" s="47">
        <v>0</v>
      </c>
      <c r="AC231" s="59"/>
      <c r="AD231" s="60">
        <f t="shared" si="50"/>
        <v>317.05566666666658</v>
      </c>
      <c r="AE231" s="59"/>
    </row>
    <row r="232" spans="2:31" x14ac:dyDescent="0.3">
      <c r="B232" s="4" t="s">
        <v>56</v>
      </c>
      <c r="C232" s="4"/>
      <c r="D232" s="4"/>
      <c r="E232" s="46">
        <v>0</v>
      </c>
      <c r="F232" s="47">
        <v>0</v>
      </c>
      <c r="G232" s="46">
        <v>0</v>
      </c>
      <c r="H232" s="47">
        <v>0</v>
      </c>
      <c r="I232" s="46">
        <v>0</v>
      </c>
      <c r="J232" s="47">
        <v>0</v>
      </c>
      <c r="K232" s="46">
        <v>0</v>
      </c>
      <c r="L232" s="47">
        <v>0</v>
      </c>
      <c r="M232" s="46">
        <v>0</v>
      </c>
      <c r="N232" s="47">
        <v>11.265499999999998</v>
      </c>
      <c r="O232" s="46">
        <v>7.1965000000000012</v>
      </c>
      <c r="P232" s="47">
        <v>10.556666666666665</v>
      </c>
      <c r="Q232" s="46">
        <v>2.3819999999999975</v>
      </c>
      <c r="R232" s="47">
        <v>11.369166666666668</v>
      </c>
      <c r="S232" s="46">
        <v>8.5063333333333286</v>
      </c>
      <c r="T232" s="47">
        <v>11.83</v>
      </c>
      <c r="U232" s="46">
        <v>6.288166666666668</v>
      </c>
      <c r="V232" s="47">
        <v>8.0381666666666636</v>
      </c>
      <c r="W232" s="46">
        <v>1.1423333333333354</v>
      </c>
      <c r="X232" s="47">
        <v>0</v>
      </c>
      <c r="Y232" s="46">
        <v>0</v>
      </c>
      <c r="Z232" s="47">
        <v>0</v>
      </c>
      <c r="AA232" s="46">
        <v>0</v>
      </c>
      <c r="AB232" s="47">
        <v>0</v>
      </c>
      <c r="AC232" s="59"/>
      <c r="AD232" s="60">
        <f t="shared" si="50"/>
        <v>78.574833333333331</v>
      </c>
      <c r="AE232" s="59"/>
    </row>
    <row r="233" spans="2:31" x14ac:dyDescent="0.3">
      <c r="B233" s="4" t="s">
        <v>111</v>
      </c>
      <c r="C233" s="4"/>
      <c r="D233" s="4"/>
      <c r="E233" s="46">
        <v>0</v>
      </c>
      <c r="F233" s="47">
        <v>0</v>
      </c>
      <c r="G233" s="46">
        <v>0</v>
      </c>
      <c r="H233" s="47">
        <v>0</v>
      </c>
      <c r="I233" s="46">
        <v>0</v>
      </c>
      <c r="J233" s="47">
        <v>0</v>
      </c>
      <c r="K233" s="46">
        <v>0</v>
      </c>
      <c r="L233" s="47">
        <v>0</v>
      </c>
      <c r="M233" s="46">
        <v>0.95568333333333322</v>
      </c>
      <c r="N233" s="47">
        <v>64.924333333333351</v>
      </c>
      <c r="O233" s="46">
        <v>61.063333333333318</v>
      </c>
      <c r="P233" s="47">
        <v>89.359666666666683</v>
      </c>
      <c r="Q233" s="46">
        <v>88.011666666666684</v>
      </c>
      <c r="R233" s="47">
        <v>83.177999999999969</v>
      </c>
      <c r="S233" s="46">
        <v>83.622166666666601</v>
      </c>
      <c r="T233" s="47">
        <v>85.874666666666656</v>
      </c>
      <c r="U233" s="46">
        <v>86.57099999999997</v>
      </c>
      <c r="V233" s="47">
        <v>85.534666666666681</v>
      </c>
      <c r="W233" s="46">
        <v>42.475933333333337</v>
      </c>
      <c r="X233" s="47">
        <v>0</v>
      </c>
      <c r="Y233" s="46">
        <v>0</v>
      </c>
      <c r="Z233" s="47">
        <v>0</v>
      </c>
      <c r="AA233" s="46">
        <v>0</v>
      </c>
      <c r="AB233" s="47">
        <v>0</v>
      </c>
      <c r="AC233" s="59"/>
      <c r="AD233" s="60">
        <f t="shared" si="50"/>
        <v>771.57111666666674</v>
      </c>
      <c r="AE233" s="59"/>
    </row>
    <row r="234" spans="2:31" x14ac:dyDescent="0.3">
      <c r="B234" s="4" t="s">
        <v>57</v>
      </c>
      <c r="C234" s="4"/>
      <c r="D234" s="4"/>
      <c r="E234" s="46">
        <v>0</v>
      </c>
      <c r="F234" s="47">
        <v>0</v>
      </c>
      <c r="G234" s="46">
        <v>0</v>
      </c>
      <c r="H234" s="47">
        <v>0</v>
      </c>
      <c r="I234" s="46">
        <v>0</v>
      </c>
      <c r="J234" s="47">
        <v>0</v>
      </c>
      <c r="K234" s="46">
        <v>0</v>
      </c>
      <c r="L234" s="47">
        <v>0</v>
      </c>
      <c r="M234" s="46">
        <v>0</v>
      </c>
      <c r="N234" s="47">
        <v>0</v>
      </c>
      <c r="O234" s="46">
        <v>0</v>
      </c>
      <c r="P234" s="47">
        <v>0</v>
      </c>
      <c r="Q234" s="46">
        <v>0</v>
      </c>
      <c r="R234" s="47">
        <v>0</v>
      </c>
      <c r="S234" s="46">
        <v>0</v>
      </c>
      <c r="T234" s="47">
        <v>0</v>
      </c>
      <c r="U234" s="46">
        <v>0</v>
      </c>
      <c r="V234" s="47">
        <v>0</v>
      </c>
      <c r="W234" s="46">
        <v>0</v>
      </c>
      <c r="X234" s="47">
        <v>0</v>
      </c>
      <c r="Y234" s="46">
        <v>0</v>
      </c>
      <c r="Z234" s="47">
        <v>0</v>
      </c>
      <c r="AA234" s="46">
        <v>0</v>
      </c>
      <c r="AB234" s="47">
        <v>0</v>
      </c>
      <c r="AC234" s="59"/>
      <c r="AD234" s="60">
        <f t="shared" si="50"/>
        <v>0</v>
      </c>
      <c r="AE234" s="59"/>
    </row>
    <row r="235" spans="2:31" x14ac:dyDescent="0.3">
      <c r="B235" s="4" t="s">
        <v>58</v>
      </c>
      <c r="C235" s="4"/>
      <c r="D235" s="4"/>
      <c r="E235" s="46">
        <v>0</v>
      </c>
      <c r="F235" s="47">
        <v>0</v>
      </c>
      <c r="G235" s="46">
        <v>0</v>
      </c>
      <c r="H235" s="47">
        <v>0</v>
      </c>
      <c r="I235" s="46">
        <v>0</v>
      </c>
      <c r="J235" s="47">
        <v>0</v>
      </c>
      <c r="K235" s="46">
        <v>0</v>
      </c>
      <c r="L235" s="47">
        <v>0</v>
      </c>
      <c r="M235" s="46">
        <v>0</v>
      </c>
      <c r="N235" s="47">
        <v>0</v>
      </c>
      <c r="O235" s="46">
        <v>0</v>
      </c>
      <c r="P235" s="47">
        <v>0</v>
      </c>
      <c r="Q235" s="46">
        <v>0</v>
      </c>
      <c r="R235" s="47">
        <v>0</v>
      </c>
      <c r="S235" s="46">
        <v>0</v>
      </c>
      <c r="T235" s="47">
        <v>0</v>
      </c>
      <c r="U235" s="46">
        <v>0</v>
      </c>
      <c r="V235" s="47">
        <v>0</v>
      </c>
      <c r="W235" s="46">
        <v>0</v>
      </c>
      <c r="X235" s="47">
        <v>0</v>
      </c>
      <c r="Y235" s="46">
        <v>0</v>
      </c>
      <c r="Z235" s="47">
        <v>0</v>
      </c>
      <c r="AA235" s="46">
        <v>0</v>
      </c>
      <c r="AB235" s="47">
        <v>0</v>
      </c>
      <c r="AC235" s="59"/>
      <c r="AD235" s="60">
        <f t="shared" si="50"/>
        <v>0</v>
      </c>
      <c r="AE235" s="59"/>
    </row>
    <row r="236" spans="2:31" x14ac:dyDescent="0.3">
      <c r="B236" s="4" t="s">
        <v>112</v>
      </c>
      <c r="C236" s="4"/>
      <c r="D236" s="4"/>
      <c r="E236" s="46">
        <v>0</v>
      </c>
      <c r="F236" s="47">
        <v>0</v>
      </c>
      <c r="G236" s="46">
        <v>0</v>
      </c>
      <c r="H236" s="47">
        <v>0</v>
      </c>
      <c r="I236" s="46">
        <v>0</v>
      </c>
      <c r="J236" s="47">
        <v>0</v>
      </c>
      <c r="K236" s="46">
        <v>0</v>
      </c>
      <c r="L236" s="47">
        <v>0</v>
      </c>
      <c r="M236" s="46">
        <v>0</v>
      </c>
      <c r="N236" s="47">
        <v>23.837833333333332</v>
      </c>
      <c r="O236" s="46">
        <v>33.681500000000007</v>
      </c>
      <c r="P236" s="47">
        <v>36.24349999999999</v>
      </c>
      <c r="Q236" s="46">
        <v>7.8738333333333479</v>
      </c>
      <c r="R236" s="47">
        <v>20.861333333333341</v>
      </c>
      <c r="S236" s="46">
        <v>31.325833333333328</v>
      </c>
      <c r="T236" s="47">
        <v>7.4240000000000101</v>
      </c>
      <c r="U236" s="46">
        <v>7.8366666666666713</v>
      </c>
      <c r="V236" s="47">
        <v>17.691833333333339</v>
      </c>
      <c r="W236" s="46">
        <v>2.983166666666667</v>
      </c>
      <c r="X236" s="47">
        <v>0</v>
      </c>
      <c r="Y236" s="46">
        <v>0</v>
      </c>
      <c r="Z236" s="47">
        <v>0</v>
      </c>
      <c r="AA236" s="46">
        <v>0</v>
      </c>
      <c r="AB236" s="47">
        <v>0</v>
      </c>
      <c r="AC236" s="59"/>
      <c r="AD236" s="60">
        <f t="shared" si="50"/>
        <v>189.75950000000003</v>
      </c>
      <c r="AE236" s="59"/>
    </row>
    <row r="237" spans="2:31" x14ac:dyDescent="0.3">
      <c r="B237" s="4" t="s">
        <v>59</v>
      </c>
      <c r="C237" s="4"/>
      <c r="D237" s="4"/>
      <c r="E237" s="46">
        <v>0</v>
      </c>
      <c r="F237" s="47">
        <v>0</v>
      </c>
      <c r="G237" s="46">
        <v>0</v>
      </c>
      <c r="H237" s="47">
        <v>0</v>
      </c>
      <c r="I237" s="46">
        <v>0</v>
      </c>
      <c r="J237" s="47">
        <v>0</v>
      </c>
      <c r="K237" s="46">
        <v>0</v>
      </c>
      <c r="L237" s="47">
        <v>0</v>
      </c>
      <c r="M237" s="46">
        <v>0</v>
      </c>
      <c r="N237" s="47">
        <v>0.92600000000000016</v>
      </c>
      <c r="O237" s="46">
        <v>2.1986666666666683</v>
      </c>
      <c r="P237" s="47">
        <v>1.4606666666666648</v>
      </c>
      <c r="Q237" s="46">
        <v>0</v>
      </c>
      <c r="R237" s="47">
        <v>0</v>
      </c>
      <c r="S237" s="46">
        <v>0</v>
      </c>
      <c r="T237" s="47">
        <v>0</v>
      </c>
      <c r="U237" s="46">
        <v>0</v>
      </c>
      <c r="V237" s="47">
        <v>1.1666666666666713E-3</v>
      </c>
      <c r="W237" s="46">
        <v>0</v>
      </c>
      <c r="X237" s="47">
        <v>0</v>
      </c>
      <c r="Y237" s="46">
        <v>0</v>
      </c>
      <c r="Z237" s="47">
        <v>0</v>
      </c>
      <c r="AA237" s="46">
        <v>0</v>
      </c>
      <c r="AB237" s="47">
        <v>0</v>
      </c>
      <c r="AC237" s="59"/>
      <c r="AD237" s="60">
        <f t="shared" si="50"/>
        <v>4.5864999999999991</v>
      </c>
      <c r="AE237" s="59"/>
    </row>
    <row r="238" spans="2:31" x14ac:dyDescent="0.3">
      <c r="B238" s="4" t="s">
        <v>60</v>
      </c>
      <c r="C238" s="4"/>
      <c r="D238" s="4"/>
      <c r="E238" s="46">
        <v>0</v>
      </c>
      <c r="F238" s="47">
        <v>0</v>
      </c>
      <c r="G238" s="46">
        <v>0</v>
      </c>
      <c r="H238" s="47">
        <v>0</v>
      </c>
      <c r="I238" s="46">
        <v>0</v>
      </c>
      <c r="J238" s="47">
        <v>0</v>
      </c>
      <c r="K238" s="46">
        <v>0</v>
      </c>
      <c r="L238" s="47">
        <v>0</v>
      </c>
      <c r="M238" s="46">
        <v>0</v>
      </c>
      <c r="N238" s="47">
        <v>0</v>
      </c>
      <c r="O238" s="46">
        <v>8.4899999999999967</v>
      </c>
      <c r="P238" s="47">
        <v>16.22000000000002</v>
      </c>
      <c r="Q238" s="46">
        <v>1.8599999999999994</v>
      </c>
      <c r="R238" s="47">
        <v>16.769999999999989</v>
      </c>
      <c r="S238" s="46">
        <v>0.5</v>
      </c>
      <c r="T238" s="47">
        <v>0</v>
      </c>
      <c r="U238" s="46">
        <v>0</v>
      </c>
      <c r="V238" s="47">
        <v>9.9999999999994316E-2</v>
      </c>
      <c r="W238" s="46">
        <v>4.0096666666666749</v>
      </c>
      <c r="X238" s="47">
        <v>0</v>
      </c>
      <c r="Y238" s="46">
        <v>0</v>
      </c>
      <c r="Z238" s="47">
        <v>0</v>
      </c>
      <c r="AA238" s="46">
        <v>0</v>
      </c>
      <c r="AB238" s="47">
        <v>0</v>
      </c>
      <c r="AC238" s="59"/>
      <c r="AD238" s="60">
        <f t="shared" si="50"/>
        <v>47.949666666666673</v>
      </c>
      <c r="AE238" s="59"/>
    </row>
    <row r="239" spans="2:31" x14ac:dyDescent="0.3">
      <c r="B239" s="4" t="s">
        <v>61</v>
      </c>
      <c r="C239" s="4"/>
      <c r="D239" s="4"/>
      <c r="E239" s="46">
        <v>0</v>
      </c>
      <c r="F239" s="47">
        <v>0</v>
      </c>
      <c r="G239" s="46">
        <v>0</v>
      </c>
      <c r="H239" s="47">
        <v>0</v>
      </c>
      <c r="I239" s="46">
        <v>0</v>
      </c>
      <c r="J239" s="47">
        <v>0</v>
      </c>
      <c r="K239" s="46">
        <v>0</v>
      </c>
      <c r="L239" s="47">
        <v>0</v>
      </c>
      <c r="M239" s="46">
        <v>0</v>
      </c>
      <c r="N239" s="47">
        <v>12.100000000000012</v>
      </c>
      <c r="O239" s="46">
        <v>17.099999999999984</v>
      </c>
      <c r="P239" s="47">
        <v>26.700000000000028</v>
      </c>
      <c r="Q239" s="46">
        <v>0</v>
      </c>
      <c r="R239" s="47">
        <v>8.230000000000004</v>
      </c>
      <c r="S239" s="46">
        <v>20.590000000000003</v>
      </c>
      <c r="T239" s="47">
        <v>27.200000000000028</v>
      </c>
      <c r="U239" s="46">
        <v>24.799999999999972</v>
      </c>
      <c r="V239" s="47">
        <v>20.599999999999998</v>
      </c>
      <c r="W239" s="46">
        <v>2.5299999999999994</v>
      </c>
      <c r="X239" s="47">
        <v>0</v>
      </c>
      <c r="Y239" s="46">
        <v>0</v>
      </c>
      <c r="Z239" s="47">
        <v>0</v>
      </c>
      <c r="AA239" s="46">
        <v>0</v>
      </c>
      <c r="AB239" s="47">
        <v>0</v>
      </c>
      <c r="AC239" s="59"/>
      <c r="AD239" s="60">
        <f t="shared" si="50"/>
        <v>159.85000000000002</v>
      </c>
      <c r="AE239" s="59"/>
    </row>
    <row r="240" spans="2:31" x14ac:dyDescent="0.3">
      <c r="B240" s="4" t="s">
        <v>62</v>
      </c>
      <c r="C240" s="4"/>
      <c r="D240" s="4"/>
      <c r="E240" s="46">
        <v>0</v>
      </c>
      <c r="F240" s="47">
        <v>0</v>
      </c>
      <c r="G240" s="46">
        <v>0</v>
      </c>
      <c r="H240" s="47">
        <v>0</v>
      </c>
      <c r="I240" s="46">
        <v>0</v>
      </c>
      <c r="J240" s="47">
        <v>0</v>
      </c>
      <c r="K240" s="46">
        <v>0</v>
      </c>
      <c r="L240" s="47">
        <v>0</v>
      </c>
      <c r="M240" s="46">
        <v>0</v>
      </c>
      <c r="N240" s="47">
        <v>0</v>
      </c>
      <c r="O240" s="46">
        <v>0.84075000000000166</v>
      </c>
      <c r="P240" s="47">
        <v>1.1210000000000022</v>
      </c>
      <c r="Q240" s="46">
        <v>1.1210000000000022</v>
      </c>
      <c r="R240" s="47">
        <v>0</v>
      </c>
      <c r="S240" s="46">
        <v>0</v>
      </c>
      <c r="T240" s="47">
        <v>0</v>
      </c>
      <c r="U240" s="46">
        <v>1.1210000000000022</v>
      </c>
      <c r="V240" s="47">
        <v>0.63000000000000256</v>
      </c>
      <c r="W240" s="46">
        <v>0</v>
      </c>
      <c r="X240" s="47">
        <v>0</v>
      </c>
      <c r="Y240" s="46">
        <v>0</v>
      </c>
      <c r="Z240" s="47">
        <v>0</v>
      </c>
      <c r="AA240" s="46">
        <v>0</v>
      </c>
      <c r="AB240" s="47">
        <v>0</v>
      </c>
      <c r="AC240" s="59"/>
      <c r="AD240" s="60">
        <f t="shared" si="50"/>
        <v>4.8337500000000109</v>
      </c>
      <c r="AE240" s="59"/>
    </row>
    <row r="241" spans="2:31" x14ac:dyDescent="0.3">
      <c r="B241" s="4" t="s">
        <v>63</v>
      </c>
      <c r="C241" s="4"/>
      <c r="D241" s="4"/>
      <c r="E241" s="46">
        <v>0</v>
      </c>
      <c r="F241" s="47">
        <v>0</v>
      </c>
      <c r="G241" s="46">
        <v>0</v>
      </c>
      <c r="H241" s="47">
        <v>0</v>
      </c>
      <c r="I241" s="46">
        <v>0</v>
      </c>
      <c r="J241" s="47">
        <v>0</v>
      </c>
      <c r="K241" s="46">
        <v>0</v>
      </c>
      <c r="L241" s="47">
        <v>0</v>
      </c>
      <c r="M241" s="46">
        <v>0</v>
      </c>
      <c r="N241" s="47">
        <v>47.659333333333343</v>
      </c>
      <c r="O241" s="46">
        <v>4.8941666666666723</v>
      </c>
      <c r="P241" s="47">
        <v>0</v>
      </c>
      <c r="Q241" s="46">
        <v>0</v>
      </c>
      <c r="R241" s="47">
        <v>0</v>
      </c>
      <c r="S241" s="46">
        <v>0</v>
      </c>
      <c r="T241" s="47">
        <v>0</v>
      </c>
      <c r="U241" s="46">
        <v>0</v>
      </c>
      <c r="V241" s="47">
        <v>8.0045000000000002</v>
      </c>
      <c r="W241" s="46">
        <v>21.421000000000003</v>
      </c>
      <c r="X241" s="47">
        <v>0</v>
      </c>
      <c r="Y241" s="46">
        <v>0</v>
      </c>
      <c r="Z241" s="47">
        <v>0</v>
      </c>
      <c r="AA241" s="46">
        <v>0</v>
      </c>
      <c r="AB241" s="47">
        <v>0</v>
      </c>
      <c r="AC241" s="59"/>
      <c r="AD241" s="60">
        <f t="shared" si="50"/>
        <v>81.979000000000013</v>
      </c>
      <c r="AE241" s="59"/>
    </row>
    <row r="242" spans="2:31" x14ac:dyDescent="0.3">
      <c r="B242" s="4" t="s">
        <v>64</v>
      </c>
      <c r="C242" s="4"/>
      <c r="D242" s="4"/>
      <c r="E242" s="46">
        <v>0</v>
      </c>
      <c r="F242" s="47">
        <v>0</v>
      </c>
      <c r="G242" s="46">
        <v>0</v>
      </c>
      <c r="H242" s="47">
        <v>0</v>
      </c>
      <c r="I242" s="46">
        <v>0</v>
      </c>
      <c r="J242" s="47">
        <v>0</v>
      </c>
      <c r="K242" s="46">
        <v>0</v>
      </c>
      <c r="L242" s="47">
        <v>0</v>
      </c>
      <c r="M242" s="46">
        <v>1.0196666666666665</v>
      </c>
      <c r="N242" s="47">
        <v>1.6300000000000026</v>
      </c>
      <c r="O242" s="46">
        <v>4.2899999999999991</v>
      </c>
      <c r="P242" s="47">
        <v>6.07</v>
      </c>
      <c r="Q242" s="46">
        <v>2.4100000000000037</v>
      </c>
      <c r="R242" s="47">
        <v>3.1700000000000017</v>
      </c>
      <c r="S242" s="46">
        <v>0</v>
      </c>
      <c r="T242" s="47">
        <v>0</v>
      </c>
      <c r="U242" s="46">
        <v>0</v>
      </c>
      <c r="V242" s="47">
        <v>0.52349999999999997</v>
      </c>
      <c r="W242" s="46">
        <v>5.9615000000000009</v>
      </c>
      <c r="X242" s="47">
        <v>0</v>
      </c>
      <c r="Y242" s="46">
        <v>0</v>
      </c>
      <c r="Z242" s="47">
        <v>0</v>
      </c>
      <c r="AA242" s="46">
        <v>0</v>
      </c>
      <c r="AB242" s="47">
        <v>0</v>
      </c>
      <c r="AC242" s="59"/>
      <c r="AD242" s="60">
        <f t="shared" si="50"/>
        <v>25.074666666666673</v>
      </c>
      <c r="AE242" s="59"/>
    </row>
    <row r="243" spans="2:31" x14ac:dyDescent="0.3">
      <c r="B243" s="4" t="s">
        <v>113</v>
      </c>
      <c r="C243" s="4"/>
      <c r="D243" s="4"/>
      <c r="E243" s="46">
        <v>0</v>
      </c>
      <c r="F243" s="47">
        <v>0</v>
      </c>
      <c r="G243" s="46">
        <v>0</v>
      </c>
      <c r="H243" s="47">
        <v>0</v>
      </c>
      <c r="I243" s="46">
        <v>0</v>
      </c>
      <c r="J243" s="47">
        <v>0</v>
      </c>
      <c r="K243" s="46">
        <v>0</v>
      </c>
      <c r="L243" s="47">
        <v>0</v>
      </c>
      <c r="M243" s="46">
        <v>0</v>
      </c>
      <c r="N243" s="47">
        <v>22.539333333333317</v>
      </c>
      <c r="O243" s="46">
        <v>14.060333333333334</v>
      </c>
      <c r="P243" s="47">
        <v>23.639833333333307</v>
      </c>
      <c r="Q243" s="46">
        <v>9.2235000000000049</v>
      </c>
      <c r="R243" s="47">
        <v>18.29066666666667</v>
      </c>
      <c r="S243" s="46">
        <v>19.541499999999981</v>
      </c>
      <c r="T243" s="47">
        <v>18.1555</v>
      </c>
      <c r="U243" s="46">
        <v>12.146666666666668</v>
      </c>
      <c r="V243" s="47">
        <v>15.347500000000005</v>
      </c>
      <c r="W243" s="46">
        <v>15.286166666666665</v>
      </c>
      <c r="X243" s="47">
        <v>0</v>
      </c>
      <c r="Y243" s="46">
        <v>0</v>
      </c>
      <c r="Z243" s="47">
        <v>0</v>
      </c>
      <c r="AA243" s="46">
        <v>0</v>
      </c>
      <c r="AB243" s="47">
        <v>0</v>
      </c>
      <c r="AC243" s="59"/>
      <c r="AD243" s="60">
        <f t="shared" si="50"/>
        <v>168.23099999999997</v>
      </c>
      <c r="AE243" s="59"/>
    </row>
    <row r="244" spans="2:31" x14ac:dyDescent="0.3">
      <c r="B244" s="4" t="s">
        <v>65</v>
      </c>
      <c r="C244" s="4"/>
      <c r="D244" s="4"/>
      <c r="E244" s="46">
        <v>0</v>
      </c>
      <c r="F244" s="47">
        <v>0</v>
      </c>
      <c r="G244" s="46">
        <v>0</v>
      </c>
      <c r="H244" s="47">
        <v>0</v>
      </c>
      <c r="I244" s="46">
        <v>0</v>
      </c>
      <c r="J244" s="47">
        <v>0</v>
      </c>
      <c r="K244" s="46">
        <v>0</v>
      </c>
      <c r="L244" s="47">
        <v>0</v>
      </c>
      <c r="M244" s="46">
        <v>0</v>
      </c>
      <c r="N244" s="47">
        <v>0</v>
      </c>
      <c r="O244" s="46">
        <v>0</v>
      </c>
      <c r="P244" s="47">
        <v>0</v>
      </c>
      <c r="Q244" s="46">
        <v>0</v>
      </c>
      <c r="R244" s="47">
        <v>0</v>
      </c>
      <c r="S244" s="46">
        <v>0</v>
      </c>
      <c r="T244" s="47">
        <v>2.9999999999997584E-2</v>
      </c>
      <c r="U244" s="46">
        <v>0</v>
      </c>
      <c r="V244" s="47">
        <v>0</v>
      </c>
      <c r="W244" s="46">
        <v>0</v>
      </c>
      <c r="X244" s="47">
        <v>0</v>
      </c>
      <c r="Y244" s="46">
        <v>0</v>
      </c>
      <c r="Z244" s="47">
        <v>0</v>
      </c>
      <c r="AA244" s="46">
        <v>0</v>
      </c>
      <c r="AB244" s="47">
        <v>0</v>
      </c>
      <c r="AC244" s="59"/>
      <c r="AD244" s="60">
        <f t="shared" si="50"/>
        <v>2.9999999999997584E-2</v>
      </c>
      <c r="AE244" s="59"/>
    </row>
    <row r="245" spans="2:31" x14ac:dyDescent="0.3">
      <c r="B245" s="4" t="s">
        <v>66</v>
      </c>
      <c r="C245" s="4"/>
      <c r="D245" s="4"/>
      <c r="E245" s="46">
        <v>0</v>
      </c>
      <c r="F245" s="47">
        <v>0</v>
      </c>
      <c r="G245" s="46">
        <v>0</v>
      </c>
      <c r="H245" s="47">
        <v>0</v>
      </c>
      <c r="I245" s="46">
        <v>0</v>
      </c>
      <c r="J245" s="47">
        <v>0</v>
      </c>
      <c r="K245" s="46">
        <v>0</v>
      </c>
      <c r="L245" s="47">
        <v>0</v>
      </c>
      <c r="M245" s="46">
        <v>0</v>
      </c>
      <c r="N245" s="47">
        <v>32.981333333333325</v>
      </c>
      <c r="O245" s="46">
        <v>30.615833333333335</v>
      </c>
      <c r="P245" s="47">
        <v>45.902666666666661</v>
      </c>
      <c r="Q245" s="46">
        <v>47.391666666666673</v>
      </c>
      <c r="R245" s="47">
        <v>46.566666666666642</v>
      </c>
      <c r="S245" s="46">
        <v>46.571833333333302</v>
      </c>
      <c r="T245" s="47">
        <v>48.391166666666649</v>
      </c>
      <c r="U245" s="46">
        <v>45.623333333333356</v>
      </c>
      <c r="V245" s="47">
        <v>41.399666666666683</v>
      </c>
      <c r="W245" s="46">
        <v>24.658166666666666</v>
      </c>
      <c r="X245" s="47">
        <v>0</v>
      </c>
      <c r="Y245" s="46">
        <v>0</v>
      </c>
      <c r="Z245" s="47">
        <v>0</v>
      </c>
      <c r="AA245" s="46">
        <v>0</v>
      </c>
      <c r="AB245" s="47">
        <v>0</v>
      </c>
      <c r="AC245" s="59"/>
      <c r="AD245" s="60">
        <f t="shared" si="50"/>
        <v>410.10233333333326</v>
      </c>
      <c r="AE245" s="59"/>
    </row>
    <row r="246" spans="2:31" x14ac:dyDescent="0.3">
      <c r="B246" s="4" t="s">
        <v>67</v>
      </c>
      <c r="C246" s="4"/>
      <c r="D246" s="4"/>
      <c r="E246" s="46">
        <v>0</v>
      </c>
      <c r="F246" s="47">
        <v>0</v>
      </c>
      <c r="G246" s="46">
        <v>0</v>
      </c>
      <c r="H246" s="47">
        <v>0</v>
      </c>
      <c r="I246" s="46">
        <v>0</v>
      </c>
      <c r="J246" s="47">
        <v>0</v>
      </c>
      <c r="K246" s="46">
        <v>0</v>
      </c>
      <c r="L246" s="47">
        <v>0</v>
      </c>
      <c r="M246" s="46">
        <v>0</v>
      </c>
      <c r="N246" s="47">
        <v>0</v>
      </c>
      <c r="O246" s="46">
        <v>2.2350000000000017</v>
      </c>
      <c r="P246" s="47">
        <v>7.1399999999999908</v>
      </c>
      <c r="Q246" s="46">
        <v>9.0899999999999928</v>
      </c>
      <c r="R246" s="47">
        <v>5.57</v>
      </c>
      <c r="S246" s="46">
        <v>5.25</v>
      </c>
      <c r="T246" s="47">
        <v>8.9300000000000033</v>
      </c>
      <c r="U246" s="46">
        <v>6.9800000000000049</v>
      </c>
      <c r="V246" s="47">
        <v>2.6999999999999988</v>
      </c>
      <c r="W246" s="46">
        <v>0</v>
      </c>
      <c r="X246" s="47">
        <v>0</v>
      </c>
      <c r="Y246" s="46">
        <v>0</v>
      </c>
      <c r="Z246" s="47">
        <v>0</v>
      </c>
      <c r="AA246" s="46">
        <v>0</v>
      </c>
      <c r="AB246" s="47">
        <v>0</v>
      </c>
      <c r="AC246" s="59"/>
      <c r="AD246" s="60">
        <f t="shared" si="50"/>
        <v>47.894999999999989</v>
      </c>
      <c r="AE246" s="59"/>
    </row>
    <row r="247" spans="2:31" x14ac:dyDescent="0.3">
      <c r="B247" s="4" t="s">
        <v>68</v>
      </c>
      <c r="C247" s="4"/>
      <c r="D247" s="4"/>
      <c r="E247" s="46">
        <v>0</v>
      </c>
      <c r="F247" s="47">
        <v>0</v>
      </c>
      <c r="G247" s="46">
        <v>0</v>
      </c>
      <c r="H247" s="47">
        <v>0</v>
      </c>
      <c r="I247" s="46">
        <v>0</v>
      </c>
      <c r="J247" s="47">
        <v>0</v>
      </c>
      <c r="K247" s="46">
        <v>0</v>
      </c>
      <c r="L247" s="47">
        <v>0</v>
      </c>
      <c r="M247" s="46">
        <v>0</v>
      </c>
      <c r="N247" s="47">
        <v>58.746833333333321</v>
      </c>
      <c r="O247" s="46">
        <v>63.038833333333315</v>
      </c>
      <c r="P247" s="47">
        <v>89.477999999999994</v>
      </c>
      <c r="Q247" s="46">
        <v>39.211500000000022</v>
      </c>
      <c r="R247" s="47">
        <v>63.797833333333365</v>
      </c>
      <c r="S247" s="46">
        <v>62.497333333333337</v>
      </c>
      <c r="T247" s="47">
        <v>31.949833333333341</v>
      </c>
      <c r="U247" s="46">
        <v>28.344499999999982</v>
      </c>
      <c r="V247" s="47">
        <v>22.69299999999998</v>
      </c>
      <c r="W247" s="46">
        <v>1.8738500000000025</v>
      </c>
      <c r="X247" s="47">
        <v>0</v>
      </c>
      <c r="Y247" s="46">
        <v>0</v>
      </c>
      <c r="Z247" s="47">
        <v>0</v>
      </c>
      <c r="AA247" s="46">
        <v>0</v>
      </c>
      <c r="AB247" s="47">
        <v>0</v>
      </c>
      <c r="AC247" s="59"/>
      <c r="AD247" s="60">
        <f t="shared" si="50"/>
        <v>461.6315166666667</v>
      </c>
      <c r="AE247" s="59"/>
    </row>
    <row r="248" spans="2:31" x14ac:dyDescent="0.3">
      <c r="B248" s="4" t="s">
        <v>69</v>
      </c>
      <c r="C248" s="4"/>
      <c r="D248" s="4"/>
      <c r="E248" s="46">
        <v>0</v>
      </c>
      <c r="F248" s="47">
        <v>0</v>
      </c>
      <c r="G248" s="46">
        <v>0</v>
      </c>
      <c r="H248" s="47">
        <v>0</v>
      </c>
      <c r="I248" s="46">
        <v>0</v>
      </c>
      <c r="J248" s="47">
        <v>0</v>
      </c>
      <c r="K248" s="46">
        <v>0</v>
      </c>
      <c r="L248" s="47">
        <v>0</v>
      </c>
      <c r="M248" s="46">
        <v>0</v>
      </c>
      <c r="N248" s="47">
        <v>7.3787666666666665</v>
      </c>
      <c r="O248" s="46">
        <v>13.91941666666666</v>
      </c>
      <c r="P248" s="47">
        <v>15.753666666666668</v>
      </c>
      <c r="Q248" s="46">
        <v>9.7876666666666594</v>
      </c>
      <c r="R248" s="47">
        <v>11.813666666666666</v>
      </c>
      <c r="S248" s="46">
        <v>9.5993333333333357</v>
      </c>
      <c r="T248" s="47">
        <v>7.2381666666666593</v>
      </c>
      <c r="U248" s="46">
        <v>6.2891666666666719</v>
      </c>
      <c r="V248" s="47">
        <v>4.0854999999999988</v>
      </c>
      <c r="W248" s="46">
        <v>2.0703333333333327</v>
      </c>
      <c r="X248" s="47">
        <v>0</v>
      </c>
      <c r="Y248" s="46">
        <v>0</v>
      </c>
      <c r="Z248" s="47">
        <v>0</v>
      </c>
      <c r="AA248" s="46">
        <v>0</v>
      </c>
      <c r="AB248" s="47">
        <v>0</v>
      </c>
      <c r="AC248" s="59"/>
      <c r="AD248" s="60">
        <f t="shared" si="50"/>
        <v>87.935683333333316</v>
      </c>
      <c r="AE248" s="59"/>
    </row>
    <row r="249" spans="2:31" x14ac:dyDescent="0.3">
      <c r="B249" s="4" t="s">
        <v>70</v>
      </c>
      <c r="C249" s="4"/>
      <c r="D249" s="4"/>
      <c r="E249" s="46">
        <v>0</v>
      </c>
      <c r="F249" s="47">
        <v>0</v>
      </c>
      <c r="G249" s="46">
        <v>0</v>
      </c>
      <c r="H249" s="47">
        <v>0</v>
      </c>
      <c r="I249" s="46">
        <v>0</v>
      </c>
      <c r="J249" s="47">
        <v>0</v>
      </c>
      <c r="K249" s="46">
        <v>0</v>
      </c>
      <c r="L249" s="47">
        <v>0</v>
      </c>
      <c r="M249" s="46">
        <v>0</v>
      </c>
      <c r="N249" s="47">
        <v>0.24733333333333338</v>
      </c>
      <c r="O249" s="46">
        <v>21.660000000000014</v>
      </c>
      <c r="P249" s="47">
        <v>25.170000000000012</v>
      </c>
      <c r="Q249" s="46">
        <v>28.150000000000027</v>
      </c>
      <c r="R249" s="47">
        <v>26.579999999999984</v>
      </c>
      <c r="S249" s="46">
        <v>27.460000000000019</v>
      </c>
      <c r="T249" s="47">
        <v>26.819999999999954</v>
      </c>
      <c r="U249" s="46">
        <v>26.299999999999972</v>
      </c>
      <c r="V249" s="47">
        <v>28.109999999999967</v>
      </c>
      <c r="W249" s="46">
        <v>27.796333333333301</v>
      </c>
      <c r="X249" s="47">
        <v>0</v>
      </c>
      <c r="Y249" s="46">
        <v>0</v>
      </c>
      <c r="Z249" s="47">
        <v>0</v>
      </c>
      <c r="AA249" s="46">
        <v>0</v>
      </c>
      <c r="AB249" s="47">
        <v>0</v>
      </c>
      <c r="AC249" s="59"/>
      <c r="AD249" s="60">
        <f t="shared" si="50"/>
        <v>238.29366666666658</v>
      </c>
      <c r="AE249" s="59"/>
    </row>
    <row r="250" spans="2:31" x14ac:dyDescent="0.3">
      <c r="B250" s="4" t="s">
        <v>71</v>
      </c>
      <c r="C250" s="4"/>
      <c r="D250" s="4"/>
      <c r="E250" s="46">
        <v>0</v>
      </c>
      <c r="F250" s="47">
        <v>0</v>
      </c>
      <c r="G250" s="46">
        <v>0</v>
      </c>
      <c r="H250" s="47">
        <v>0</v>
      </c>
      <c r="I250" s="46">
        <v>0</v>
      </c>
      <c r="J250" s="47">
        <v>0</v>
      </c>
      <c r="K250" s="46">
        <v>0</v>
      </c>
      <c r="L250" s="47">
        <v>0</v>
      </c>
      <c r="M250" s="46">
        <v>0</v>
      </c>
      <c r="N250" s="47">
        <v>0</v>
      </c>
      <c r="O250" s="46">
        <v>0</v>
      </c>
      <c r="P250" s="47">
        <v>0</v>
      </c>
      <c r="Q250" s="46">
        <v>0</v>
      </c>
      <c r="R250" s="47">
        <v>0</v>
      </c>
      <c r="S250" s="46">
        <v>0</v>
      </c>
      <c r="T250" s="47">
        <v>0</v>
      </c>
      <c r="U250" s="46">
        <v>0</v>
      </c>
      <c r="V250" s="47">
        <v>0</v>
      </c>
      <c r="W250" s="46">
        <v>0</v>
      </c>
      <c r="X250" s="47">
        <v>0</v>
      </c>
      <c r="Y250" s="46">
        <v>0</v>
      </c>
      <c r="Z250" s="47">
        <v>0</v>
      </c>
      <c r="AA250" s="46">
        <v>0</v>
      </c>
      <c r="AB250" s="47">
        <v>0</v>
      </c>
      <c r="AC250" s="59"/>
      <c r="AD250" s="60">
        <f t="shared" si="50"/>
        <v>0</v>
      </c>
      <c r="AE250" s="59"/>
    </row>
    <row r="251" spans="2:31" x14ac:dyDescent="0.3">
      <c r="B251" s="4" t="s">
        <v>72</v>
      </c>
      <c r="C251" s="4"/>
      <c r="D251" s="4"/>
      <c r="E251" s="46">
        <v>0</v>
      </c>
      <c r="F251" s="47">
        <v>0</v>
      </c>
      <c r="G251" s="46">
        <v>0</v>
      </c>
      <c r="H251" s="47">
        <v>0</v>
      </c>
      <c r="I251" s="46">
        <v>0</v>
      </c>
      <c r="J251" s="47">
        <v>0</v>
      </c>
      <c r="K251" s="46">
        <v>0</v>
      </c>
      <c r="L251" s="47">
        <v>0</v>
      </c>
      <c r="M251" s="46">
        <v>0</v>
      </c>
      <c r="N251" s="47">
        <v>0</v>
      </c>
      <c r="O251" s="46">
        <v>0.23249999999999904</v>
      </c>
      <c r="P251" s="47">
        <v>11.820000000000013</v>
      </c>
      <c r="Q251" s="46">
        <v>15.559999999999976</v>
      </c>
      <c r="R251" s="47">
        <v>16.38999999999999</v>
      </c>
      <c r="S251" s="46">
        <v>16.385166666666656</v>
      </c>
      <c r="T251" s="47">
        <v>15.769999999999987</v>
      </c>
      <c r="U251" s="46">
        <v>15.879999999999997</v>
      </c>
      <c r="V251" s="47">
        <v>14.909999999999993</v>
      </c>
      <c r="W251" s="46">
        <v>9.7673333333333368</v>
      </c>
      <c r="X251" s="47">
        <v>0</v>
      </c>
      <c r="Y251" s="46">
        <v>0</v>
      </c>
      <c r="Z251" s="47">
        <v>0</v>
      </c>
      <c r="AA251" s="46">
        <v>0</v>
      </c>
      <c r="AB251" s="47">
        <v>0</v>
      </c>
      <c r="AC251" s="59"/>
      <c r="AD251" s="60">
        <f t="shared" si="50"/>
        <v>116.71499999999996</v>
      </c>
      <c r="AE251" s="59"/>
    </row>
    <row r="252" spans="2:31" x14ac:dyDescent="0.3">
      <c r="B252" s="4" t="s">
        <v>73</v>
      </c>
      <c r="C252" s="4"/>
      <c r="D252" s="4"/>
      <c r="E252" s="46">
        <v>0</v>
      </c>
      <c r="F252" s="47">
        <v>0</v>
      </c>
      <c r="G252" s="46">
        <v>0</v>
      </c>
      <c r="H252" s="47">
        <v>0</v>
      </c>
      <c r="I252" s="46">
        <v>0</v>
      </c>
      <c r="J252" s="47">
        <v>0</v>
      </c>
      <c r="K252" s="46">
        <v>0</v>
      </c>
      <c r="L252" s="47">
        <v>0</v>
      </c>
      <c r="M252" s="46">
        <v>0</v>
      </c>
      <c r="N252" s="47">
        <v>52.585333333333338</v>
      </c>
      <c r="O252" s="46">
        <v>23.139833333333332</v>
      </c>
      <c r="P252" s="47">
        <v>34.88683333333335</v>
      </c>
      <c r="Q252" s="46">
        <v>14.021499999999998</v>
      </c>
      <c r="R252" s="47">
        <v>16.980666666666664</v>
      </c>
      <c r="S252" s="46">
        <v>18.829666666666654</v>
      </c>
      <c r="T252" s="47">
        <v>18.476666666666649</v>
      </c>
      <c r="U252" s="46">
        <v>23.504333333333339</v>
      </c>
      <c r="V252" s="47">
        <v>9.7133333333333454</v>
      </c>
      <c r="W252" s="46">
        <v>2.6178333333333343</v>
      </c>
      <c r="X252" s="47">
        <v>0</v>
      </c>
      <c r="Y252" s="46">
        <v>0</v>
      </c>
      <c r="Z252" s="47">
        <v>0</v>
      </c>
      <c r="AA252" s="46">
        <v>0</v>
      </c>
      <c r="AB252" s="47">
        <v>0</v>
      </c>
      <c r="AC252" s="59"/>
      <c r="AD252" s="60">
        <f t="shared" si="50"/>
        <v>214.75599999999997</v>
      </c>
      <c r="AE252" s="59"/>
    </row>
    <row r="253" spans="2:31" x14ac:dyDescent="0.3">
      <c r="B253" s="4" t="s">
        <v>74</v>
      </c>
      <c r="C253" s="4"/>
      <c r="D253" s="4"/>
      <c r="E253" s="46">
        <v>0</v>
      </c>
      <c r="F253" s="47">
        <v>0</v>
      </c>
      <c r="G253" s="46">
        <v>0</v>
      </c>
      <c r="H253" s="47">
        <v>0</v>
      </c>
      <c r="I253" s="46">
        <v>0</v>
      </c>
      <c r="J253" s="47">
        <v>0</v>
      </c>
      <c r="K253" s="46">
        <v>0</v>
      </c>
      <c r="L253" s="47">
        <v>0</v>
      </c>
      <c r="M253" s="46">
        <v>0</v>
      </c>
      <c r="N253" s="47">
        <v>0</v>
      </c>
      <c r="O253" s="46">
        <v>0</v>
      </c>
      <c r="P253" s="47">
        <v>0</v>
      </c>
      <c r="Q253" s="46">
        <v>0</v>
      </c>
      <c r="R253" s="47">
        <v>0</v>
      </c>
      <c r="S253" s="46">
        <v>0</v>
      </c>
      <c r="T253" s="47">
        <v>0</v>
      </c>
      <c r="U253" s="46">
        <v>0</v>
      </c>
      <c r="V253" s="47">
        <v>0</v>
      </c>
      <c r="W253" s="46">
        <v>0</v>
      </c>
      <c r="X253" s="47">
        <v>0</v>
      </c>
      <c r="Y253" s="46">
        <v>0</v>
      </c>
      <c r="Z253" s="47">
        <v>0</v>
      </c>
      <c r="AA253" s="46">
        <v>0</v>
      </c>
      <c r="AB253" s="47">
        <v>0</v>
      </c>
      <c r="AC253" s="59"/>
      <c r="AD253" s="60">
        <f t="shared" si="50"/>
        <v>0</v>
      </c>
      <c r="AE253" s="59"/>
    </row>
    <row r="254" spans="2:31" x14ac:dyDescent="0.3">
      <c r="B254" s="4" t="s">
        <v>75</v>
      </c>
      <c r="C254" s="4"/>
      <c r="D254" s="4"/>
      <c r="E254" s="46">
        <v>0</v>
      </c>
      <c r="F254" s="47">
        <v>0</v>
      </c>
      <c r="G254" s="46">
        <v>0</v>
      </c>
      <c r="H254" s="47">
        <v>0</v>
      </c>
      <c r="I254" s="46">
        <v>0</v>
      </c>
      <c r="J254" s="47">
        <v>0</v>
      </c>
      <c r="K254" s="46">
        <v>0</v>
      </c>
      <c r="L254" s="47">
        <v>0</v>
      </c>
      <c r="M254" s="46">
        <v>0</v>
      </c>
      <c r="N254" s="47">
        <v>0</v>
      </c>
      <c r="O254" s="46">
        <v>0</v>
      </c>
      <c r="P254" s="47">
        <v>0</v>
      </c>
      <c r="Q254" s="46">
        <v>0</v>
      </c>
      <c r="R254" s="47">
        <v>0</v>
      </c>
      <c r="S254" s="46">
        <v>0</v>
      </c>
      <c r="T254" s="47">
        <v>0</v>
      </c>
      <c r="U254" s="46">
        <v>0</v>
      </c>
      <c r="V254" s="47">
        <v>0</v>
      </c>
      <c r="W254" s="46">
        <v>0</v>
      </c>
      <c r="X254" s="47">
        <v>0</v>
      </c>
      <c r="Y254" s="46">
        <v>0</v>
      </c>
      <c r="Z254" s="47">
        <v>0</v>
      </c>
      <c r="AA254" s="46">
        <v>0</v>
      </c>
      <c r="AB254" s="47">
        <v>0</v>
      </c>
      <c r="AC254" s="59"/>
      <c r="AD254" s="60">
        <f t="shared" si="50"/>
        <v>0</v>
      </c>
      <c r="AE254" s="59"/>
    </row>
    <row r="255" spans="2:31" x14ac:dyDescent="0.3">
      <c r="B255" s="4" t="s">
        <v>76</v>
      </c>
      <c r="C255" s="4"/>
      <c r="D255" s="4"/>
      <c r="E255" s="46">
        <v>0</v>
      </c>
      <c r="F255" s="47">
        <v>0</v>
      </c>
      <c r="G255" s="46">
        <v>0</v>
      </c>
      <c r="H255" s="47">
        <v>0</v>
      </c>
      <c r="I255" s="46">
        <v>0</v>
      </c>
      <c r="J255" s="47">
        <v>0</v>
      </c>
      <c r="K255" s="46">
        <v>0</v>
      </c>
      <c r="L255" s="47">
        <v>0</v>
      </c>
      <c r="M255" s="46">
        <v>0</v>
      </c>
      <c r="N255" s="47">
        <v>0</v>
      </c>
      <c r="O255" s="46">
        <v>9.2250000000000014</v>
      </c>
      <c r="P255" s="47">
        <v>15.32000000000002</v>
      </c>
      <c r="Q255" s="46">
        <v>15.149999999999984</v>
      </c>
      <c r="R255" s="47">
        <v>10.67</v>
      </c>
      <c r="S255" s="46">
        <v>12.340000000000023</v>
      </c>
      <c r="T255" s="47">
        <v>13.120000000000005</v>
      </c>
      <c r="U255" s="46">
        <v>15.159999999999975</v>
      </c>
      <c r="V255" s="47">
        <v>4.6200000000000045</v>
      </c>
      <c r="W255" s="46">
        <v>0</v>
      </c>
      <c r="X255" s="47">
        <v>0</v>
      </c>
      <c r="Y255" s="46">
        <v>0</v>
      </c>
      <c r="Z255" s="47">
        <v>0</v>
      </c>
      <c r="AA255" s="46">
        <v>0</v>
      </c>
      <c r="AB255" s="47">
        <v>0</v>
      </c>
      <c r="AC255" s="59"/>
      <c r="AD255" s="60">
        <f t="shared" si="50"/>
        <v>95.605000000000018</v>
      </c>
      <c r="AE255" s="59"/>
    </row>
    <row r="256" spans="2:31" x14ac:dyDescent="0.3">
      <c r="B256" s="4" t="s">
        <v>77</v>
      </c>
      <c r="C256" s="4"/>
      <c r="D256" s="4"/>
      <c r="E256" s="46">
        <v>0</v>
      </c>
      <c r="F256" s="47">
        <v>0</v>
      </c>
      <c r="G256" s="46">
        <v>0</v>
      </c>
      <c r="H256" s="47">
        <v>0</v>
      </c>
      <c r="I256" s="46">
        <v>0</v>
      </c>
      <c r="J256" s="47">
        <v>0</v>
      </c>
      <c r="K256" s="46">
        <v>0</v>
      </c>
      <c r="L256" s="47">
        <v>0</v>
      </c>
      <c r="M256" s="46">
        <v>0</v>
      </c>
      <c r="N256" s="47">
        <v>0</v>
      </c>
      <c r="O256" s="46">
        <v>7.7775000000000034</v>
      </c>
      <c r="P256" s="47">
        <v>11.940000000000014</v>
      </c>
      <c r="Q256" s="46">
        <v>11.899999999999988</v>
      </c>
      <c r="R256" s="47">
        <v>10.840000000000021</v>
      </c>
      <c r="S256" s="46">
        <v>9.7400000000000055</v>
      </c>
      <c r="T256" s="47">
        <v>8.6399999999999899</v>
      </c>
      <c r="U256" s="46">
        <v>7.4800000000000137</v>
      </c>
      <c r="V256" s="47">
        <v>5.6600000000000055</v>
      </c>
      <c r="W256" s="46">
        <v>0</v>
      </c>
      <c r="X256" s="47">
        <v>0</v>
      </c>
      <c r="Y256" s="46">
        <v>0</v>
      </c>
      <c r="Z256" s="47">
        <v>0</v>
      </c>
      <c r="AA256" s="46">
        <v>0</v>
      </c>
      <c r="AB256" s="47">
        <v>0</v>
      </c>
      <c r="AC256" s="59"/>
      <c r="AD256" s="60">
        <f t="shared" si="50"/>
        <v>73.977500000000049</v>
      </c>
      <c r="AE256" s="59"/>
    </row>
    <row r="257" spans="2:31" x14ac:dyDescent="0.3">
      <c r="B257" s="4" t="s">
        <v>78</v>
      </c>
      <c r="C257" s="4"/>
      <c r="D257" s="4"/>
      <c r="E257" s="46">
        <v>0</v>
      </c>
      <c r="F257" s="47">
        <v>0</v>
      </c>
      <c r="G257" s="46">
        <v>0</v>
      </c>
      <c r="H257" s="47">
        <v>0</v>
      </c>
      <c r="I257" s="46">
        <v>0</v>
      </c>
      <c r="J257" s="47">
        <v>0</v>
      </c>
      <c r="K257" s="46">
        <v>0</v>
      </c>
      <c r="L257" s="47">
        <v>0</v>
      </c>
      <c r="M257" s="46">
        <v>0</v>
      </c>
      <c r="N257" s="47">
        <v>0</v>
      </c>
      <c r="O257" s="46">
        <v>0</v>
      </c>
      <c r="P257" s="47">
        <v>0</v>
      </c>
      <c r="Q257" s="46">
        <v>0</v>
      </c>
      <c r="R257" s="47">
        <v>0</v>
      </c>
      <c r="S257" s="46">
        <v>0</v>
      </c>
      <c r="T257" s="47">
        <v>0</v>
      </c>
      <c r="U257" s="46">
        <v>0</v>
      </c>
      <c r="V257" s="47">
        <v>0</v>
      </c>
      <c r="W257" s="46">
        <v>0</v>
      </c>
      <c r="X257" s="47">
        <v>0</v>
      </c>
      <c r="Y257" s="46">
        <v>0</v>
      </c>
      <c r="Z257" s="47">
        <v>0</v>
      </c>
      <c r="AA257" s="46">
        <v>0</v>
      </c>
      <c r="AB257" s="47">
        <v>0</v>
      </c>
      <c r="AC257" s="59"/>
      <c r="AD257" s="60">
        <f t="shared" si="50"/>
        <v>0</v>
      </c>
      <c r="AE257" s="59"/>
    </row>
    <row r="258" spans="2:31" x14ac:dyDescent="0.3">
      <c r="B258" s="4" t="s">
        <v>79</v>
      </c>
      <c r="C258" s="4"/>
      <c r="D258" s="4"/>
      <c r="E258" s="46">
        <v>0</v>
      </c>
      <c r="F258" s="47">
        <v>0</v>
      </c>
      <c r="G258" s="46">
        <v>0</v>
      </c>
      <c r="H258" s="47">
        <v>0</v>
      </c>
      <c r="I258" s="46">
        <v>0</v>
      </c>
      <c r="J258" s="47">
        <v>0</v>
      </c>
      <c r="K258" s="46">
        <v>0</v>
      </c>
      <c r="L258" s="47">
        <v>0</v>
      </c>
      <c r="M258" s="46">
        <v>0</v>
      </c>
      <c r="N258" s="47">
        <v>0</v>
      </c>
      <c r="O258" s="46">
        <v>0</v>
      </c>
      <c r="P258" s="47">
        <v>0</v>
      </c>
      <c r="Q258" s="46">
        <v>4.0740000000000123</v>
      </c>
      <c r="R258" s="47">
        <v>9.5690000000000079</v>
      </c>
      <c r="S258" s="46">
        <v>9.6700000000000053</v>
      </c>
      <c r="T258" s="47">
        <v>1.4490000000000123</v>
      </c>
      <c r="U258" s="46">
        <v>0</v>
      </c>
      <c r="V258" s="47">
        <v>0</v>
      </c>
      <c r="W258" s="46">
        <v>0</v>
      </c>
      <c r="X258" s="47">
        <v>0</v>
      </c>
      <c r="Y258" s="46">
        <v>0</v>
      </c>
      <c r="Z258" s="47">
        <v>0</v>
      </c>
      <c r="AA258" s="46">
        <v>0</v>
      </c>
      <c r="AB258" s="47">
        <v>0</v>
      </c>
      <c r="AC258" s="59"/>
      <c r="AD258" s="60">
        <f t="shared" si="50"/>
        <v>24.762000000000036</v>
      </c>
      <c r="AE258" s="59"/>
    </row>
    <row r="259" spans="2:31" x14ac:dyDescent="0.3">
      <c r="B259" s="4" t="s">
        <v>80</v>
      </c>
      <c r="C259" s="4"/>
      <c r="D259" s="4"/>
      <c r="E259" s="46">
        <v>0</v>
      </c>
      <c r="F259" s="47">
        <v>0</v>
      </c>
      <c r="G259" s="46">
        <v>0</v>
      </c>
      <c r="H259" s="47">
        <v>0</v>
      </c>
      <c r="I259" s="46">
        <v>0</v>
      </c>
      <c r="J259" s="47">
        <v>0</v>
      </c>
      <c r="K259" s="46">
        <v>0</v>
      </c>
      <c r="L259" s="47">
        <v>0</v>
      </c>
      <c r="M259" s="46">
        <v>0</v>
      </c>
      <c r="N259" s="47">
        <v>13.833166666666664</v>
      </c>
      <c r="O259" s="46">
        <v>30.222666666666679</v>
      </c>
      <c r="P259" s="47">
        <v>25.509000000000007</v>
      </c>
      <c r="Q259" s="46">
        <v>31.425000000000004</v>
      </c>
      <c r="R259" s="47">
        <v>34.182000000000009</v>
      </c>
      <c r="S259" s="46">
        <v>32.541166666666612</v>
      </c>
      <c r="T259" s="47">
        <v>31.899166666666623</v>
      </c>
      <c r="U259" s="46">
        <v>30.410000000000029</v>
      </c>
      <c r="V259" s="47">
        <v>27.436833333333333</v>
      </c>
      <c r="W259" s="46">
        <v>5.3294999999999977</v>
      </c>
      <c r="X259" s="47">
        <v>0</v>
      </c>
      <c r="Y259" s="46">
        <v>0</v>
      </c>
      <c r="Z259" s="47">
        <v>0</v>
      </c>
      <c r="AA259" s="46">
        <v>0</v>
      </c>
      <c r="AB259" s="47">
        <v>0</v>
      </c>
      <c r="AC259" s="59"/>
      <c r="AD259" s="60">
        <f t="shared" si="50"/>
        <v>262.78849999999994</v>
      </c>
      <c r="AE259" s="59"/>
    </row>
    <row r="260" spans="2:31" x14ac:dyDescent="0.3">
      <c r="B260" s="4" t="s">
        <v>88</v>
      </c>
      <c r="C260" s="4"/>
      <c r="D260" s="4"/>
      <c r="E260" s="46">
        <v>0</v>
      </c>
      <c r="F260" s="47">
        <v>0</v>
      </c>
      <c r="G260" s="46">
        <v>0</v>
      </c>
      <c r="H260" s="47">
        <v>0</v>
      </c>
      <c r="I260" s="46">
        <v>0</v>
      </c>
      <c r="J260" s="47">
        <v>0</v>
      </c>
      <c r="K260" s="46">
        <v>0</v>
      </c>
      <c r="L260" s="47">
        <v>0</v>
      </c>
      <c r="M260" s="46">
        <v>0</v>
      </c>
      <c r="N260" s="47">
        <v>0</v>
      </c>
      <c r="O260" s="46">
        <v>0</v>
      </c>
      <c r="P260" s="47">
        <v>0</v>
      </c>
      <c r="Q260" s="46">
        <v>0</v>
      </c>
      <c r="R260" s="47">
        <v>0</v>
      </c>
      <c r="S260" s="46">
        <v>0</v>
      </c>
      <c r="T260" s="47">
        <v>0</v>
      </c>
      <c r="U260" s="46">
        <v>0</v>
      </c>
      <c r="V260" s="47">
        <v>0</v>
      </c>
      <c r="W260" s="46">
        <v>0</v>
      </c>
      <c r="X260" s="47">
        <v>0</v>
      </c>
      <c r="Y260" s="46">
        <v>0</v>
      </c>
      <c r="Z260" s="47">
        <v>0</v>
      </c>
      <c r="AA260" s="46">
        <v>0</v>
      </c>
      <c r="AB260" s="47">
        <v>0</v>
      </c>
      <c r="AC260" s="59"/>
      <c r="AD260" s="60">
        <f t="shared" si="50"/>
        <v>0</v>
      </c>
      <c r="AE260" s="59"/>
    </row>
    <row r="261" spans="2:31" x14ac:dyDescent="0.3">
      <c r="B261" s="4" t="s">
        <v>97</v>
      </c>
      <c r="C261" s="4"/>
      <c r="D261" s="4"/>
      <c r="E261" s="46">
        <v>0</v>
      </c>
      <c r="F261" s="47">
        <v>0</v>
      </c>
      <c r="G261" s="46">
        <v>0</v>
      </c>
      <c r="H261" s="47">
        <v>0</v>
      </c>
      <c r="I261" s="46">
        <v>0</v>
      </c>
      <c r="J261" s="47">
        <v>0</v>
      </c>
      <c r="K261" s="46">
        <v>0</v>
      </c>
      <c r="L261" s="47">
        <v>0</v>
      </c>
      <c r="M261" s="46">
        <v>0</v>
      </c>
      <c r="N261" s="47">
        <v>0</v>
      </c>
      <c r="O261" s="46">
        <v>0</v>
      </c>
      <c r="P261" s="47">
        <v>0</v>
      </c>
      <c r="Q261" s="46">
        <v>0</v>
      </c>
      <c r="R261" s="47">
        <v>0</v>
      </c>
      <c r="S261" s="46">
        <v>0</v>
      </c>
      <c r="T261" s="47">
        <v>0</v>
      </c>
      <c r="U261" s="46">
        <v>0</v>
      </c>
      <c r="V261" s="47">
        <v>0</v>
      </c>
      <c r="W261" s="46">
        <v>0</v>
      </c>
      <c r="X261" s="47">
        <v>0</v>
      </c>
      <c r="Y261" s="46">
        <v>0</v>
      </c>
      <c r="Z261" s="47">
        <v>0</v>
      </c>
      <c r="AA261" s="46">
        <v>0</v>
      </c>
      <c r="AB261" s="47">
        <v>0</v>
      </c>
      <c r="AC261" s="59"/>
      <c r="AD261" s="60">
        <f t="shared" si="50"/>
        <v>0</v>
      </c>
      <c r="AE261" s="59"/>
    </row>
    <row r="262" spans="2:31" x14ac:dyDescent="0.3">
      <c r="B262" s="4" t="s">
        <v>94</v>
      </c>
      <c r="C262" s="4"/>
      <c r="D262" s="4"/>
      <c r="E262" s="46">
        <v>0</v>
      </c>
      <c r="F262" s="47">
        <v>0</v>
      </c>
      <c r="G262" s="46">
        <v>0</v>
      </c>
      <c r="H262" s="47">
        <v>0</v>
      </c>
      <c r="I262" s="46">
        <v>0</v>
      </c>
      <c r="J262" s="47">
        <v>0</v>
      </c>
      <c r="K262" s="46">
        <v>0</v>
      </c>
      <c r="L262" s="47">
        <v>0</v>
      </c>
      <c r="M262" s="46">
        <v>0</v>
      </c>
      <c r="N262" s="47">
        <v>0</v>
      </c>
      <c r="O262" s="46">
        <v>0</v>
      </c>
      <c r="P262" s="47">
        <v>0</v>
      </c>
      <c r="Q262" s="46">
        <v>0</v>
      </c>
      <c r="R262" s="47">
        <v>33.861666666666672</v>
      </c>
      <c r="S262" s="46">
        <v>52.448833333333305</v>
      </c>
      <c r="T262" s="47">
        <v>51.980666666666643</v>
      </c>
      <c r="U262" s="46">
        <v>52.705166666666656</v>
      </c>
      <c r="V262" s="47">
        <v>57.418833333333353</v>
      </c>
      <c r="W262" s="46">
        <v>33.823499999999996</v>
      </c>
      <c r="X262" s="47">
        <v>0</v>
      </c>
      <c r="Y262" s="46">
        <v>0</v>
      </c>
      <c r="Z262" s="47">
        <v>0</v>
      </c>
      <c r="AA262" s="46">
        <v>0</v>
      </c>
      <c r="AB262" s="47">
        <v>0</v>
      </c>
      <c r="AC262" s="59"/>
      <c r="AD262" s="60">
        <f t="shared" si="50"/>
        <v>282.23866666666663</v>
      </c>
      <c r="AE262" s="59"/>
    </row>
    <row r="263" spans="2:31" x14ac:dyDescent="0.3">
      <c r="B263" s="4" t="s">
        <v>95</v>
      </c>
      <c r="C263" s="4"/>
      <c r="D263" s="4"/>
      <c r="E263" s="46">
        <v>0</v>
      </c>
      <c r="F263" s="47">
        <v>0</v>
      </c>
      <c r="G263" s="46">
        <v>0</v>
      </c>
      <c r="H263" s="47">
        <v>0</v>
      </c>
      <c r="I263" s="46">
        <v>0</v>
      </c>
      <c r="J263" s="47">
        <v>0</v>
      </c>
      <c r="K263" s="46">
        <v>0</v>
      </c>
      <c r="L263" s="47">
        <v>0</v>
      </c>
      <c r="M263" s="46">
        <v>0</v>
      </c>
      <c r="N263" s="47">
        <v>0.41316666666666679</v>
      </c>
      <c r="O263" s="46">
        <v>22.567499999999999</v>
      </c>
      <c r="P263" s="47">
        <v>29.69000000000004</v>
      </c>
      <c r="Q263" s="46">
        <v>1.3900000000000006</v>
      </c>
      <c r="R263" s="47">
        <v>14.169999999999987</v>
      </c>
      <c r="S263" s="46">
        <v>23.669999999999987</v>
      </c>
      <c r="T263" s="47">
        <v>23.409999999999997</v>
      </c>
      <c r="U263" s="46">
        <v>28.289999999999981</v>
      </c>
      <c r="V263" s="47">
        <v>21.289999999999985</v>
      </c>
      <c r="W263" s="46">
        <v>0</v>
      </c>
      <c r="X263" s="47">
        <v>0</v>
      </c>
      <c r="Y263" s="46">
        <v>0</v>
      </c>
      <c r="Z263" s="47">
        <v>0</v>
      </c>
      <c r="AA263" s="46">
        <v>0</v>
      </c>
      <c r="AB263" s="47">
        <v>0</v>
      </c>
      <c r="AC263" s="59"/>
      <c r="AD263" s="60">
        <f t="shared" si="50"/>
        <v>164.89066666666665</v>
      </c>
      <c r="AE263" s="59"/>
    </row>
    <row r="264" spans="2:31" x14ac:dyDescent="0.3">
      <c r="B264" s="4" t="s">
        <v>96</v>
      </c>
      <c r="C264" s="4"/>
      <c r="D264" s="4"/>
      <c r="E264" s="46">
        <v>0</v>
      </c>
      <c r="F264" s="47">
        <v>0</v>
      </c>
      <c r="G264" s="46">
        <v>0</v>
      </c>
      <c r="H264" s="47">
        <v>0</v>
      </c>
      <c r="I264" s="46">
        <v>0</v>
      </c>
      <c r="J264" s="47">
        <v>0</v>
      </c>
      <c r="K264" s="46">
        <v>0</v>
      </c>
      <c r="L264" s="47">
        <v>0</v>
      </c>
      <c r="M264" s="46">
        <v>0.86916666666666664</v>
      </c>
      <c r="N264" s="47">
        <v>26.859333333333325</v>
      </c>
      <c r="O264" s="46">
        <v>19.440333333333339</v>
      </c>
      <c r="P264" s="47">
        <v>22.078166666666668</v>
      </c>
      <c r="Q264" s="46">
        <v>4.7835000000000036</v>
      </c>
      <c r="R264" s="47">
        <v>9.5231666666666701</v>
      </c>
      <c r="S264" s="46">
        <v>13.502666666666665</v>
      </c>
      <c r="T264" s="47">
        <v>13.60316666666666</v>
      </c>
      <c r="U264" s="46">
        <v>16.152666666666654</v>
      </c>
      <c r="V264" s="47">
        <v>15.72350000000001</v>
      </c>
      <c r="W264" s="46">
        <v>3.5853333333333297</v>
      </c>
      <c r="X264" s="47">
        <v>0</v>
      </c>
      <c r="Y264" s="46">
        <v>0</v>
      </c>
      <c r="Z264" s="47">
        <v>0</v>
      </c>
      <c r="AA264" s="46">
        <v>0</v>
      </c>
      <c r="AB264" s="47">
        <v>0</v>
      </c>
      <c r="AC264" s="59"/>
      <c r="AD264" s="60">
        <f t="shared" si="50"/>
        <v>146.12099999999995</v>
      </c>
      <c r="AE264" s="59"/>
    </row>
    <row r="265" spans="2:31" x14ac:dyDescent="0.3">
      <c r="B265" s="4" t="s">
        <v>103</v>
      </c>
      <c r="C265" s="4"/>
      <c r="D265" s="4"/>
      <c r="E265" s="46">
        <v>0</v>
      </c>
      <c r="F265" s="47">
        <v>0</v>
      </c>
      <c r="G265" s="46">
        <v>0</v>
      </c>
      <c r="H265" s="47">
        <v>0</v>
      </c>
      <c r="I265" s="46">
        <v>0</v>
      </c>
      <c r="J265" s="47">
        <v>0</v>
      </c>
      <c r="K265" s="46">
        <v>0</v>
      </c>
      <c r="L265" s="47">
        <v>0</v>
      </c>
      <c r="M265" s="46">
        <v>0</v>
      </c>
      <c r="N265" s="47">
        <v>23.84</v>
      </c>
      <c r="O265" s="46">
        <v>21.563666666666666</v>
      </c>
      <c r="P265" s="47">
        <v>21.441666666666663</v>
      </c>
      <c r="Q265" s="46">
        <v>1.859500000000001</v>
      </c>
      <c r="R265" s="47">
        <v>14.73983333333333</v>
      </c>
      <c r="S265" s="46">
        <v>22.818000000000001</v>
      </c>
      <c r="T265" s="47">
        <v>2.0778333333333334</v>
      </c>
      <c r="U265" s="46">
        <v>6.3333333333334945E-3</v>
      </c>
      <c r="V265" s="47">
        <v>0</v>
      </c>
      <c r="W265" s="46">
        <v>7.1833333333333374E-2</v>
      </c>
      <c r="X265" s="47">
        <v>0</v>
      </c>
      <c r="Y265" s="46">
        <v>0</v>
      </c>
      <c r="Z265" s="47">
        <v>0</v>
      </c>
      <c r="AA265" s="46">
        <v>0</v>
      </c>
      <c r="AB265" s="47">
        <v>0</v>
      </c>
      <c r="AC265" s="59"/>
      <c r="AD265" s="60">
        <f t="shared" si="50"/>
        <v>108.41866666666664</v>
      </c>
      <c r="AE265" s="59"/>
    </row>
    <row r="266" spans="2:31" x14ac:dyDescent="0.3">
      <c r="B266" s="4" t="s">
        <v>104</v>
      </c>
      <c r="C266" s="4"/>
      <c r="D266" s="4"/>
      <c r="E266" s="46">
        <v>0</v>
      </c>
      <c r="F266" s="47">
        <v>0</v>
      </c>
      <c r="G266" s="46">
        <v>0</v>
      </c>
      <c r="H266" s="47">
        <v>0</v>
      </c>
      <c r="I266" s="46">
        <v>0</v>
      </c>
      <c r="J266" s="47">
        <v>0</v>
      </c>
      <c r="K266" s="46">
        <v>0</v>
      </c>
      <c r="L266" s="47">
        <v>0</v>
      </c>
      <c r="M266" s="46">
        <v>0</v>
      </c>
      <c r="N266" s="47">
        <v>0</v>
      </c>
      <c r="O266" s="46">
        <v>0</v>
      </c>
      <c r="P266" s="47">
        <v>0</v>
      </c>
      <c r="Q266" s="46">
        <v>0</v>
      </c>
      <c r="R266" s="47">
        <v>0</v>
      </c>
      <c r="S266" s="46">
        <v>0</v>
      </c>
      <c r="T266" s="47">
        <v>0</v>
      </c>
      <c r="U266" s="46">
        <v>0</v>
      </c>
      <c r="V266" s="47">
        <v>0</v>
      </c>
      <c r="W266" s="46">
        <v>0</v>
      </c>
      <c r="X266" s="47">
        <v>0</v>
      </c>
      <c r="Y266" s="46">
        <v>0</v>
      </c>
      <c r="Z266" s="47">
        <v>0</v>
      </c>
      <c r="AA266" s="46">
        <v>0</v>
      </c>
      <c r="AB266" s="47">
        <v>0</v>
      </c>
      <c r="AC266" s="59"/>
      <c r="AD266" s="60">
        <f t="shared" si="50"/>
        <v>0</v>
      </c>
      <c r="AE266" s="59"/>
    </row>
    <row r="267" spans="2:31" x14ac:dyDescent="0.3">
      <c r="B267" s="4" t="s">
        <v>105</v>
      </c>
      <c r="C267" s="4"/>
      <c r="D267" s="4"/>
      <c r="E267" s="46">
        <v>0</v>
      </c>
      <c r="F267" s="47">
        <v>0</v>
      </c>
      <c r="G267" s="46">
        <v>0</v>
      </c>
      <c r="H267" s="47">
        <v>0</v>
      </c>
      <c r="I267" s="46">
        <v>0</v>
      </c>
      <c r="J267" s="47">
        <v>0</v>
      </c>
      <c r="K267" s="46">
        <v>0</v>
      </c>
      <c r="L267" s="47">
        <v>0</v>
      </c>
      <c r="M267" s="46">
        <v>0</v>
      </c>
      <c r="N267" s="47">
        <v>20.265333333333334</v>
      </c>
      <c r="O267" s="46">
        <v>37.472833333333341</v>
      </c>
      <c r="P267" s="47">
        <v>19.291333333333334</v>
      </c>
      <c r="Q267" s="46">
        <v>19.413833333333319</v>
      </c>
      <c r="R267" s="47">
        <v>24.714999999999982</v>
      </c>
      <c r="S267" s="46">
        <v>27.104166666666629</v>
      </c>
      <c r="T267" s="47">
        <v>29.441666666666659</v>
      </c>
      <c r="U267" s="46">
        <v>39.423666666666662</v>
      </c>
      <c r="V267" s="47">
        <v>34.170333333333339</v>
      </c>
      <c r="W267" s="46">
        <v>0</v>
      </c>
      <c r="X267" s="47">
        <v>0</v>
      </c>
      <c r="Y267" s="46">
        <v>0</v>
      </c>
      <c r="Z267" s="47">
        <v>0</v>
      </c>
      <c r="AA267" s="46">
        <v>0</v>
      </c>
      <c r="AB267" s="47">
        <v>0</v>
      </c>
      <c r="AC267" s="59"/>
      <c r="AD267" s="60">
        <f t="shared" si="50"/>
        <v>251.29816666666659</v>
      </c>
      <c r="AE267" s="59"/>
    </row>
    <row r="268" spans="2:31" x14ac:dyDescent="0.3">
      <c r="B268" s="4" t="s">
        <v>114</v>
      </c>
      <c r="C268" s="4"/>
      <c r="D268" s="4"/>
      <c r="E268" s="46">
        <v>0</v>
      </c>
      <c r="F268" s="47">
        <v>0</v>
      </c>
      <c r="G268" s="46">
        <v>0</v>
      </c>
      <c r="H268" s="47">
        <v>0</v>
      </c>
      <c r="I268" s="46">
        <v>0</v>
      </c>
      <c r="J268" s="47">
        <v>0</v>
      </c>
      <c r="K268" s="46">
        <v>0</v>
      </c>
      <c r="L268" s="47">
        <v>0</v>
      </c>
      <c r="M268" s="46">
        <v>4.9738333333333324</v>
      </c>
      <c r="N268" s="47">
        <v>91.858686000000006</v>
      </c>
      <c r="O268" s="46">
        <v>105.21686450000001</v>
      </c>
      <c r="P268" s="47">
        <v>101.98109100000001</v>
      </c>
      <c r="Q268" s="46">
        <v>92.296019000000001</v>
      </c>
      <c r="R268" s="47">
        <v>91.924053999999984</v>
      </c>
      <c r="S268" s="46">
        <v>92.120856000000003</v>
      </c>
      <c r="T268" s="47">
        <v>89.918988999999982</v>
      </c>
      <c r="U268" s="46">
        <v>86.347518000000008</v>
      </c>
      <c r="V268" s="47">
        <v>84.451069000000004</v>
      </c>
      <c r="W268" s="46">
        <v>40.875333333333337</v>
      </c>
      <c r="X268" s="47">
        <v>0</v>
      </c>
      <c r="Y268" s="46">
        <v>0</v>
      </c>
      <c r="Z268" s="47">
        <v>0</v>
      </c>
      <c r="AA268" s="46">
        <v>0</v>
      </c>
      <c r="AB268" s="47">
        <v>0</v>
      </c>
      <c r="AC268" s="59"/>
      <c r="AD268" s="60">
        <f t="shared" si="50"/>
        <v>881.96431316666667</v>
      </c>
      <c r="AE268" s="59"/>
    </row>
    <row r="269" spans="2:31" x14ac:dyDescent="0.3">
      <c r="B269" s="4" t="s">
        <v>116</v>
      </c>
      <c r="C269" s="4"/>
      <c r="D269" s="4"/>
      <c r="E269" s="46">
        <v>0</v>
      </c>
      <c r="F269" s="47">
        <v>0</v>
      </c>
      <c r="G269" s="46">
        <v>0</v>
      </c>
      <c r="H269" s="47">
        <v>0</v>
      </c>
      <c r="I269" s="46">
        <v>0</v>
      </c>
      <c r="J269" s="47">
        <v>0</v>
      </c>
      <c r="K269" s="46">
        <v>0</v>
      </c>
      <c r="L269" s="47">
        <v>0</v>
      </c>
      <c r="M269" s="46">
        <v>0</v>
      </c>
      <c r="N269" s="47">
        <v>22.863166666666665</v>
      </c>
      <c r="O269" s="46">
        <v>40.55899999999999</v>
      </c>
      <c r="P269" s="47">
        <v>35.656666666666688</v>
      </c>
      <c r="Q269" s="46">
        <v>41.809333333333349</v>
      </c>
      <c r="R269" s="47">
        <v>43.934500000000035</v>
      </c>
      <c r="S269" s="46">
        <v>43.73333333333332</v>
      </c>
      <c r="T269" s="47">
        <v>44.24016666666666</v>
      </c>
      <c r="U269" s="46">
        <v>45.469999999999963</v>
      </c>
      <c r="V269" s="47">
        <v>37.092333333333336</v>
      </c>
      <c r="W269" s="46">
        <v>1.3511666666666649</v>
      </c>
      <c r="X269" s="47">
        <v>0</v>
      </c>
      <c r="Y269" s="46">
        <v>0</v>
      </c>
      <c r="Z269" s="47">
        <v>0</v>
      </c>
      <c r="AA269" s="46">
        <v>0</v>
      </c>
      <c r="AB269" s="47">
        <v>0</v>
      </c>
      <c r="AC269" s="59"/>
      <c r="AD269" s="60">
        <f t="shared" si="50"/>
        <v>356.70966666666664</v>
      </c>
      <c r="AE269" s="59"/>
    </row>
    <row r="270" spans="2:31" x14ac:dyDescent="0.3">
      <c r="B270" s="4" t="s">
        <v>117</v>
      </c>
      <c r="C270" s="4"/>
      <c r="D270" s="4"/>
      <c r="E270" s="46">
        <v>0</v>
      </c>
      <c r="F270" s="47">
        <v>0</v>
      </c>
      <c r="G270" s="46">
        <v>0</v>
      </c>
      <c r="H270" s="47">
        <v>0</v>
      </c>
      <c r="I270" s="46">
        <v>0</v>
      </c>
      <c r="J270" s="47">
        <v>0</v>
      </c>
      <c r="K270" s="46">
        <v>0</v>
      </c>
      <c r="L270" s="47">
        <v>0</v>
      </c>
      <c r="M270" s="46">
        <v>0</v>
      </c>
      <c r="N270" s="47">
        <v>6.664166666666671</v>
      </c>
      <c r="O270" s="46">
        <v>24.571166666666659</v>
      </c>
      <c r="P270" s="47">
        <v>41.397500000000008</v>
      </c>
      <c r="Q270" s="46">
        <v>18.294500000000003</v>
      </c>
      <c r="R270" s="47">
        <v>18.339000000000006</v>
      </c>
      <c r="S270" s="46">
        <v>17.937999999999999</v>
      </c>
      <c r="T270" s="47">
        <v>17.181333333333335</v>
      </c>
      <c r="U270" s="46">
        <v>8.0274999999999999</v>
      </c>
      <c r="V270" s="47">
        <v>5.3666666666667001E-2</v>
      </c>
      <c r="W270" s="46">
        <v>0</v>
      </c>
      <c r="X270" s="47">
        <v>0</v>
      </c>
      <c r="Y270" s="46">
        <v>0</v>
      </c>
      <c r="Z270" s="47">
        <v>0</v>
      </c>
      <c r="AA270" s="46">
        <v>0</v>
      </c>
      <c r="AB270" s="47">
        <v>0</v>
      </c>
      <c r="AC270" s="59"/>
      <c r="AD270" s="60">
        <f t="shared" si="50"/>
        <v>152.46683333333334</v>
      </c>
      <c r="AE270" s="59"/>
    </row>
    <row r="271" spans="2:31" x14ac:dyDescent="0.3">
      <c r="B271" s="4" t="s">
        <v>118</v>
      </c>
      <c r="C271" s="4"/>
      <c r="D271" s="4"/>
      <c r="E271" s="46">
        <v>0</v>
      </c>
      <c r="F271" s="47">
        <v>0</v>
      </c>
      <c r="G271" s="46">
        <v>0</v>
      </c>
      <c r="H271" s="47">
        <v>0</v>
      </c>
      <c r="I271" s="46">
        <v>0</v>
      </c>
      <c r="J271" s="47">
        <v>0</v>
      </c>
      <c r="K271" s="46">
        <v>0</v>
      </c>
      <c r="L271" s="47">
        <v>0</v>
      </c>
      <c r="M271" s="46">
        <v>3.7370000000000005</v>
      </c>
      <c r="N271" s="47">
        <v>11.957166666666664</v>
      </c>
      <c r="O271" s="46">
        <v>9.9710000000000019</v>
      </c>
      <c r="P271" s="47">
        <v>9.1326666666666672</v>
      </c>
      <c r="Q271" s="46">
        <v>6.9419999999999966</v>
      </c>
      <c r="R271" s="47">
        <v>6.7796666666666656</v>
      </c>
      <c r="S271" s="46">
        <v>7.2129999999999974</v>
      </c>
      <c r="T271" s="47">
        <v>7.2838333333333329</v>
      </c>
      <c r="U271" s="46">
        <v>6.9714999999999963</v>
      </c>
      <c r="V271" s="47">
        <v>5.5883333333333329</v>
      </c>
      <c r="W271" s="46">
        <v>2.4600000000000009</v>
      </c>
      <c r="X271" s="47">
        <v>0</v>
      </c>
      <c r="Y271" s="46">
        <v>0</v>
      </c>
      <c r="Z271" s="47">
        <v>0</v>
      </c>
      <c r="AA271" s="46">
        <v>0</v>
      </c>
      <c r="AB271" s="47">
        <v>0</v>
      </c>
      <c r="AC271" s="59"/>
      <c r="AD271" s="60">
        <f t="shared" si="50"/>
        <v>78.036166666666645</v>
      </c>
      <c r="AE271" s="59"/>
    </row>
    <row r="272" spans="2:31" x14ac:dyDescent="0.3">
      <c r="B272" s="4" t="s">
        <v>123</v>
      </c>
      <c r="C272" s="4"/>
      <c r="D272" s="4"/>
      <c r="E272" s="46">
        <v>0</v>
      </c>
      <c r="F272" s="47">
        <v>0</v>
      </c>
      <c r="G272" s="46">
        <v>0</v>
      </c>
      <c r="H272" s="47">
        <v>0</v>
      </c>
      <c r="I272" s="46">
        <v>0</v>
      </c>
      <c r="J272" s="47">
        <v>0</v>
      </c>
      <c r="K272" s="46">
        <v>0</v>
      </c>
      <c r="L272" s="47">
        <v>0</v>
      </c>
      <c r="M272" s="46">
        <v>0.79316666666666724</v>
      </c>
      <c r="N272" s="47">
        <v>15.948833333333328</v>
      </c>
      <c r="O272" s="46">
        <v>10.856333333333328</v>
      </c>
      <c r="P272" s="47">
        <v>4.9086666666666652</v>
      </c>
      <c r="Q272" s="46">
        <v>0.77949999999999708</v>
      </c>
      <c r="R272" s="47">
        <v>0</v>
      </c>
      <c r="S272" s="46">
        <v>0</v>
      </c>
      <c r="T272" s="47">
        <v>0</v>
      </c>
      <c r="U272" s="46">
        <v>0</v>
      </c>
      <c r="V272" s="47">
        <v>4.5498333333333338</v>
      </c>
      <c r="W272" s="46">
        <v>6.2825000000000006</v>
      </c>
      <c r="X272" s="47">
        <v>0</v>
      </c>
      <c r="Y272" s="46">
        <v>0</v>
      </c>
      <c r="Z272" s="47">
        <v>0</v>
      </c>
      <c r="AA272" s="46">
        <v>0</v>
      </c>
      <c r="AB272" s="47">
        <v>0</v>
      </c>
      <c r="AC272" s="59"/>
      <c r="AD272" s="60">
        <f t="shared" si="50"/>
        <v>44.11883333333332</v>
      </c>
      <c r="AE272" s="59"/>
    </row>
    <row r="273" spans="2:31" x14ac:dyDescent="0.3">
      <c r="B273" s="4" t="s">
        <v>124</v>
      </c>
      <c r="C273" s="4"/>
      <c r="D273" s="4"/>
      <c r="E273" s="46">
        <v>0</v>
      </c>
      <c r="F273" s="47">
        <v>0</v>
      </c>
      <c r="G273" s="46">
        <v>0</v>
      </c>
      <c r="H273" s="47">
        <v>0</v>
      </c>
      <c r="I273" s="46">
        <v>0</v>
      </c>
      <c r="J273" s="47">
        <v>0</v>
      </c>
      <c r="K273" s="46">
        <v>0</v>
      </c>
      <c r="L273" s="47">
        <v>0</v>
      </c>
      <c r="M273" s="46">
        <v>0</v>
      </c>
      <c r="N273" s="47">
        <v>0</v>
      </c>
      <c r="O273" s="46">
        <v>0</v>
      </c>
      <c r="P273" s="47">
        <v>0</v>
      </c>
      <c r="Q273" s="46">
        <v>0</v>
      </c>
      <c r="R273" s="47">
        <v>0</v>
      </c>
      <c r="S273" s="46">
        <v>0</v>
      </c>
      <c r="T273" s="47">
        <v>0</v>
      </c>
      <c r="U273" s="46">
        <v>0</v>
      </c>
      <c r="V273" s="47">
        <v>0</v>
      </c>
      <c r="W273" s="46">
        <v>0</v>
      </c>
      <c r="X273" s="47">
        <v>0</v>
      </c>
      <c r="Y273" s="46">
        <v>0</v>
      </c>
      <c r="Z273" s="47">
        <v>0</v>
      </c>
      <c r="AA273" s="46">
        <v>0</v>
      </c>
      <c r="AB273" s="47">
        <v>0</v>
      </c>
      <c r="AC273" s="59"/>
      <c r="AD273" s="60">
        <f>SUM(E273:AB273)</f>
        <v>0</v>
      </c>
      <c r="AE273" s="59"/>
    </row>
    <row r="274" spans="2:31" x14ac:dyDescent="0.3">
      <c r="B274" s="12" t="s">
        <v>2</v>
      </c>
      <c r="C274" s="12"/>
      <c r="D274" s="12"/>
      <c r="E274" s="13">
        <f>SUM(E212:E273)</f>
        <v>0</v>
      </c>
      <c r="F274" s="13">
        <f t="shared" ref="F274" si="51">SUM(F212:F273)</f>
        <v>0</v>
      </c>
      <c r="G274" s="13">
        <f t="shared" ref="G274" si="52">SUM(G212:G273)</f>
        <v>0</v>
      </c>
      <c r="H274" s="13">
        <f t="shared" ref="H274" si="53">SUM(H212:H273)</f>
        <v>0</v>
      </c>
      <c r="I274" s="13">
        <f t="shared" ref="I274" si="54">SUM(I212:I273)</f>
        <v>0</v>
      </c>
      <c r="J274" s="13">
        <f t="shared" ref="J274" si="55">SUM(J212:J273)</f>
        <v>0</v>
      </c>
      <c r="K274" s="13">
        <f t="shared" ref="K274" si="56">SUM(K212:K273)</f>
        <v>0</v>
      </c>
      <c r="L274" s="13">
        <f t="shared" ref="L274" si="57">SUM(L212:L273)</f>
        <v>0</v>
      </c>
      <c r="M274" s="13">
        <f t="shared" ref="M274" si="58">SUM(M212:M273)</f>
        <v>30.751683333333336</v>
      </c>
      <c r="N274" s="13">
        <f t="shared" ref="N274" si="59">SUM(N212:N273)</f>
        <v>852.50150266666697</v>
      </c>
      <c r="O274" s="13">
        <f t="shared" ref="O274" si="60">SUM(O212:O273)</f>
        <v>922.49344783333322</v>
      </c>
      <c r="P274" s="13">
        <f t="shared" ref="P274" si="61">SUM(P212:P273)</f>
        <v>1174.7225910000004</v>
      </c>
      <c r="Q274" s="13">
        <f t="shared" ref="Q274" si="62">SUM(Q212:Q273)</f>
        <v>729.07653566666659</v>
      </c>
      <c r="R274" s="13">
        <f t="shared" ref="R274" si="63">SUM(R212:R273)</f>
        <v>929.95250400000009</v>
      </c>
      <c r="S274" s="13">
        <f t="shared" ref="S274" si="64">SUM(S212:S273)</f>
        <v>1019.1943559999996</v>
      </c>
      <c r="T274" s="13">
        <f t="shared" ref="T274" si="65">SUM(T212:T273)</f>
        <v>957.19265566666638</v>
      </c>
      <c r="U274" s="13">
        <f t="shared" ref="U274" si="66">SUM(U212:U273)</f>
        <v>914.71865133333301</v>
      </c>
      <c r="V274" s="13">
        <f t="shared" ref="V274" si="67">SUM(V212:V273)</f>
        <v>790.20190233333369</v>
      </c>
      <c r="W274" s="13">
        <f t="shared" ref="W274" si="68">SUM(W212:W273)</f>
        <v>324.33541666666667</v>
      </c>
      <c r="X274" s="13">
        <f t="shared" ref="X274" si="69">SUM(X212:X273)</f>
        <v>0</v>
      </c>
      <c r="Y274" s="13">
        <f t="shared" ref="Y274" si="70">SUM(Y212:Y273)</f>
        <v>0</v>
      </c>
      <c r="Z274" s="13">
        <f t="shared" ref="Z274" si="71">SUM(Z212:Z273)</f>
        <v>0</v>
      </c>
      <c r="AA274" s="13">
        <f t="shared" ref="AA274" si="72">SUM(AA212:AA273)</f>
        <v>0</v>
      </c>
      <c r="AB274" s="13">
        <f t="shared" ref="AB274" si="73">SUM(AB212:AB273)</f>
        <v>0</v>
      </c>
      <c r="AC274" s="97">
        <f>SUM(AC212:AE273)</f>
        <v>8645.1412464999994</v>
      </c>
      <c r="AD274" s="97"/>
      <c r="AE274" s="97"/>
    </row>
    <row r="275" spans="2:31" x14ac:dyDescent="0.3">
      <c r="B275" s="14"/>
      <c r="C275" s="15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</row>
    <row r="276" spans="2:31" x14ac:dyDescent="0.3">
      <c r="B276" s="14"/>
      <c r="C276" s="15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</row>
    <row r="277" spans="2:31" x14ac:dyDescent="0.3">
      <c r="B277" s="8">
        <f>'Resumen-Mensual'!$I$22</f>
        <v>45356</v>
      </c>
    </row>
    <row r="278" spans="2:31" x14ac:dyDescent="0.3">
      <c r="B278" s="8"/>
    </row>
    <row r="279" spans="2:31" x14ac:dyDescent="0.3">
      <c r="B279" s="9" t="s">
        <v>81</v>
      </c>
      <c r="C279" s="10"/>
      <c r="D279" s="10"/>
      <c r="E279" s="11">
        <v>1</v>
      </c>
      <c r="F279" s="11">
        <v>2</v>
      </c>
      <c r="G279" s="11">
        <v>3</v>
      </c>
      <c r="H279" s="11">
        <v>4</v>
      </c>
      <c r="I279" s="11">
        <v>5</v>
      </c>
      <c r="J279" s="11">
        <v>6</v>
      </c>
      <c r="K279" s="11">
        <v>7</v>
      </c>
      <c r="L279" s="11">
        <v>8</v>
      </c>
      <c r="M279" s="11">
        <v>9</v>
      </c>
      <c r="N279" s="11">
        <v>10</v>
      </c>
      <c r="O279" s="11">
        <v>11</v>
      </c>
      <c r="P279" s="11">
        <v>12</v>
      </c>
      <c r="Q279" s="11">
        <v>13</v>
      </c>
      <c r="R279" s="11">
        <v>14</v>
      </c>
      <c r="S279" s="11">
        <v>15</v>
      </c>
      <c r="T279" s="11">
        <v>16</v>
      </c>
      <c r="U279" s="11">
        <v>17</v>
      </c>
      <c r="V279" s="11">
        <v>18</v>
      </c>
      <c r="W279" s="11">
        <v>19</v>
      </c>
      <c r="X279" s="11">
        <v>20</v>
      </c>
      <c r="Y279" s="11">
        <v>21</v>
      </c>
      <c r="Z279" s="11">
        <v>22</v>
      </c>
      <c r="AA279" s="11">
        <v>23</v>
      </c>
      <c r="AB279" s="11">
        <v>24</v>
      </c>
      <c r="AC279" s="88" t="s">
        <v>2</v>
      </c>
      <c r="AD279" s="88"/>
      <c r="AE279" s="88"/>
    </row>
    <row r="280" spans="2:31" x14ac:dyDescent="0.3">
      <c r="B280" s="4" t="s">
        <v>37</v>
      </c>
      <c r="C280" s="4"/>
      <c r="D280" s="4"/>
      <c r="E280" s="46">
        <v>0</v>
      </c>
      <c r="F280" s="47">
        <v>0</v>
      </c>
      <c r="G280" s="46">
        <v>0</v>
      </c>
      <c r="H280" s="47">
        <v>0</v>
      </c>
      <c r="I280" s="46">
        <v>0</v>
      </c>
      <c r="J280" s="47">
        <v>0</v>
      </c>
      <c r="K280" s="46">
        <v>0</v>
      </c>
      <c r="L280" s="47">
        <v>0</v>
      </c>
      <c r="M280" s="46">
        <v>0</v>
      </c>
      <c r="N280" s="47">
        <v>0</v>
      </c>
      <c r="O280" s="46">
        <v>0</v>
      </c>
      <c r="P280" s="47">
        <v>0</v>
      </c>
      <c r="Q280" s="46">
        <v>0</v>
      </c>
      <c r="R280" s="47">
        <v>0</v>
      </c>
      <c r="S280" s="46">
        <v>0</v>
      </c>
      <c r="T280" s="47">
        <v>0</v>
      </c>
      <c r="U280" s="46">
        <v>0</v>
      </c>
      <c r="V280" s="47">
        <v>0</v>
      </c>
      <c r="W280" s="46">
        <v>0</v>
      </c>
      <c r="X280" s="47">
        <v>0</v>
      </c>
      <c r="Y280" s="46">
        <v>0</v>
      </c>
      <c r="Z280" s="47">
        <v>0</v>
      </c>
      <c r="AA280" s="46">
        <v>0</v>
      </c>
      <c r="AB280" s="47">
        <v>0</v>
      </c>
      <c r="AC280" s="61"/>
      <c r="AD280" s="62">
        <f>SUM(E280:AB280)</f>
        <v>0</v>
      </c>
      <c r="AE280" s="61"/>
    </row>
    <row r="281" spans="2:31" x14ac:dyDescent="0.3">
      <c r="B281" s="4" t="s">
        <v>38</v>
      </c>
      <c r="C281" s="4"/>
      <c r="D281" s="4"/>
      <c r="E281" s="46">
        <v>0</v>
      </c>
      <c r="F281" s="47">
        <v>0</v>
      </c>
      <c r="G281" s="46">
        <v>0</v>
      </c>
      <c r="H281" s="47">
        <v>0</v>
      </c>
      <c r="I281" s="46">
        <v>0</v>
      </c>
      <c r="J281" s="47">
        <v>0</v>
      </c>
      <c r="K281" s="46">
        <v>0</v>
      </c>
      <c r="L281" s="47">
        <v>0</v>
      </c>
      <c r="M281" s="46">
        <v>0</v>
      </c>
      <c r="N281" s="47">
        <v>0</v>
      </c>
      <c r="O281" s="46">
        <v>0</v>
      </c>
      <c r="P281" s="47">
        <v>0</v>
      </c>
      <c r="Q281" s="46">
        <v>0</v>
      </c>
      <c r="R281" s="47">
        <v>0</v>
      </c>
      <c r="S281" s="46">
        <v>0</v>
      </c>
      <c r="T281" s="47">
        <v>0</v>
      </c>
      <c r="U281" s="46">
        <v>0</v>
      </c>
      <c r="V281" s="47">
        <v>0</v>
      </c>
      <c r="W281" s="46">
        <v>0</v>
      </c>
      <c r="X281" s="47">
        <v>0</v>
      </c>
      <c r="Y281" s="46">
        <v>0</v>
      </c>
      <c r="Z281" s="47">
        <v>0</v>
      </c>
      <c r="AA281" s="46">
        <v>0</v>
      </c>
      <c r="AB281" s="47">
        <v>0</v>
      </c>
      <c r="AC281" s="59"/>
      <c r="AD281" s="60">
        <f>SUM(E281:AB281)</f>
        <v>0</v>
      </c>
      <c r="AE281" s="59"/>
    </row>
    <row r="282" spans="2:31" x14ac:dyDescent="0.3">
      <c r="B282" s="4" t="s">
        <v>39</v>
      </c>
      <c r="C282" s="4"/>
      <c r="D282" s="4"/>
      <c r="E282" s="46">
        <v>0</v>
      </c>
      <c r="F282" s="47">
        <v>0</v>
      </c>
      <c r="G282" s="46">
        <v>0</v>
      </c>
      <c r="H282" s="47">
        <v>0</v>
      </c>
      <c r="I282" s="46">
        <v>0</v>
      </c>
      <c r="J282" s="47">
        <v>0</v>
      </c>
      <c r="K282" s="46">
        <v>0</v>
      </c>
      <c r="L282" s="47">
        <v>0</v>
      </c>
      <c r="M282" s="46">
        <v>0.64983333333333326</v>
      </c>
      <c r="N282" s="47">
        <v>5.8688333333333329</v>
      </c>
      <c r="O282" s="46">
        <v>15.600000000000016</v>
      </c>
      <c r="P282" s="47">
        <v>19.399999999999995</v>
      </c>
      <c r="Q282" s="46">
        <v>20.799999999999976</v>
      </c>
      <c r="R282" s="47">
        <v>21</v>
      </c>
      <c r="S282" s="46">
        <v>20.700000000000024</v>
      </c>
      <c r="T282" s="47">
        <v>19.600000000000005</v>
      </c>
      <c r="U282" s="46">
        <v>17.100000000000016</v>
      </c>
      <c r="V282" s="47">
        <v>11.799999999999992</v>
      </c>
      <c r="W282" s="46">
        <v>5.6000000000000032</v>
      </c>
      <c r="X282" s="47">
        <v>0.10500000000000001</v>
      </c>
      <c r="Y282" s="46">
        <v>0</v>
      </c>
      <c r="Z282" s="47">
        <v>0</v>
      </c>
      <c r="AA282" s="46">
        <v>0</v>
      </c>
      <c r="AB282" s="47">
        <v>0</v>
      </c>
      <c r="AC282" s="59"/>
      <c r="AD282" s="60">
        <f t="shared" ref="AD282:AD340" si="74">SUM(E282:AB282)</f>
        <v>158.22366666666665</v>
      </c>
      <c r="AE282" s="59"/>
    </row>
    <row r="283" spans="2:31" x14ac:dyDescent="0.3">
      <c r="B283" s="4" t="s">
        <v>40</v>
      </c>
      <c r="C283" s="4"/>
      <c r="D283" s="4"/>
      <c r="E283" s="46">
        <v>0</v>
      </c>
      <c r="F283" s="47">
        <v>0</v>
      </c>
      <c r="G283" s="46">
        <v>0</v>
      </c>
      <c r="H283" s="47">
        <v>0</v>
      </c>
      <c r="I283" s="46">
        <v>0</v>
      </c>
      <c r="J283" s="47">
        <v>0</v>
      </c>
      <c r="K283" s="46">
        <v>0</v>
      </c>
      <c r="L283" s="47">
        <v>0</v>
      </c>
      <c r="M283" s="46">
        <v>10.080666666666666</v>
      </c>
      <c r="N283" s="47">
        <v>62.175333333333349</v>
      </c>
      <c r="O283" s="46">
        <v>49.189833333333326</v>
      </c>
      <c r="P283" s="47">
        <v>43.493333333333332</v>
      </c>
      <c r="Q283" s="46">
        <v>40.275666666666659</v>
      </c>
      <c r="R283" s="47">
        <v>38.871000000000002</v>
      </c>
      <c r="S283" s="46">
        <v>38.469333333333338</v>
      </c>
      <c r="T283" s="47">
        <v>38.398500000000027</v>
      </c>
      <c r="U283" s="46">
        <v>40.135833333333338</v>
      </c>
      <c r="V283" s="47">
        <v>43.765166666666659</v>
      </c>
      <c r="W283" s="46">
        <v>14.352166666666664</v>
      </c>
      <c r="X283" s="47">
        <v>0</v>
      </c>
      <c r="Y283" s="46">
        <v>0</v>
      </c>
      <c r="Z283" s="47">
        <v>0</v>
      </c>
      <c r="AA283" s="46">
        <v>0</v>
      </c>
      <c r="AB283" s="47">
        <v>0</v>
      </c>
      <c r="AC283" s="59"/>
      <c r="AD283" s="60">
        <f t="shared" si="74"/>
        <v>419.20683333333329</v>
      </c>
      <c r="AE283" s="59"/>
    </row>
    <row r="284" spans="2:31" x14ac:dyDescent="0.3">
      <c r="B284" s="4" t="s">
        <v>41</v>
      </c>
      <c r="C284" s="4"/>
      <c r="D284" s="4"/>
      <c r="E284" s="46">
        <v>0</v>
      </c>
      <c r="F284" s="47">
        <v>0</v>
      </c>
      <c r="G284" s="46">
        <v>0</v>
      </c>
      <c r="H284" s="47">
        <v>0</v>
      </c>
      <c r="I284" s="46">
        <v>0</v>
      </c>
      <c r="J284" s="47">
        <v>0</v>
      </c>
      <c r="K284" s="46">
        <v>0</v>
      </c>
      <c r="L284" s="47">
        <v>0</v>
      </c>
      <c r="M284" s="46">
        <v>0</v>
      </c>
      <c r="N284" s="47">
        <v>8.4405000000000019</v>
      </c>
      <c r="O284" s="46">
        <v>5.178499999999997</v>
      </c>
      <c r="P284" s="47">
        <v>4.0723333333333267</v>
      </c>
      <c r="Q284" s="46">
        <v>5.0743333333333309</v>
      </c>
      <c r="R284" s="47">
        <v>14.637833333333337</v>
      </c>
      <c r="S284" s="46">
        <v>12.162499999999994</v>
      </c>
      <c r="T284" s="47">
        <v>11.052833333333338</v>
      </c>
      <c r="U284" s="46">
        <v>8.979666666666672</v>
      </c>
      <c r="V284" s="47">
        <v>6.6555</v>
      </c>
      <c r="W284" s="46">
        <v>2.2756666666666661</v>
      </c>
      <c r="X284" s="47">
        <v>0</v>
      </c>
      <c r="Y284" s="46">
        <v>0</v>
      </c>
      <c r="Z284" s="47">
        <v>0</v>
      </c>
      <c r="AA284" s="46">
        <v>0</v>
      </c>
      <c r="AB284" s="47">
        <v>0</v>
      </c>
      <c r="AC284" s="59"/>
      <c r="AD284" s="60">
        <f t="shared" si="74"/>
        <v>78.529666666666671</v>
      </c>
      <c r="AE284" s="59"/>
    </row>
    <row r="285" spans="2:31" x14ac:dyDescent="0.3">
      <c r="B285" s="4" t="s">
        <v>42</v>
      </c>
      <c r="C285" s="4"/>
      <c r="D285" s="4"/>
      <c r="E285" s="46">
        <v>0</v>
      </c>
      <c r="F285" s="47">
        <v>0</v>
      </c>
      <c r="G285" s="46">
        <v>0</v>
      </c>
      <c r="H285" s="47">
        <v>0</v>
      </c>
      <c r="I285" s="46">
        <v>0</v>
      </c>
      <c r="J285" s="47">
        <v>0</v>
      </c>
      <c r="K285" s="46">
        <v>0</v>
      </c>
      <c r="L285" s="47">
        <v>0</v>
      </c>
      <c r="M285" s="46">
        <v>0</v>
      </c>
      <c r="N285" s="47">
        <v>7.4986666666666659</v>
      </c>
      <c r="O285" s="46">
        <v>10.28233333333333</v>
      </c>
      <c r="P285" s="47">
        <v>7.3433333333333239</v>
      </c>
      <c r="Q285" s="46">
        <v>9.7241666666666546</v>
      </c>
      <c r="R285" s="47">
        <v>23.504500000000007</v>
      </c>
      <c r="S285" s="46">
        <v>20.434666666666679</v>
      </c>
      <c r="T285" s="47">
        <v>17.53766666666667</v>
      </c>
      <c r="U285" s="46">
        <v>14.225833333333348</v>
      </c>
      <c r="V285" s="47">
        <v>35.564166666666651</v>
      </c>
      <c r="W285" s="46">
        <v>13.109666666666669</v>
      </c>
      <c r="X285" s="47">
        <v>0</v>
      </c>
      <c r="Y285" s="46">
        <v>0</v>
      </c>
      <c r="Z285" s="47">
        <v>0</v>
      </c>
      <c r="AA285" s="46">
        <v>0</v>
      </c>
      <c r="AB285" s="47">
        <v>0</v>
      </c>
      <c r="AC285" s="59"/>
      <c r="AD285" s="60">
        <f t="shared" si="74"/>
        <v>159.22500000000002</v>
      </c>
      <c r="AE285" s="59"/>
    </row>
    <row r="286" spans="2:31" x14ac:dyDescent="0.3">
      <c r="B286" s="4" t="s">
        <v>43</v>
      </c>
      <c r="C286" s="4"/>
      <c r="D286" s="4"/>
      <c r="E286" s="46">
        <v>0</v>
      </c>
      <c r="F286" s="47">
        <v>0</v>
      </c>
      <c r="G286" s="46">
        <v>0</v>
      </c>
      <c r="H286" s="47">
        <v>0</v>
      </c>
      <c r="I286" s="46">
        <v>0</v>
      </c>
      <c r="J286" s="47">
        <v>0</v>
      </c>
      <c r="K286" s="46">
        <v>0</v>
      </c>
      <c r="L286" s="47">
        <v>0</v>
      </c>
      <c r="M286" s="46">
        <v>8.2086666666666659</v>
      </c>
      <c r="N286" s="47">
        <v>30.765666666666682</v>
      </c>
      <c r="O286" s="46">
        <v>11.079666666666661</v>
      </c>
      <c r="P286" s="47">
        <v>5.2459999999999942</v>
      </c>
      <c r="Q286" s="46">
        <v>6.7446666666666637</v>
      </c>
      <c r="R286" s="47">
        <v>23.973666666666666</v>
      </c>
      <c r="S286" s="46">
        <v>23.637666666666686</v>
      </c>
      <c r="T286" s="47">
        <v>24.088666666666647</v>
      </c>
      <c r="U286" s="46">
        <v>22.693500000000007</v>
      </c>
      <c r="V286" s="47">
        <v>26.661999999999988</v>
      </c>
      <c r="W286" s="46">
        <v>13.835500000000001</v>
      </c>
      <c r="X286" s="47">
        <v>0</v>
      </c>
      <c r="Y286" s="46">
        <v>0</v>
      </c>
      <c r="Z286" s="47">
        <v>0</v>
      </c>
      <c r="AA286" s="46">
        <v>0</v>
      </c>
      <c r="AB286" s="47">
        <v>0</v>
      </c>
      <c r="AC286" s="59"/>
      <c r="AD286" s="60">
        <f t="shared" si="74"/>
        <v>196.93566666666666</v>
      </c>
      <c r="AE286" s="59"/>
    </row>
    <row r="287" spans="2:31" x14ac:dyDescent="0.3">
      <c r="B287" s="4" t="s">
        <v>44</v>
      </c>
      <c r="C287" s="4"/>
      <c r="D287" s="4"/>
      <c r="E287" s="46">
        <v>0</v>
      </c>
      <c r="F287" s="47">
        <v>0</v>
      </c>
      <c r="G287" s="46">
        <v>0</v>
      </c>
      <c r="H287" s="47">
        <v>0</v>
      </c>
      <c r="I287" s="46">
        <v>0</v>
      </c>
      <c r="J287" s="47">
        <v>0</v>
      </c>
      <c r="K287" s="46">
        <v>0</v>
      </c>
      <c r="L287" s="47">
        <v>0</v>
      </c>
      <c r="M287" s="46">
        <v>0</v>
      </c>
      <c r="N287" s="47">
        <v>4.0048333333333312</v>
      </c>
      <c r="O287" s="46">
        <v>25.504166666666684</v>
      </c>
      <c r="P287" s="47">
        <v>22.89533333333333</v>
      </c>
      <c r="Q287" s="46">
        <v>18.772333333333336</v>
      </c>
      <c r="R287" s="47">
        <v>33.400333333333336</v>
      </c>
      <c r="S287" s="46">
        <v>33.427166666666679</v>
      </c>
      <c r="T287" s="47">
        <v>30.628833333333333</v>
      </c>
      <c r="U287" s="46">
        <v>21.012166666666666</v>
      </c>
      <c r="V287" s="47">
        <v>13.326999999999988</v>
      </c>
      <c r="W287" s="46">
        <v>1.7020000000000053</v>
      </c>
      <c r="X287" s="47">
        <v>0</v>
      </c>
      <c r="Y287" s="46">
        <v>0</v>
      </c>
      <c r="Z287" s="47">
        <v>0</v>
      </c>
      <c r="AA287" s="46">
        <v>0</v>
      </c>
      <c r="AB287" s="47">
        <v>0</v>
      </c>
      <c r="AC287" s="59"/>
      <c r="AD287" s="60">
        <f t="shared" si="74"/>
        <v>204.67416666666671</v>
      </c>
      <c r="AE287" s="59"/>
    </row>
    <row r="288" spans="2:31" x14ac:dyDescent="0.3">
      <c r="B288" s="4" t="s">
        <v>45</v>
      </c>
      <c r="C288" s="4"/>
      <c r="D288" s="4"/>
      <c r="E288" s="46">
        <v>0</v>
      </c>
      <c r="F288" s="47">
        <v>0</v>
      </c>
      <c r="G288" s="46">
        <v>0</v>
      </c>
      <c r="H288" s="47">
        <v>0</v>
      </c>
      <c r="I288" s="46">
        <v>0</v>
      </c>
      <c r="J288" s="47">
        <v>0</v>
      </c>
      <c r="K288" s="46">
        <v>0</v>
      </c>
      <c r="L288" s="47">
        <v>0</v>
      </c>
      <c r="M288" s="46">
        <v>0.5767000000000001</v>
      </c>
      <c r="N288" s="47">
        <v>1.4007000000000001</v>
      </c>
      <c r="O288" s="46">
        <v>0.23793333333333364</v>
      </c>
      <c r="P288" s="47">
        <v>0</v>
      </c>
      <c r="Q288" s="46">
        <v>3.8729999999999922</v>
      </c>
      <c r="R288" s="47">
        <v>0.96900000000000153</v>
      </c>
      <c r="S288" s="46">
        <v>0.43816666666666143</v>
      </c>
      <c r="T288" s="47">
        <v>0</v>
      </c>
      <c r="U288" s="46">
        <v>0.13690000000000033</v>
      </c>
      <c r="V288" s="47">
        <v>1.7076666666666676</v>
      </c>
      <c r="W288" s="46">
        <v>4.102666666666666</v>
      </c>
      <c r="X288" s="47">
        <v>0</v>
      </c>
      <c r="Y288" s="46">
        <v>0</v>
      </c>
      <c r="Z288" s="47">
        <v>0</v>
      </c>
      <c r="AA288" s="46">
        <v>0</v>
      </c>
      <c r="AB288" s="47">
        <v>0</v>
      </c>
      <c r="AC288" s="59"/>
      <c r="AD288" s="60">
        <f t="shared" si="74"/>
        <v>13.442733333333322</v>
      </c>
      <c r="AE288" s="59"/>
    </row>
    <row r="289" spans="2:31" x14ac:dyDescent="0.3">
      <c r="B289" s="4" t="s">
        <v>46</v>
      </c>
      <c r="C289" s="4"/>
      <c r="D289" s="4"/>
      <c r="E289" s="46">
        <v>0</v>
      </c>
      <c r="F289" s="47">
        <v>0</v>
      </c>
      <c r="G289" s="46">
        <v>0</v>
      </c>
      <c r="H289" s="47">
        <v>0</v>
      </c>
      <c r="I289" s="46">
        <v>0</v>
      </c>
      <c r="J289" s="47">
        <v>0</v>
      </c>
      <c r="K289" s="46">
        <v>0</v>
      </c>
      <c r="L289" s="47">
        <v>0</v>
      </c>
      <c r="M289" s="46">
        <v>0.15750000000000017</v>
      </c>
      <c r="N289" s="47">
        <v>16.850833333333323</v>
      </c>
      <c r="O289" s="46">
        <v>6.9163833333333367</v>
      </c>
      <c r="P289" s="47">
        <v>2.4624999999999932</v>
      </c>
      <c r="Q289" s="46">
        <v>8.9078333333333379</v>
      </c>
      <c r="R289" s="47">
        <v>21.25249999999998</v>
      </c>
      <c r="S289" s="46">
        <v>24.112833333333366</v>
      </c>
      <c r="T289" s="47">
        <v>28.240000000000006</v>
      </c>
      <c r="U289" s="46">
        <v>24.634499999999989</v>
      </c>
      <c r="V289" s="47">
        <v>35.932333333333339</v>
      </c>
      <c r="W289" s="46">
        <v>15.598333333333336</v>
      </c>
      <c r="X289" s="47">
        <v>0</v>
      </c>
      <c r="Y289" s="46">
        <v>0</v>
      </c>
      <c r="Z289" s="47">
        <v>0</v>
      </c>
      <c r="AA289" s="46">
        <v>0</v>
      </c>
      <c r="AB289" s="47">
        <v>0</v>
      </c>
      <c r="AC289" s="59"/>
      <c r="AD289" s="60">
        <f t="shared" si="74"/>
        <v>185.06555</v>
      </c>
      <c r="AE289" s="59"/>
    </row>
    <row r="290" spans="2:31" x14ac:dyDescent="0.3">
      <c r="B290" s="4" t="s">
        <v>47</v>
      </c>
      <c r="C290" s="4"/>
      <c r="D290" s="4"/>
      <c r="E290" s="46">
        <v>0</v>
      </c>
      <c r="F290" s="47">
        <v>0</v>
      </c>
      <c r="G290" s="46">
        <v>0</v>
      </c>
      <c r="H290" s="47">
        <v>0</v>
      </c>
      <c r="I290" s="46">
        <v>0</v>
      </c>
      <c r="J290" s="47">
        <v>0</v>
      </c>
      <c r="K290" s="46">
        <v>0</v>
      </c>
      <c r="L290" s="47">
        <v>0</v>
      </c>
      <c r="M290" s="46">
        <v>4.1759999999999993</v>
      </c>
      <c r="N290" s="47">
        <v>0</v>
      </c>
      <c r="O290" s="46">
        <v>0</v>
      </c>
      <c r="P290" s="47">
        <v>0</v>
      </c>
      <c r="Q290" s="46">
        <v>0</v>
      </c>
      <c r="R290" s="47">
        <v>0</v>
      </c>
      <c r="S290" s="46">
        <v>1.532</v>
      </c>
      <c r="T290" s="47">
        <v>3.1639999999999979</v>
      </c>
      <c r="U290" s="46">
        <v>2.7039999999999971</v>
      </c>
      <c r="V290" s="47">
        <v>8.8039999999999985</v>
      </c>
      <c r="W290" s="46">
        <v>0</v>
      </c>
      <c r="X290" s="47">
        <v>0.23490000000000005</v>
      </c>
      <c r="Y290" s="46">
        <v>0</v>
      </c>
      <c r="Z290" s="47">
        <v>0</v>
      </c>
      <c r="AA290" s="46">
        <v>0</v>
      </c>
      <c r="AB290" s="47">
        <v>0</v>
      </c>
      <c r="AC290" s="59"/>
      <c r="AD290" s="60">
        <f t="shared" si="74"/>
        <v>20.614899999999992</v>
      </c>
      <c r="AE290" s="59"/>
    </row>
    <row r="291" spans="2:31" x14ac:dyDescent="0.3">
      <c r="B291" s="4" t="s">
        <v>48</v>
      </c>
      <c r="C291" s="4"/>
      <c r="D291" s="4"/>
      <c r="E291" s="46">
        <v>0</v>
      </c>
      <c r="F291" s="47">
        <v>0</v>
      </c>
      <c r="G291" s="46">
        <v>0</v>
      </c>
      <c r="H291" s="47">
        <v>0</v>
      </c>
      <c r="I291" s="46">
        <v>0</v>
      </c>
      <c r="J291" s="47">
        <v>0</v>
      </c>
      <c r="K291" s="46">
        <v>0</v>
      </c>
      <c r="L291" s="47">
        <v>0</v>
      </c>
      <c r="M291" s="46">
        <v>3.0240000000000005</v>
      </c>
      <c r="N291" s="47">
        <v>0</v>
      </c>
      <c r="O291" s="46">
        <v>0</v>
      </c>
      <c r="P291" s="47">
        <v>0</v>
      </c>
      <c r="Q291" s="46">
        <v>0</v>
      </c>
      <c r="R291" s="47">
        <v>0</v>
      </c>
      <c r="S291" s="46">
        <v>0.3680000000000021</v>
      </c>
      <c r="T291" s="47">
        <v>1.5760000000000005</v>
      </c>
      <c r="U291" s="46">
        <v>0.65600000000000236</v>
      </c>
      <c r="V291" s="47">
        <v>6.6260000000000012</v>
      </c>
      <c r="W291" s="46">
        <v>10.961999999999993</v>
      </c>
      <c r="X291" s="47">
        <v>0.17010000000000003</v>
      </c>
      <c r="Y291" s="46">
        <v>0</v>
      </c>
      <c r="Z291" s="47">
        <v>0</v>
      </c>
      <c r="AA291" s="46">
        <v>0</v>
      </c>
      <c r="AB291" s="47">
        <v>0</v>
      </c>
      <c r="AC291" s="59"/>
      <c r="AD291" s="60">
        <f t="shared" si="74"/>
        <v>23.382100000000001</v>
      </c>
      <c r="AE291" s="59"/>
    </row>
    <row r="292" spans="2:31" x14ac:dyDescent="0.3">
      <c r="B292" s="4" t="s">
        <v>49</v>
      </c>
      <c r="C292" s="4"/>
      <c r="D292" s="4"/>
      <c r="E292" s="46">
        <v>0</v>
      </c>
      <c r="F292" s="47">
        <v>0</v>
      </c>
      <c r="G292" s="46">
        <v>0</v>
      </c>
      <c r="H292" s="47">
        <v>0</v>
      </c>
      <c r="I292" s="46">
        <v>0</v>
      </c>
      <c r="J292" s="47">
        <v>0</v>
      </c>
      <c r="K292" s="46">
        <v>0</v>
      </c>
      <c r="L292" s="47">
        <v>0</v>
      </c>
      <c r="M292" s="46">
        <v>0</v>
      </c>
      <c r="N292" s="47">
        <v>57.789833333333334</v>
      </c>
      <c r="O292" s="46">
        <v>29.410333333333337</v>
      </c>
      <c r="P292" s="47">
        <v>26.422499999999992</v>
      </c>
      <c r="Q292" s="46">
        <v>40.372333333333337</v>
      </c>
      <c r="R292" s="47">
        <v>73.189333333333337</v>
      </c>
      <c r="S292" s="46">
        <v>60.959833333333336</v>
      </c>
      <c r="T292" s="47">
        <v>62.886833333333328</v>
      </c>
      <c r="U292" s="46">
        <v>57.259666666666632</v>
      </c>
      <c r="V292" s="47">
        <v>75.215666666666678</v>
      </c>
      <c r="W292" s="46">
        <v>15.834166666666677</v>
      </c>
      <c r="X292" s="47">
        <v>0</v>
      </c>
      <c r="Y292" s="46">
        <v>0</v>
      </c>
      <c r="Z292" s="47">
        <v>0</v>
      </c>
      <c r="AA292" s="46">
        <v>0</v>
      </c>
      <c r="AB292" s="47">
        <v>0</v>
      </c>
      <c r="AC292" s="59"/>
      <c r="AD292" s="60">
        <f t="shared" si="74"/>
        <v>499.34050000000008</v>
      </c>
      <c r="AE292" s="59"/>
    </row>
    <row r="293" spans="2:31" x14ac:dyDescent="0.3">
      <c r="B293" s="4" t="s">
        <v>50</v>
      </c>
      <c r="C293" s="4"/>
      <c r="D293" s="4"/>
      <c r="E293" s="46">
        <v>0</v>
      </c>
      <c r="F293" s="47">
        <v>0</v>
      </c>
      <c r="G293" s="46">
        <v>0</v>
      </c>
      <c r="H293" s="47">
        <v>0</v>
      </c>
      <c r="I293" s="46">
        <v>0</v>
      </c>
      <c r="J293" s="47">
        <v>0</v>
      </c>
      <c r="K293" s="46">
        <v>0</v>
      </c>
      <c r="L293" s="47">
        <v>0</v>
      </c>
      <c r="M293" s="46">
        <v>0.72216666666666685</v>
      </c>
      <c r="N293" s="47">
        <v>23.461833333333328</v>
      </c>
      <c r="O293" s="46">
        <v>18.006833333333336</v>
      </c>
      <c r="P293" s="47">
        <v>13.786666666666656</v>
      </c>
      <c r="Q293" s="46">
        <v>12.959333333333332</v>
      </c>
      <c r="R293" s="47">
        <v>11.604999999999997</v>
      </c>
      <c r="S293" s="46">
        <v>11.226833333333344</v>
      </c>
      <c r="T293" s="47">
        <v>11.282166666666662</v>
      </c>
      <c r="U293" s="46">
        <v>9.5291666666666686</v>
      </c>
      <c r="V293" s="47">
        <v>12.054333333333329</v>
      </c>
      <c r="W293" s="46">
        <v>1.0255000000000003</v>
      </c>
      <c r="X293" s="47">
        <v>0</v>
      </c>
      <c r="Y293" s="46">
        <v>0</v>
      </c>
      <c r="Z293" s="47">
        <v>0</v>
      </c>
      <c r="AA293" s="46">
        <v>0</v>
      </c>
      <c r="AB293" s="47">
        <v>0</v>
      </c>
      <c r="AC293" s="59"/>
      <c r="AD293" s="60">
        <f t="shared" si="74"/>
        <v>125.65983333333331</v>
      </c>
      <c r="AE293" s="59"/>
    </row>
    <row r="294" spans="2:31" x14ac:dyDescent="0.3">
      <c r="B294" s="4" t="s">
        <v>110</v>
      </c>
      <c r="C294" s="4"/>
      <c r="D294" s="4"/>
      <c r="E294" s="46">
        <v>0</v>
      </c>
      <c r="F294" s="47">
        <v>0</v>
      </c>
      <c r="G294" s="46">
        <v>0</v>
      </c>
      <c r="H294" s="47">
        <v>0</v>
      </c>
      <c r="I294" s="46">
        <v>0</v>
      </c>
      <c r="J294" s="47">
        <v>0</v>
      </c>
      <c r="K294" s="46">
        <v>0</v>
      </c>
      <c r="L294" s="47">
        <v>0</v>
      </c>
      <c r="M294" s="46">
        <v>0.20883333333333348</v>
      </c>
      <c r="N294" s="47">
        <v>16.273666666666667</v>
      </c>
      <c r="O294" s="46">
        <v>7.5735000000000046</v>
      </c>
      <c r="P294" s="47">
        <v>3.1299999999999994</v>
      </c>
      <c r="Q294" s="46">
        <v>3.1201666666666656</v>
      </c>
      <c r="R294" s="47">
        <v>13.052166666666659</v>
      </c>
      <c r="S294" s="46">
        <v>13.05383333333333</v>
      </c>
      <c r="T294" s="47">
        <v>12.802166666666675</v>
      </c>
      <c r="U294" s="46">
        <v>12.327333333333335</v>
      </c>
      <c r="V294" s="47">
        <v>10.123499999999998</v>
      </c>
      <c r="W294" s="46">
        <v>0.62749999999999984</v>
      </c>
      <c r="X294" s="47">
        <v>0</v>
      </c>
      <c r="Y294" s="46">
        <v>0</v>
      </c>
      <c r="Z294" s="47">
        <v>0</v>
      </c>
      <c r="AA294" s="46">
        <v>0</v>
      </c>
      <c r="AB294" s="47">
        <v>0</v>
      </c>
      <c r="AC294" s="59"/>
      <c r="AD294" s="60">
        <f t="shared" si="74"/>
        <v>92.292666666666648</v>
      </c>
      <c r="AE294" s="59"/>
    </row>
    <row r="295" spans="2:31" x14ac:dyDescent="0.3">
      <c r="B295" s="4" t="s">
        <v>51</v>
      </c>
      <c r="C295" s="4"/>
      <c r="D295" s="4"/>
      <c r="E295" s="46">
        <v>0</v>
      </c>
      <c r="F295" s="47">
        <v>0</v>
      </c>
      <c r="G295" s="46">
        <v>0</v>
      </c>
      <c r="H295" s="47">
        <v>0</v>
      </c>
      <c r="I295" s="46">
        <v>0</v>
      </c>
      <c r="J295" s="47">
        <v>0</v>
      </c>
      <c r="K295" s="46">
        <v>0</v>
      </c>
      <c r="L295" s="47">
        <v>0</v>
      </c>
      <c r="M295" s="46">
        <v>0</v>
      </c>
      <c r="N295" s="47">
        <v>51.011666666666663</v>
      </c>
      <c r="O295" s="46">
        <v>51.417499999999997</v>
      </c>
      <c r="P295" s="47">
        <v>55.905666666666662</v>
      </c>
      <c r="Q295" s="46">
        <v>64.84</v>
      </c>
      <c r="R295" s="47">
        <v>88.65</v>
      </c>
      <c r="S295" s="46">
        <v>89.34</v>
      </c>
      <c r="T295" s="47">
        <v>89.44</v>
      </c>
      <c r="U295" s="46">
        <v>89.607000000000042</v>
      </c>
      <c r="V295" s="47">
        <v>105.04433333333333</v>
      </c>
      <c r="W295" s="46">
        <v>55.035166666666647</v>
      </c>
      <c r="X295" s="47">
        <v>0</v>
      </c>
      <c r="Y295" s="46">
        <v>0</v>
      </c>
      <c r="Z295" s="47">
        <v>0</v>
      </c>
      <c r="AA295" s="46">
        <v>0</v>
      </c>
      <c r="AB295" s="47">
        <v>0</v>
      </c>
      <c r="AC295" s="59"/>
      <c r="AD295" s="60">
        <f t="shared" si="74"/>
        <v>740.29133333333345</v>
      </c>
      <c r="AE295" s="59"/>
    </row>
    <row r="296" spans="2:31" x14ac:dyDescent="0.3">
      <c r="B296" s="4" t="s">
        <v>52</v>
      </c>
      <c r="C296" s="4"/>
      <c r="D296" s="4"/>
      <c r="E296" s="46">
        <v>0</v>
      </c>
      <c r="F296" s="47">
        <v>0</v>
      </c>
      <c r="G296" s="46">
        <v>0</v>
      </c>
      <c r="H296" s="47">
        <v>0</v>
      </c>
      <c r="I296" s="46">
        <v>0</v>
      </c>
      <c r="J296" s="47">
        <v>0</v>
      </c>
      <c r="K296" s="46">
        <v>0</v>
      </c>
      <c r="L296" s="47">
        <v>0</v>
      </c>
      <c r="M296" s="46">
        <v>0</v>
      </c>
      <c r="N296" s="47">
        <v>0</v>
      </c>
      <c r="O296" s="46">
        <v>8.649999999999973E-2</v>
      </c>
      <c r="P296" s="47">
        <v>0</v>
      </c>
      <c r="Q296" s="46">
        <v>0</v>
      </c>
      <c r="R296" s="47">
        <v>17.490499999999997</v>
      </c>
      <c r="S296" s="46">
        <v>22.168666666666674</v>
      </c>
      <c r="T296" s="47">
        <v>22.188666666666681</v>
      </c>
      <c r="U296" s="46">
        <v>21.096999999999998</v>
      </c>
      <c r="V296" s="47">
        <v>18.160999999999998</v>
      </c>
      <c r="W296" s="46">
        <v>6.5665000000000022</v>
      </c>
      <c r="X296" s="47">
        <v>0</v>
      </c>
      <c r="Y296" s="46">
        <v>0</v>
      </c>
      <c r="Z296" s="47">
        <v>0</v>
      </c>
      <c r="AA296" s="46">
        <v>0</v>
      </c>
      <c r="AB296" s="47">
        <v>0</v>
      </c>
      <c r="AC296" s="59"/>
      <c r="AD296" s="60">
        <f t="shared" si="74"/>
        <v>107.75883333333336</v>
      </c>
      <c r="AE296" s="59"/>
    </row>
    <row r="297" spans="2:31" x14ac:dyDescent="0.3">
      <c r="B297" s="4" t="s">
        <v>53</v>
      </c>
      <c r="C297" s="4"/>
      <c r="D297" s="4"/>
      <c r="E297" s="46">
        <v>0</v>
      </c>
      <c r="F297" s="47">
        <v>0</v>
      </c>
      <c r="G297" s="46">
        <v>0</v>
      </c>
      <c r="H297" s="47">
        <v>0</v>
      </c>
      <c r="I297" s="46">
        <v>0</v>
      </c>
      <c r="J297" s="47">
        <v>0</v>
      </c>
      <c r="K297" s="46">
        <v>0</v>
      </c>
      <c r="L297" s="47">
        <v>0</v>
      </c>
      <c r="M297" s="46">
        <v>0</v>
      </c>
      <c r="N297" s="47">
        <v>0</v>
      </c>
      <c r="O297" s="46">
        <v>0</v>
      </c>
      <c r="P297" s="47">
        <v>0</v>
      </c>
      <c r="Q297" s="46">
        <v>0</v>
      </c>
      <c r="R297" s="47">
        <v>0</v>
      </c>
      <c r="S297" s="46">
        <v>0</v>
      </c>
      <c r="T297" s="47">
        <v>0</v>
      </c>
      <c r="U297" s="46">
        <v>0</v>
      </c>
      <c r="V297" s="47">
        <v>0</v>
      </c>
      <c r="W297" s="46">
        <v>0</v>
      </c>
      <c r="X297" s="47">
        <v>0</v>
      </c>
      <c r="Y297" s="46">
        <v>0</v>
      </c>
      <c r="Z297" s="47">
        <v>0</v>
      </c>
      <c r="AA297" s="46">
        <v>0</v>
      </c>
      <c r="AB297" s="47">
        <v>0</v>
      </c>
      <c r="AC297" s="59"/>
      <c r="AD297" s="60">
        <f t="shared" si="74"/>
        <v>0</v>
      </c>
      <c r="AE297" s="59"/>
    </row>
    <row r="298" spans="2:31" x14ac:dyDescent="0.3">
      <c r="B298" s="4" t="s">
        <v>54</v>
      </c>
      <c r="C298" s="4"/>
      <c r="D298" s="4"/>
      <c r="E298" s="46">
        <v>0</v>
      </c>
      <c r="F298" s="47">
        <v>0</v>
      </c>
      <c r="G298" s="46">
        <v>0</v>
      </c>
      <c r="H298" s="47">
        <v>0</v>
      </c>
      <c r="I298" s="46">
        <v>0</v>
      </c>
      <c r="J298" s="47">
        <v>0</v>
      </c>
      <c r="K298" s="46">
        <v>0</v>
      </c>
      <c r="L298" s="47">
        <v>0</v>
      </c>
      <c r="M298" s="46">
        <v>6.3528333333333338</v>
      </c>
      <c r="N298" s="47">
        <v>48.37866666666666</v>
      </c>
      <c r="O298" s="46">
        <v>24.758000000000003</v>
      </c>
      <c r="P298" s="47">
        <v>0</v>
      </c>
      <c r="Q298" s="46">
        <v>0</v>
      </c>
      <c r="R298" s="47">
        <v>19.516500000000001</v>
      </c>
      <c r="S298" s="46">
        <v>0</v>
      </c>
      <c r="T298" s="47">
        <v>0.85983333333333856</v>
      </c>
      <c r="U298" s="46">
        <v>22.212500000000009</v>
      </c>
      <c r="V298" s="47">
        <v>36.040166666666671</v>
      </c>
      <c r="W298" s="46">
        <v>0</v>
      </c>
      <c r="X298" s="47">
        <v>0</v>
      </c>
      <c r="Y298" s="46">
        <v>0</v>
      </c>
      <c r="Z298" s="47">
        <v>0</v>
      </c>
      <c r="AA298" s="46">
        <v>0</v>
      </c>
      <c r="AB298" s="47">
        <v>0</v>
      </c>
      <c r="AC298" s="59"/>
      <c r="AD298" s="60">
        <f t="shared" si="74"/>
        <v>158.11850000000001</v>
      </c>
      <c r="AE298" s="59"/>
    </row>
    <row r="299" spans="2:31" x14ac:dyDescent="0.3">
      <c r="B299" s="4" t="s">
        <v>55</v>
      </c>
      <c r="C299" s="4"/>
      <c r="D299" s="4"/>
      <c r="E299" s="46">
        <v>0</v>
      </c>
      <c r="F299" s="47">
        <v>0</v>
      </c>
      <c r="G299" s="46">
        <v>0</v>
      </c>
      <c r="H299" s="47">
        <v>0</v>
      </c>
      <c r="I299" s="46">
        <v>0</v>
      </c>
      <c r="J299" s="47">
        <v>0</v>
      </c>
      <c r="K299" s="46">
        <v>0</v>
      </c>
      <c r="L299" s="47">
        <v>0</v>
      </c>
      <c r="M299" s="46">
        <v>0</v>
      </c>
      <c r="N299" s="47">
        <v>18.036999999999992</v>
      </c>
      <c r="O299" s="46">
        <v>25.415999999999997</v>
      </c>
      <c r="P299" s="47">
        <v>28.247833333333332</v>
      </c>
      <c r="Q299" s="46">
        <v>28.607666666666653</v>
      </c>
      <c r="R299" s="47">
        <v>27.710666666666668</v>
      </c>
      <c r="S299" s="46">
        <v>26.945500000000006</v>
      </c>
      <c r="T299" s="47">
        <v>24.84716666666667</v>
      </c>
      <c r="U299" s="46">
        <v>22.800333333333334</v>
      </c>
      <c r="V299" s="47">
        <v>31.609666666666676</v>
      </c>
      <c r="W299" s="46">
        <v>8.4455000000000062</v>
      </c>
      <c r="X299" s="47">
        <v>0</v>
      </c>
      <c r="Y299" s="46">
        <v>0</v>
      </c>
      <c r="Z299" s="47">
        <v>0</v>
      </c>
      <c r="AA299" s="46">
        <v>0</v>
      </c>
      <c r="AB299" s="47">
        <v>0</v>
      </c>
      <c r="AC299" s="59"/>
      <c r="AD299" s="60">
        <f t="shared" si="74"/>
        <v>242.66733333333335</v>
      </c>
      <c r="AE299" s="59"/>
    </row>
    <row r="300" spans="2:31" x14ac:dyDescent="0.3">
      <c r="B300" s="4" t="s">
        <v>56</v>
      </c>
      <c r="C300" s="4"/>
      <c r="D300" s="4"/>
      <c r="E300" s="46">
        <v>0</v>
      </c>
      <c r="F300" s="47">
        <v>0</v>
      </c>
      <c r="G300" s="46">
        <v>0</v>
      </c>
      <c r="H300" s="47">
        <v>0</v>
      </c>
      <c r="I300" s="46">
        <v>0</v>
      </c>
      <c r="J300" s="47">
        <v>0</v>
      </c>
      <c r="K300" s="46">
        <v>0</v>
      </c>
      <c r="L300" s="47">
        <v>0</v>
      </c>
      <c r="M300" s="46">
        <v>0.30216666666666669</v>
      </c>
      <c r="N300" s="47">
        <v>14.891499999999995</v>
      </c>
      <c r="O300" s="46">
        <v>4.6184999999999992</v>
      </c>
      <c r="P300" s="47">
        <v>3.6908333333333352</v>
      </c>
      <c r="Q300" s="46">
        <v>7.1705000000000005</v>
      </c>
      <c r="R300" s="47">
        <v>9.5541666666666689</v>
      </c>
      <c r="S300" s="46">
        <v>9.6161666666666701</v>
      </c>
      <c r="T300" s="47">
        <v>10.103333333333333</v>
      </c>
      <c r="U300" s="46">
        <v>9.3478333333333321</v>
      </c>
      <c r="V300" s="47">
        <v>12.957833333333333</v>
      </c>
      <c r="W300" s="46">
        <v>4.7088333333333301</v>
      </c>
      <c r="X300" s="47">
        <v>0</v>
      </c>
      <c r="Y300" s="46">
        <v>0</v>
      </c>
      <c r="Z300" s="47">
        <v>0</v>
      </c>
      <c r="AA300" s="46">
        <v>0</v>
      </c>
      <c r="AB300" s="47">
        <v>0</v>
      </c>
      <c r="AC300" s="59"/>
      <c r="AD300" s="60">
        <f t="shared" si="74"/>
        <v>86.961666666666673</v>
      </c>
      <c r="AE300" s="59"/>
    </row>
    <row r="301" spans="2:31" x14ac:dyDescent="0.3">
      <c r="B301" s="4" t="s">
        <v>111</v>
      </c>
      <c r="C301" s="4"/>
      <c r="D301" s="4"/>
      <c r="E301" s="46">
        <v>0</v>
      </c>
      <c r="F301" s="47">
        <v>0</v>
      </c>
      <c r="G301" s="46">
        <v>0</v>
      </c>
      <c r="H301" s="47">
        <v>0</v>
      </c>
      <c r="I301" s="46">
        <v>0</v>
      </c>
      <c r="J301" s="47">
        <v>0</v>
      </c>
      <c r="K301" s="46">
        <v>0</v>
      </c>
      <c r="L301" s="47">
        <v>0</v>
      </c>
      <c r="M301" s="46">
        <v>6.7811666666666657</v>
      </c>
      <c r="N301" s="47">
        <v>62.915166666666657</v>
      </c>
      <c r="O301" s="46">
        <v>86.403833333333282</v>
      </c>
      <c r="P301" s="47">
        <v>94.172999999999973</v>
      </c>
      <c r="Q301" s="46">
        <v>90.883333333333312</v>
      </c>
      <c r="R301" s="47">
        <v>85.415166666666678</v>
      </c>
      <c r="S301" s="46">
        <v>85.606666666666641</v>
      </c>
      <c r="T301" s="47">
        <v>88.890333333333302</v>
      </c>
      <c r="U301" s="46">
        <v>90.849333333333306</v>
      </c>
      <c r="V301" s="47">
        <v>90.039833333333348</v>
      </c>
      <c r="W301" s="46">
        <v>63.978166666666674</v>
      </c>
      <c r="X301" s="47">
        <v>1.6102000000000005</v>
      </c>
      <c r="Y301" s="46">
        <v>0</v>
      </c>
      <c r="Z301" s="47">
        <v>0</v>
      </c>
      <c r="AA301" s="46">
        <v>0</v>
      </c>
      <c r="AB301" s="47">
        <v>0</v>
      </c>
      <c r="AC301" s="59"/>
      <c r="AD301" s="60">
        <f t="shared" si="74"/>
        <v>847.54619999999977</v>
      </c>
      <c r="AE301" s="59"/>
    </row>
    <row r="302" spans="2:31" x14ac:dyDescent="0.3">
      <c r="B302" s="4" t="s">
        <v>57</v>
      </c>
      <c r="C302" s="4"/>
      <c r="D302" s="4"/>
      <c r="E302" s="46">
        <v>0</v>
      </c>
      <c r="F302" s="47">
        <v>0</v>
      </c>
      <c r="G302" s="46">
        <v>0</v>
      </c>
      <c r="H302" s="47">
        <v>0</v>
      </c>
      <c r="I302" s="46">
        <v>0</v>
      </c>
      <c r="J302" s="47">
        <v>0</v>
      </c>
      <c r="K302" s="46">
        <v>0</v>
      </c>
      <c r="L302" s="47">
        <v>0</v>
      </c>
      <c r="M302" s="46">
        <v>0</v>
      </c>
      <c r="N302" s="47">
        <v>0</v>
      </c>
      <c r="O302" s="46">
        <v>0</v>
      </c>
      <c r="P302" s="47">
        <v>0</v>
      </c>
      <c r="Q302" s="46">
        <v>0</v>
      </c>
      <c r="R302" s="47">
        <v>0</v>
      </c>
      <c r="S302" s="46">
        <v>0</v>
      </c>
      <c r="T302" s="47">
        <v>0</v>
      </c>
      <c r="U302" s="46">
        <v>0</v>
      </c>
      <c r="V302" s="47">
        <v>0</v>
      </c>
      <c r="W302" s="46">
        <v>0</v>
      </c>
      <c r="X302" s="47">
        <v>0</v>
      </c>
      <c r="Y302" s="46">
        <v>0</v>
      </c>
      <c r="Z302" s="47">
        <v>0</v>
      </c>
      <c r="AA302" s="46">
        <v>0</v>
      </c>
      <c r="AB302" s="47">
        <v>0</v>
      </c>
      <c r="AC302" s="59"/>
      <c r="AD302" s="60">
        <f t="shared" si="74"/>
        <v>0</v>
      </c>
      <c r="AE302" s="59"/>
    </row>
    <row r="303" spans="2:31" x14ac:dyDescent="0.3">
      <c r="B303" s="4" t="s">
        <v>58</v>
      </c>
      <c r="C303" s="4"/>
      <c r="D303" s="4"/>
      <c r="E303" s="46">
        <v>0</v>
      </c>
      <c r="F303" s="47">
        <v>0</v>
      </c>
      <c r="G303" s="46">
        <v>0</v>
      </c>
      <c r="H303" s="47">
        <v>0</v>
      </c>
      <c r="I303" s="46">
        <v>0</v>
      </c>
      <c r="J303" s="47">
        <v>0</v>
      </c>
      <c r="K303" s="46">
        <v>0</v>
      </c>
      <c r="L303" s="47">
        <v>0</v>
      </c>
      <c r="M303" s="46">
        <v>0</v>
      </c>
      <c r="N303" s="47">
        <v>0</v>
      </c>
      <c r="O303" s="46">
        <v>0</v>
      </c>
      <c r="P303" s="47">
        <v>0</v>
      </c>
      <c r="Q303" s="46">
        <v>0</v>
      </c>
      <c r="R303" s="47">
        <v>0</v>
      </c>
      <c r="S303" s="46">
        <v>0</v>
      </c>
      <c r="T303" s="47">
        <v>0</v>
      </c>
      <c r="U303" s="46">
        <v>0</v>
      </c>
      <c r="V303" s="47">
        <v>0</v>
      </c>
      <c r="W303" s="46">
        <v>0</v>
      </c>
      <c r="X303" s="47">
        <v>0</v>
      </c>
      <c r="Y303" s="46">
        <v>0</v>
      </c>
      <c r="Z303" s="47">
        <v>0</v>
      </c>
      <c r="AA303" s="46">
        <v>0</v>
      </c>
      <c r="AB303" s="47">
        <v>0</v>
      </c>
      <c r="AC303" s="59"/>
      <c r="AD303" s="60">
        <f t="shared" si="74"/>
        <v>0</v>
      </c>
      <c r="AE303" s="59"/>
    </row>
    <row r="304" spans="2:31" x14ac:dyDescent="0.3">
      <c r="B304" s="4" t="s">
        <v>112</v>
      </c>
      <c r="C304" s="4"/>
      <c r="D304" s="4"/>
      <c r="E304" s="46">
        <v>0</v>
      </c>
      <c r="F304" s="47">
        <v>0</v>
      </c>
      <c r="G304" s="46">
        <v>0</v>
      </c>
      <c r="H304" s="47">
        <v>0</v>
      </c>
      <c r="I304" s="46">
        <v>0</v>
      </c>
      <c r="J304" s="47">
        <v>0</v>
      </c>
      <c r="K304" s="46">
        <v>0</v>
      </c>
      <c r="L304" s="47">
        <v>0</v>
      </c>
      <c r="M304" s="46">
        <v>0</v>
      </c>
      <c r="N304" s="47">
        <v>22.030166666666663</v>
      </c>
      <c r="O304" s="46">
        <v>30.366333333333355</v>
      </c>
      <c r="P304" s="47">
        <v>28.463166666666684</v>
      </c>
      <c r="Q304" s="46">
        <v>32.087999999999987</v>
      </c>
      <c r="R304" s="47">
        <v>43.631666666666682</v>
      </c>
      <c r="S304" s="46">
        <v>43.660499999999999</v>
      </c>
      <c r="T304" s="47">
        <v>43.669000000000025</v>
      </c>
      <c r="U304" s="46">
        <v>43.925333333333349</v>
      </c>
      <c r="V304" s="47">
        <v>63.551499999999962</v>
      </c>
      <c r="W304" s="46">
        <v>31.679833333333342</v>
      </c>
      <c r="X304" s="47">
        <v>0</v>
      </c>
      <c r="Y304" s="46">
        <v>0</v>
      </c>
      <c r="Z304" s="47">
        <v>0</v>
      </c>
      <c r="AA304" s="46">
        <v>0</v>
      </c>
      <c r="AB304" s="47">
        <v>0</v>
      </c>
      <c r="AC304" s="59"/>
      <c r="AD304" s="60">
        <f t="shared" si="74"/>
        <v>383.0655000000001</v>
      </c>
      <c r="AE304" s="59"/>
    </row>
    <row r="305" spans="2:31" x14ac:dyDescent="0.3">
      <c r="B305" s="4" t="s">
        <v>59</v>
      </c>
      <c r="C305" s="4"/>
      <c r="D305" s="4"/>
      <c r="E305" s="46">
        <v>0</v>
      </c>
      <c r="F305" s="47">
        <v>0</v>
      </c>
      <c r="G305" s="46">
        <v>0</v>
      </c>
      <c r="H305" s="47">
        <v>0</v>
      </c>
      <c r="I305" s="46">
        <v>0</v>
      </c>
      <c r="J305" s="47">
        <v>0</v>
      </c>
      <c r="K305" s="46">
        <v>0</v>
      </c>
      <c r="L305" s="47">
        <v>0</v>
      </c>
      <c r="M305" s="46">
        <v>0</v>
      </c>
      <c r="N305" s="47">
        <v>0.87516666666666554</v>
      </c>
      <c r="O305" s="46">
        <v>1.0133333333333328</v>
      </c>
      <c r="P305" s="47">
        <v>0</v>
      </c>
      <c r="Q305" s="46">
        <v>0.42166666666666697</v>
      </c>
      <c r="R305" s="47">
        <v>2.5736666666666639</v>
      </c>
      <c r="S305" s="46">
        <v>2.425499999999992</v>
      </c>
      <c r="T305" s="47">
        <v>2.4691666666666658</v>
      </c>
      <c r="U305" s="46">
        <v>0.88866666666666516</v>
      </c>
      <c r="V305" s="47">
        <v>8.6755000000000049</v>
      </c>
      <c r="W305" s="46">
        <v>5.3333333333333973E-3</v>
      </c>
      <c r="X305" s="47">
        <v>0</v>
      </c>
      <c r="Y305" s="46">
        <v>0</v>
      </c>
      <c r="Z305" s="47">
        <v>0</v>
      </c>
      <c r="AA305" s="46">
        <v>0</v>
      </c>
      <c r="AB305" s="47">
        <v>0</v>
      </c>
      <c r="AC305" s="59"/>
      <c r="AD305" s="60">
        <f t="shared" si="74"/>
        <v>19.347999999999992</v>
      </c>
      <c r="AE305" s="59"/>
    </row>
    <row r="306" spans="2:31" x14ac:dyDescent="0.3">
      <c r="B306" s="4" t="s">
        <v>60</v>
      </c>
      <c r="C306" s="4"/>
      <c r="D306" s="4"/>
      <c r="E306" s="46">
        <v>0</v>
      </c>
      <c r="F306" s="47">
        <v>0</v>
      </c>
      <c r="G306" s="46">
        <v>0</v>
      </c>
      <c r="H306" s="47">
        <v>0</v>
      </c>
      <c r="I306" s="46">
        <v>0</v>
      </c>
      <c r="J306" s="47">
        <v>0</v>
      </c>
      <c r="K306" s="46">
        <v>0</v>
      </c>
      <c r="L306" s="47">
        <v>0</v>
      </c>
      <c r="M306" s="46">
        <v>0</v>
      </c>
      <c r="N306" s="47">
        <v>0</v>
      </c>
      <c r="O306" s="46">
        <v>11.36000000000001</v>
      </c>
      <c r="P306" s="47">
        <v>0</v>
      </c>
      <c r="Q306" s="46">
        <v>0</v>
      </c>
      <c r="R306" s="47">
        <v>16.559999999999977</v>
      </c>
      <c r="S306" s="46">
        <v>16.309999999999977</v>
      </c>
      <c r="T306" s="47">
        <v>15.450000000000015</v>
      </c>
      <c r="U306" s="46">
        <v>14.840000000000023</v>
      </c>
      <c r="V306" s="47">
        <v>15.17999999999998</v>
      </c>
      <c r="W306" s="46">
        <v>4.5</v>
      </c>
      <c r="X306" s="47">
        <v>0</v>
      </c>
      <c r="Y306" s="46">
        <v>0</v>
      </c>
      <c r="Z306" s="47">
        <v>0</v>
      </c>
      <c r="AA306" s="46">
        <v>0</v>
      </c>
      <c r="AB306" s="47">
        <v>0</v>
      </c>
      <c r="AC306" s="59"/>
      <c r="AD306" s="60">
        <f t="shared" si="74"/>
        <v>94.199999999999974</v>
      </c>
      <c r="AE306" s="59"/>
    </row>
    <row r="307" spans="2:31" x14ac:dyDescent="0.3">
      <c r="B307" s="4" t="s">
        <v>61</v>
      </c>
      <c r="C307" s="4"/>
      <c r="D307" s="4"/>
      <c r="E307" s="46">
        <v>0</v>
      </c>
      <c r="F307" s="47">
        <v>0</v>
      </c>
      <c r="G307" s="46">
        <v>0</v>
      </c>
      <c r="H307" s="47">
        <v>0</v>
      </c>
      <c r="I307" s="46">
        <v>0</v>
      </c>
      <c r="J307" s="47">
        <v>0</v>
      </c>
      <c r="K307" s="46">
        <v>0</v>
      </c>
      <c r="L307" s="47">
        <v>0</v>
      </c>
      <c r="M307" s="46">
        <v>0</v>
      </c>
      <c r="N307" s="47">
        <v>14.200000000000014</v>
      </c>
      <c r="O307" s="46">
        <v>27</v>
      </c>
      <c r="P307" s="47">
        <v>12.019999999999996</v>
      </c>
      <c r="Q307" s="46">
        <v>11.730000000000004</v>
      </c>
      <c r="R307" s="47">
        <v>30.599999999999969</v>
      </c>
      <c r="S307" s="46">
        <v>29.599999999999969</v>
      </c>
      <c r="T307" s="47">
        <v>26.700000000000028</v>
      </c>
      <c r="U307" s="46">
        <v>24.5</v>
      </c>
      <c r="V307" s="47">
        <v>20.200000000000024</v>
      </c>
      <c r="W307" s="46">
        <v>3.0999999999999943</v>
      </c>
      <c r="X307" s="47">
        <v>0</v>
      </c>
      <c r="Y307" s="46">
        <v>0</v>
      </c>
      <c r="Z307" s="47">
        <v>0</v>
      </c>
      <c r="AA307" s="46">
        <v>0</v>
      </c>
      <c r="AB307" s="47">
        <v>0</v>
      </c>
      <c r="AC307" s="59"/>
      <c r="AD307" s="60">
        <f t="shared" si="74"/>
        <v>199.64999999999998</v>
      </c>
      <c r="AE307" s="59"/>
    </row>
    <row r="308" spans="2:31" x14ac:dyDescent="0.3">
      <c r="B308" s="4" t="s">
        <v>62</v>
      </c>
      <c r="C308" s="4"/>
      <c r="D308" s="4"/>
      <c r="E308" s="46">
        <v>0</v>
      </c>
      <c r="F308" s="47">
        <v>0</v>
      </c>
      <c r="G308" s="46">
        <v>0</v>
      </c>
      <c r="H308" s="47">
        <v>0</v>
      </c>
      <c r="I308" s="46">
        <v>0</v>
      </c>
      <c r="J308" s="47">
        <v>0</v>
      </c>
      <c r="K308" s="46">
        <v>0</v>
      </c>
      <c r="L308" s="47">
        <v>0</v>
      </c>
      <c r="M308" s="46">
        <v>0</v>
      </c>
      <c r="N308" s="47">
        <v>0</v>
      </c>
      <c r="O308" s="46">
        <v>1.1210000000000022</v>
      </c>
      <c r="P308" s="47">
        <v>1.1210000000000022</v>
      </c>
      <c r="Q308" s="46">
        <v>1.1210000000000022</v>
      </c>
      <c r="R308" s="47">
        <v>0</v>
      </c>
      <c r="S308" s="46">
        <v>0</v>
      </c>
      <c r="T308" s="47">
        <v>0</v>
      </c>
      <c r="U308" s="46">
        <v>1.1210000000000022</v>
      </c>
      <c r="V308" s="47">
        <v>0.63000000000000256</v>
      </c>
      <c r="W308" s="46">
        <v>0</v>
      </c>
      <c r="X308" s="47">
        <v>0</v>
      </c>
      <c r="Y308" s="46">
        <v>0</v>
      </c>
      <c r="Z308" s="47">
        <v>0</v>
      </c>
      <c r="AA308" s="46">
        <v>0</v>
      </c>
      <c r="AB308" s="47">
        <v>0</v>
      </c>
      <c r="AC308" s="59"/>
      <c r="AD308" s="60">
        <f t="shared" si="74"/>
        <v>5.1140000000000114</v>
      </c>
      <c r="AE308" s="59"/>
    </row>
    <row r="309" spans="2:31" x14ac:dyDescent="0.3">
      <c r="B309" s="4" t="s">
        <v>63</v>
      </c>
      <c r="C309" s="4"/>
      <c r="D309" s="4"/>
      <c r="E309" s="46">
        <v>0</v>
      </c>
      <c r="F309" s="47">
        <v>0</v>
      </c>
      <c r="G309" s="46">
        <v>0</v>
      </c>
      <c r="H309" s="47">
        <v>0</v>
      </c>
      <c r="I309" s="46">
        <v>0</v>
      </c>
      <c r="J309" s="47">
        <v>0</v>
      </c>
      <c r="K309" s="46">
        <v>0</v>
      </c>
      <c r="L309" s="47">
        <v>0</v>
      </c>
      <c r="M309" s="46">
        <v>0</v>
      </c>
      <c r="N309" s="47">
        <v>51.253666666666703</v>
      </c>
      <c r="O309" s="46">
        <v>19.004166666666666</v>
      </c>
      <c r="P309" s="47">
        <v>17.926499999999983</v>
      </c>
      <c r="Q309" s="46">
        <v>13.680000000000026</v>
      </c>
      <c r="R309" s="47">
        <v>10.09400000000001</v>
      </c>
      <c r="S309" s="46">
        <v>10.289999999999974</v>
      </c>
      <c r="T309" s="47">
        <v>10.090000000000019</v>
      </c>
      <c r="U309" s="46">
        <v>7.6916666666666762</v>
      </c>
      <c r="V309" s="47">
        <v>44.535833333333358</v>
      </c>
      <c r="W309" s="46">
        <v>24.906833333333328</v>
      </c>
      <c r="X309" s="47">
        <v>0</v>
      </c>
      <c r="Y309" s="46">
        <v>0</v>
      </c>
      <c r="Z309" s="47">
        <v>0</v>
      </c>
      <c r="AA309" s="46">
        <v>0</v>
      </c>
      <c r="AB309" s="47">
        <v>0</v>
      </c>
      <c r="AC309" s="59"/>
      <c r="AD309" s="60">
        <f t="shared" si="74"/>
        <v>209.47266666666673</v>
      </c>
      <c r="AE309" s="59"/>
    </row>
    <row r="310" spans="2:31" x14ac:dyDescent="0.3">
      <c r="B310" s="4" t="s">
        <v>64</v>
      </c>
      <c r="C310" s="4"/>
      <c r="D310" s="4"/>
      <c r="E310" s="46">
        <v>0</v>
      </c>
      <c r="F310" s="47">
        <v>0</v>
      </c>
      <c r="G310" s="46">
        <v>0</v>
      </c>
      <c r="H310" s="47">
        <v>0</v>
      </c>
      <c r="I310" s="46">
        <v>0</v>
      </c>
      <c r="J310" s="47">
        <v>0</v>
      </c>
      <c r="K310" s="46">
        <v>0</v>
      </c>
      <c r="L310" s="47">
        <v>0</v>
      </c>
      <c r="M310" s="46">
        <v>0</v>
      </c>
      <c r="N310" s="47">
        <v>14.879500000000002</v>
      </c>
      <c r="O310" s="46">
        <v>5.1151666666666671</v>
      </c>
      <c r="P310" s="47">
        <v>3.9601666666666637</v>
      </c>
      <c r="Q310" s="46">
        <v>5.2329999999999961</v>
      </c>
      <c r="R310" s="47">
        <v>5.3091666666666688</v>
      </c>
      <c r="S310" s="46">
        <v>4.2444999999999959</v>
      </c>
      <c r="T310" s="47">
        <v>5.8861666666666759</v>
      </c>
      <c r="U310" s="46">
        <v>6.7864999999999993</v>
      </c>
      <c r="V310" s="47">
        <v>16.913500000000003</v>
      </c>
      <c r="W310" s="46">
        <v>18.612166666666663</v>
      </c>
      <c r="X310" s="47">
        <v>0</v>
      </c>
      <c r="Y310" s="46">
        <v>0</v>
      </c>
      <c r="Z310" s="47">
        <v>0</v>
      </c>
      <c r="AA310" s="46">
        <v>0</v>
      </c>
      <c r="AB310" s="47">
        <v>0</v>
      </c>
      <c r="AC310" s="59"/>
      <c r="AD310" s="60">
        <f t="shared" si="74"/>
        <v>86.939833333333326</v>
      </c>
      <c r="AE310" s="59"/>
    </row>
    <row r="311" spans="2:31" x14ac:dyDescent="0.3">
      <c r="B311" s="4" t="s">
        <v>113</v>
      </c>
      <c r="C311" s="4"/>
      <c r="D311" s="4"/>
      <c r="E311" s="46">
        <v>0</v>
      </c>
      <c r="F311" s="47">
        <v>0</v>
      </c>
      <c r="G311" s="46">
        <v>0</v>
      </c>
      <c r="H311" s="47">
        <v>0</v>
      </c>
      <c r="I311" s="46">
        <v>0</v>
      </c>
      <c r="J311" s="47">
        <v>0</v>
      </c>
      <c r="K311" s="46">
        <v>0</v>
      </c>
      <c r="L311" s="47">
        <v>0</v>
      </c>
      <c r="M311" s="46">
        <v>3.6229999999999989</v>
      </c>
      <c r="N311" s="47">
        <v>36.191833333333349</v>
      </c>
      <c r="O311" s="46">
        <v>17.775166666666671</v>
      </c>
      <c r="P311" s="47">
        <v>15.087000000000012</v>
      </c>
      <c r="Q311" s="46">
        <v>19.947666666666688</v>
      </c>
      <c r="R311" s="47">
        <v>20.044833333333312</v>
      </c>
      <c r="S311" s="46">
        <v>17.653833333333328</v>
      </c>
      <c r="T311" s="47">
        <v>14.438166666666666</v>
      </c>
      <c r="U311" s="46">
        <v>10.74033333333333</v>
      </c>
      <c r="V311" s="47">
        <v>24.873666666666647</v>
      </c>
      <c r="W311" s="46">
        <v>28.261833333333332</v>
      </c>
      <c r="X311" s="47">
        <v>9.0166666666666673E-2</v>
      </c>
      <c r="Y311" s="46">
        <v>0</v>
      </c>
      <c r="Z311" s="47">
        <v>0</v>
      </c>
      <c r="AA311" s="46">
        <v>0</v>
      </c>
      <c r="AB311" s="47">
        <v>0</v>
      </c>
      <c r="AC311" s="59"/>
      <c r="AD311" s="60">
        <f t="shared" si="74"/>
        <v>208.72750000000002</v>
      </c>
      <c r="AE311" s="59"/>
    </row>
    <row r="312" spans="2:31" x14ac:dyDescent="0.3">
      <c r="B312" s="4" t="s">
        <v>65</v>
      </c>
      <c r="C312" s="4"/>
      <c r="D312" s="4"/>
      <c r="E312" s="46">
        <v>0</v>
      </c>
      <c r="F312" s="47">
        <v>0</v>
      </c>
      <c r="G312" s="46">
        <v>0</v>
      </c>
      <c r="H312" s="47">
        <v>0</v>
      </c>
      <c r="I312" s="46">
        <v>0</v>
      </c>
      <c r="J312" s="47">
        <v>0</v>
      </c>
      <c r="K312" s="46">
        <v>0</v>
      </c>
      <c r="L312" s="47">
        <v>0</v>
      </c>
      <c r="M312" s="46">
        <v>0</v>
      </c>
      <c r="N312" s="47">
        <v>0</v>
      </c>
      <c r="O312" s="46">
        <v>0</v>
      </c>
      <c r="P312" s="47">
        <v>0</v>
      </c>
      <c r="Q312" s="46">
        <v>0</v>
      </c>
      <c r="R312" s="47">
        <v>0</v>
      </c>
      <c r="S312" s="46">
        <v>0</v>
      </c>
      <c r="T312" s="47">
        <v>0</v>
      </c>
      <c r="U312" s="46">
        <v>0</v>
      </c>
      <c r="V312" s="47">
        <v>0</v>
      </c>
      <c r="W312" s="46">
        <v>0</v>
      </c>
      <c r="X312" s="47">
        <v>0</v>
      </c>
      <c r="Y312" s="46">
        <v>0</v>
      </c>
      <c r="Z312" s="47">
        <v>0</v>
      </c>
      <c r="AA312" s="46">
        <v>0</v>
      </c>
      <c r="AB312" s="47">
        <v>0</v>
      </c>
      <c r="AC312" s="59"/>
      <c r="AD312" s="60">
        <f t="shared" si="74"/>
        <v>0</v>
      </c>
      <c r="AE312" s="59"/>
    </row>
    <row r="313" spans="2:31" x14ac:dyDescent="0.3">
      <c r="B313" s="4" t="s">
        <v>66</v>
      </c>
      <c r="C313" s="4"/>
      <c r="D313" s="4"/>
      <c r="E313" s="46">
        <v>0</v>
      </c>
      <c r="F313" s="47">
        <v>0</v>
      </c>
      <c r="G313" s="46">
        <v>0</v>
      </c>
      <c r="H313" s="47">
        <v>0</v>
      </c>
      <c r="I313" s="46">
        <v>0</v>
      </c>
      <c r="J313" s="47">
        <v>0</v>
      </c>
      <c r="K313" s="46">
        <v>0</v>
      </c>
      <c r="L313" s="47">
        <v>0</v>
      </c>
      <c r="M313" s="46">
        <v>3.9283333333333332</v>
      </c>
      <c r="N313" s="47">
        <v>40.165166666666657</v>
      </c>
      <c r="O313" s="46">
        <v>45.828999999999986</v>
      </c>
      <c r="P313" s="47">
        <v>45.682166666666674</v>
      </c>
      <c r="Q313" s="46">
        <v>45.286166666666666</v>
      </c>
      <c r="R313" s="47">
        <v>45.300666666666658</v>
      </c>
      <c r="S313" s="46">
        <v>48.105500000000013</v>
      </c>
      <c r="T313" s="47">
        <v>50.458499999999987</v>
      </c>
      <c r="U313" s="46">
        <v>46.786666666666648</v>
      </c>
      <c r="V313" s="47">
        <v>35.254333333333328</v>
      </c>
      <c r="W313" s="46">
        <v>19.933166666666668</v>
      </c>
      <c r="X313" s="47">
        <v>0.20433333333333337</v>
      </c>
      <c r="Y313" s="46">
        <v>0</v>
      </c>
      <c r="Z313" s="47">
        <v>0</v>
      </c>
      <c r="AA313" s="46">
        <v>0</v>
      </c>
      <c r="AB313" s="47">
        <v>0</v>
      </c>
      <c r="AC313" s="59"/>
      <c r="AD313" s="60">
        <f t="shared" si="74"/>
        <v>426.93399999999997</v>
      </c>
      <c r="AE313" s="59"/>
    </row>
    <row r="314" spans="2:31" x14ac:dyDescent="0.3">
      <c r="B314" s="4" t="s">
        <v>67</v>
      </c>
      <c r="C314" s="4"/>
      <c r="D314" s="4"/>
      <c r="E314" s="46">
        <v>0</v>
      </c>
      <c r="F314" s="47">
        <v>0</v>
      </c>
      <c r="G314" s="46">
        <v>0</v>
      </c>
      <c r="H314" s="47">
        <v>0</v>
      </c>
      <c r="I314" s="46">
        <v>0</v>
      </c>
      <c r="J314" s="47">
        <v>0</v>
      </c>
      <c r="K314" s="46">
        <v>0</v>
      </c>
      <c r="L314" s="47">
        <v>0</v>
      </c>
      <c r="M314" s="46">
        <v>0</v>
      </c>
      <c r="N314" s="47">
        <v>0</v>
      </c>
      <c r="O314" s="46">
        <v>2.8299999999999956</v>
      </c>
      <c r="P314" s="47">
        <v>7</v>
      </c>
      <c r="Q314" s="46">
        <v>8.9599999999999955</v>
      </c>
      <c r="R314" s="47">
        <v>9.6900000000000048</v>
      </c>
      <c r="S314" s="46">
        <v>9.6499999999999879</v>
      </c>
      <c r="T314" s="47">
        <v>8.819999999999995</v>
      </c>
      <c r="U314" s="46">
        <v>6.8600000000000092</v>
      </c>
      <c r="V314" s="47">
        <v>2.5100000000000025</v>
      </c>
      <c r="W314" s="46">
        <v>0</v>
      </c>
      <c r="X314" s="47">
        <v>0</v>
      </c>
      <c r="Y314" s="46">
        <v>0</v>
      </c>
      <c r="Z314" s="47">
        <v>0</v>
      </c>
      <c r="AA314" s="46">
        <v>0</v>
      </c>
      <c r="AB314" s="47">
        <v>0</v>
      </c>
      <c r="AC314" s="59"/>
      <c r="AD314" s="60">
        <f t="shared" si="74"/>
        <v>56.319999999999986</v>
      </c>
      <c r="AE314" s="59"/>
    </row>
    <row r="315" spans="2:31" x14ac:dyDescent="0.3">
      <c r="B315" s="4" t="s">
        <v>68</v>
      </c>
      <c r="C315" s="4"/>
      <c r="D315" s="4"/>
      <c r="E315" s="46">
        <v>0</v>
      </c>
      <c r="F315" s="47">
        <v>0</v>
      </c>
      <c r="G315" s="46">
        <v>0</v>
      </c>
      <c r="H315" s="47">
        <v>0</v>
      </c>
      <c r="I315" s="46">
        <v>0</v>
      </c>
      <c r="J315" s="47">
        <v>0</v>
      </c>
      <c r="K315" s="46">
        <v>0</v>
      </c>
      <c r="L315" s="47">
        <v>0</v>
      </c>
      <c r="M315" s="46">
        <v>0</v>
      </c>
      <c r="N315" s="47">
        <v>70.926999999999992</v>
      </c>
      <c r="O315" s="46">
        <v>64.399499999999961</v>
      </c>
      <c r="P315" s="47">
        <v>65.568166666666656</v>
      </c>
      <c r="Q315" s="46">
        <v>79.648500000000013</v>
      </c>
      <c r="R315" s="47">
        <v>124.17649999999998</v>
      </c>
      <c r="S315" s="46">
        <v>121.69750000000002</v>
      </c>
      <c r="T315" s="47">
        <v>111.62816666666663</v>
      </c>
      <c r="U315" s="46">
        <v>94.564666666666653</v>
      </c>
      <c r="V315" s="47">
        <v>112.67133333333332</v>
      </c>
      <c r="W315" s="46">
        <v>55.230033333333353</v>
      </c>
      <c r="X315" s="47">
        <v>0</v>
      </c>
      <c r="Y315" s="46">
        <v>0</v>
      </c>
      <c r="Z315" s="47">
        <v>0</v>
      </c>
      <c r="AA315" s="46">
        <v>0</v>
      </c>
      <c r="AB315" s="47">
        <v>0</v>
      </c>
      <c r="AC315" s="59"/>
      <c r="AD315" s="60">
        <f t="shared" si="74"/>
        <v>900.51136666666662</v>
      </c>
      <c r="AE315" s="59"/>
    </row>
    <row r="316" spans="2:31" x14ac:dyDescent="0.3">
      <c r="B316" s="4" t="s">
        <v>69</v>
      </c>
      <c r="C316" s="4"/>
      <c r="D316" s="4"/>
      <c r="E316" s="46">
        <v>0</v>
      </c>
      <c r="F316" s="47">
        <v>0</v>
      </c>
      <c r="G316" s="46">
        <v>0</v>
      </c>
      <c r="H316" s="47">
        <v>0</v>
      </c>
      <c r="I316" s="46">
        <v>0</v>
      </c>
      <c r="J316" s="47">
        <v>0</v>
      </c>
      <c r="K316" s="46">
        <v>0</v>
      </c>
      <c r="L316" s="47">
        <v>0</v>
      </c>
      <c r="M316" s="46">
        <v>0.14026666666666626</v>
      </c>
      <c r="N316" s="47">
        <v>9.8666666666666707</v>
      </c>
      <c r="O316" s="46">
        <v>9.0664999999999978</v>
      </c>
      <c r="P316" s="47">
        <v>9.0736666666666643</v>
      </c>
      <c r="Q316" s="46">
        <v>9.8965000000000014</v>
      </c>
      <c r="R316" s="47">
        <v>20.45483333333333</v>
      </c>
      <c r="S316" s="46">
        <v>19.939833333333315</v>
      </c>
      <c r="T316" s="47">
        <v>19.045999999999996</v>
      </c>
      <c r="U316" s="46">
        <v>19.915333333333326</v>
      </c>
      <c r="V316" s="47">
        <v>25.749833333333338</v>
      </c>
      <c r="W316" s="46">
        <v>11.730333333333336</v>
      </c>
      <c r="X316" s="47">
        <v>0</v>
      </c>
      <c r="Y316" s="46">
        <v>0</v>
      </c>
      <c r="Z316" s="47">
        <v>0</v>
      </c>
      <c r="AA316" s="46">
        <v>0</v>
      </c>
      <c r="AB316" s="47">
        <v>0</v>
      </c>
      <c r="AC316" s="59"/>
      <c r="AD316" s="60">
        <f t="shared" si="74"/>
        <v>154.87976666666663</v>
      </c>
      <c r="AE316" s="59"/>
    </row>
    <row r="317" spans="2:31" x14ac:dyDescent="0.3">
      <c r="B317" s="4" t="s">
        <v>70</v>
      </c>
      <c r="C317" s="4"/>
      <c r="D317" s="4"/>
      <c r="E317" s="46">
        <v>0</v>
      </c>
      <c r="F317" s="47">
        <v>0</v>
      </c>
      <c r="G317" s="46">
        <v>0</v>
      </c>
      <c r="H317" s="47">
        <v>0</v>
      </c>
      <c r="I317" s="46">
        <v>0</v>
      </c>
      <c r="J317" s="47">
        <v>0</v>
      </c>
      <c r="K317" s="46">
        <v>0</v>
      </c>
      <c r="L317" s="47">
        <v>0</v>
      </c>
      <c r="M317" s="46">
        <v>0</v>
      </c>
      <c r="N317" s="47">
        <v>0.27216666666666661</v>
      </c>
      <c r="O317" s="46">
        <v>30.160000000000021</v>
      </c>
      <c r="P317" s="47">
        <v>25.980000000000015</v>
      </c>
      <c r="Q317" s="46">
        <v>28.690000000000037</v>
      </c>
      <c r="R317" s="47">
        <v>28.099999999999973</v>
      </c>
      <c r="S317" s="46">
        <v>29.18000000000001</v>
      </c>
      <c r="T317" s="47">
        <v>27.910000000000018</v>
      </c>
      <c r="U317" s="46">
        <v>28.720000000000024</v>
      </c>
      <c r="V317" s="47">
        <v>28.490000000000006</v>
      </c>
      <c r="W317" s="46">
        <v>28.219500000000004</v>
      </c>
      <c r="X317" s="47">
        <v>0</v>
      </c>
      <c r="Y317" s="46">
        <v>0</v>
      </c>
      <c r="Z317" s="47">
        <v>0</v>
      </c>
      <c r="AA317" s="46">
        <v>0</v>
      </c>
      <c r="AB317" s="47">
        <v>0</v>
      </c>
      <c r="AC317" s="59"/>
      <c r="AD317" s="60">
        <f t="shared" si="74"/>
        <v>255.72166666666681</v>
      </c>
      <c r="AE317" s="59"/>
    </row>
    <row r="318" spans="2:31" x14ac:dyDescent="0.3">
      <c r="B318" s="4" t="s">
        <v>71</v>
      </c>
      <c r="C318" s="4"/>
      <c r="D318" s="4"/>
      <c r="E318" s="46">
        <v>0</v>
      </c>
      <c r="F318" s="47">
        <v>0</v>
      </c>
      <c r="G318" s="46">
        <v>0</v>
      </c>
      <c r="H318" s="47">
        <v>0</v>
      </c>
      <c r="I318" s="46">
        <v>0</v>
      </c>
      <c r="J318" s="47">
        <v>0</v>
      </c>
      <c r="K318" s="46">
        <v>0</v>
      </c>
      <c r="L318" s="47">
        <v>0</v>
      </c>
      <c r="M318" s="46">
        <v>0</v>
      </c>
      <c r="N318" s="47">
        <v>0</v>
      </c>
      <c r="O318" s="46">
        <v>0</v>
      </c>
      <c r="P318" s="47">
        <v>0</v>
      </c>
      <c r="Q318" s="46">
        <v>0</v>
      </c>
      <c r="R318" s="47">
        <v>0</v>
      </c>
      <c r="S318" s="46">
        <v>0</v>
      </c>
      <c r="T318" s="47">
        <v>0</v>
      </c>
      <c r="U318" s="46">
        <v>0</v>
      </c>
      <c r="V318" s="47">
        <v>0</v>
      </c>
      <c r="W318" s="46">
        <v>0</v>
      </c>
      <c r="X318" s="47">
        <v>0</v>
      </c>
      <c r="Y318" s="46">
        <v>0</v>
      </c>
      <c r="Z318" s="47">
        <v>0</v>
      </c>
      <c r="AA318" s="46">
        <v>0</v>
      </c>
      <c r="AB318" s="47">
        <v>0</v>
      </c>
      <c r="AC318" s="59"/>
      <c r="AD318" s="60">
        <f t="shared" si="74"/>
        <v>0</v>
      </c>
      <c r="AE318" s="59"/>
    </row>
    <row r="319" spans="2:31" x14ac:dyDescent="0.3">
      <c r="B319" s="4" t="s">
        <v>72</v>
      </c>
      <c r="C319" s="4"/>
      <c r="D319" s="4"/>
      <c r="E319" s="46">
        <v>0</v>
      </c>
      <c r="F319" s="47">
        <v>0</v>
      </c>
      <c r="G319" s="46">
        <v>0</v>
      </c>
      <c r="H319" s="47">
        <v>0</v>
      </c>
      <c r="I319" s="46">
        <v>0</v>
      </c>
      <c r="J319" s="47">
        <v>0</v>
      </c>
      <c r="K319" s="46">
        <v>0</v>
      </c>
      <c r="L319" s="47">
        <v>0</v>
      </c>
      <c r="M319" s="46">
        <v>0</v>
      </c>
      <c r="N319" s="47">
        <v>0</v>
      </c>
      <c r="O319" s="46">
        <v>1.9999999999999574E-2</v>
      </c>
      <c r="P319" s="47">
        <v>10.730000000000009</v>
      </c>
      <c r="Q319" s="46">
        <v>14.759999999999993</v>
      </c>
      <c r="R319" s="47">
        <v>16.330000000000016</v>
      </c>
      <c r="S319" s="46">
        <v>16.329166666666683</v>
      </c>
      <c r="T319" s="47">
        <v>15.820000000000022</v>
      </c>
      <c r="U319" s="46">
        <v>15.539999999999988</v>
      </c>
      <c r="V319" s="47">
        <v>14.500000000000002</v>
      </c>
      <c r="W319" s="46">
        <v>12.440000000000017</v>
      </c>
      <c r="X319" s="47">
        <v>1.6916666666666667</v>
      </c>
      <c r="Y319" s="46">
        <v>0</v>
      </c>
      <c r="Z319" s="47">
        <v>0</v>
      </c>
      <c r="AA319" s="46">
        <v>0</v>
      </c>
      <c r="AB319" s="47">
        <v>0</v>
      </c>
      <c r="AC319" s="59"/>
      <c r="AD319" s="60">
        <f t="shared" si="74"/>
        <v>118.16083333333339</v>
      </c>
      <c r="AE319" s="59"/>
    </row>
    <row r="320" spans="2:31" x14ac:dyDescent="0.3">
      <c r="B320" s="4" t="s">
        <v>73</v>
      </c>
      <c r="C320" s="4"/>
      <c r="D320" s="4"/>
      <c r="E320" s="46">
        <v>0</v>
      </c>
      <c r="F320" s="47">
        <v>0</v>
      </c>
      <c r="G320" s="46">
        <v>0</v>
      </c>
      <c r="H320" s="47">
        <v>0</v>
      </c>
      <c r="I320" s="46">
        <v>0</v>
      </c>
      <c r="J320" s="47">
        <v>0</v>
      </c>
      <c r="K320" s="46">
        <v>0</v>
      </c>
      <c r="L320" s="47">
        <v>0</v>
      </c>
      <c r="M320" s="46">
        <v>1.6500000000000032E-2</v>
      </c>
      <c r="N320" s="47">
        <v>33.934499999999993</v>
      </c>
      <c r="O320" s="46">
        <v>40.845666666666645</v>
      </c>
      <c r="P320" s="47">
        <v>34.962000000000025</v>
      </c>
      <c r="Q320" s="46">
        <v>31.473000000000013</v>
      </c>
      <c r="R320" s="47">
        <v>37.47650000000003</v>
      </c>
      <c r="S320" s="46">
        <v>33.055833333333311</v>
      </c>
      <c r="T320" s="47">
        <v>32.65866666666669</v>
      </c>
      <c r="U320" s="46">
        <v>19.588666666666665</v>
      </c>
      <c r="V320" s="47">
        <v>13.939666666666671</v>
      </c>
      <c r="W320" s="46">
        <v>11.773833333333338</v>
      </c>
      <c r="X320" s="47">
        <v>0</v>
      </c>
      <c r="Y320" s="46">
        <v>0</v>
      </c>
      <c r="Z320" s="47">
        <v>0</v>
      </c>
      <c r="AA320" s="46">
        <v>0</v>
      </c>
      <c r="AB320" s="47">
        <v>0</v>
      </c>
      <c r="AC320" s="59"/>
      <c r="AD320" s="60">
        <f t="shared" si="74"/>
        <v>289.72483333333338</v>
      </c>
      <c r="AE320" s="59"/>
    </row>
    <row r="321" spans="2:31" x14ac:dyDescent="0.3">
      <c r="B321" s="4" t="s">
        <v>74</v>
      </c>
      <c r="C321" s="4"/>
      <c r="D321" s="4"/>
      <c r="E321" s="46">
        <v>0</v>
      </c>
      <c r="F321" s="47">
        <v>0</v>
      </c>
      <c r="G321" s="46">
        <v>0</v>
      </c>
      <c r="H321" s="47">
        <v>0</v>
      </c>
      <c r="I321" s="46">
        <v>0</v>
      </c>
      <c r="J321" s="47">
        <v>0</v>
      </c>
      <c r="K321" s="46">
        <v>0</v>
      </c>
      <c r="L321" s="47">
        <v>0</v>
      </c>
      <c r="M321" s="46">
        <v>0</v>
      </c>
      <c r="N321" s="47">
        <v>0</v>
      </c>
      <c r="O321" s="46">
        <v>0</v>
      </c>
      <c r="P321" s="47">
        <v>0</v>
      </c>
      <c r="Q321" s="46">
        <v>0</v>
      </c>
      <c r="R321" s="47">
        <v>0</v>
      </c>
      <c r="S321" s="46">
        <v>0</v>
      </c>
      <c r="T321" s="47">
        <v>0</v>
      </c>
      <c r="U321" s="46">
        <v>0</v>
      </c>
      <c r="V321" s="47">
        <v>0</v>
      </c>
      <c r="W321" s="46">
        <v>0</v>
      </c>
      <c r="X321" s="47">
        <v>0</v>
      </c>
      <c r="Y321" s="46">
        <v>0</v>
      </c>
      <c r="Z321" s="47">
        <v>0</v>
      </c>
      <c r="AA321" s="46">
        <v>0</v>
      </c>
      <c r="AB321" s="47">
        <v>0</v>
      </c>
      <c r="AC321" s="59"/>
      <c r="AD321" s="60">
        <f t="shared" si="74"/>
        <v>0</v>
      </c>
      <c r="AE321" s="59"/>
    </row>
    <row r="322" spans="2:31" x14ac:dyDescent="0.3">
      <c r="B322" s="4" t="s">
        <v>75</v>
      </c>
      <c r="C322" s="4"/>
      <c r="D322" s="4"/>
      <c r="E322" s="46">
        <v>0</v>
      </c>
      <c r="F322" s="47">
        <v>0</v>
      </c>
      <c r="G322" s="46">
        <v>0</v>
      </c>
      <c r="H322" s="47">
        <v>0</v>
      </c>
      <c r="I322" s="46">
        <v>0</v>
      </c>
      <c r="J322" s="47">
        <v>0</v>
      </c>
      <c r="K322" s="46">
        <v>0</v>
      </c>
      <c r="L322" s="47">
        <v>0</v>
      </c>
      <c r="M322" s="46">
        <v>0</v>
      </c>
      <c r="N322" s="47">
        <v>0</v>
      </c>
      <c r="O322" s="46">
        <v>0</v>
      </c>
      <c r="P322" s="47">
        <v>0</v>
      </c>
      <c r="Q322" s="46">
        <v>0</v>
      </c>
      <c r="R322" s="47">
        <v>0</v>
      </c>
      <c r="S322" s="46">
        <v>0</v>
      </c>
      <c r="T322" s="47">
        <v>0</v>
      </c>
      <c r="U322" s="46">
        <v>0</v>
      </c>
      <c r="V322" s="47">
        <v>0</v>
      </c>
      <c r="W322" s="46">
        <v>0</v>
      </c>
      <c r="X322" s="47">
        <v>0</v>
      </c>
      <c r="Y322" s="46">
        <v>0</v>
      </c>
      <c r="Z322" s="47">
        <v>0</v>
      </c>
      <c r="AA322" s="46">
        <v>0</v>
      </c>
      <c r="AB322" s="47">
        <v>0</v>
      </c>
      <c r="AC322" s="59"/>
      <c r="AD322" s="60">
        <f t="shared" si="74"/>
        <v>0</v>
      </c>
      <c r="AE322" s="59"/>
    </row>
    <row r="323" spans="2:31" x14ac:dyDescent="0.3">
      <c r="B323" s="4" t="s">
        <v>76</v>
      </c>
      <c r="C323" s="4"/>
      <c r="D323" s="4"/>
      <c r="E323" s="46">
        <v>0</v>
      </c>
      <c r="F323" s="47">
        <v>0</v>
      </c>
      <c r="G323" s="46">
        <v>0</v>
      </c>
      <c r="H323" s="47">
        <v>0</v>
      </c>
      <c r="I323" s="46">
        <v>0</v>
      </c>
      <c r="J323" s="47">
        <v>0</v>
      </c>
      <c r="K323" s="46">
        <v>0</v>
      </c>
      <c r="L323" s="47">
        <v>0</v>
      </c>
      <c r="M323" s="46">
        <v>0</v>
      </c>
      <c r="N323" s="47">
        <v>0</v>
      </c>
      <c r="O323" s="46">
        <v>10.63999999999999</v>
      </c>
      <c r="P323" s="47">
        <v>14.879999999999997</v>
      </c>
      <c r="Q323" s="46">
        <v>14.830000000000011</v>
      </c>
      <c r="R323" s="47">
        <v>11.13999999999999</v>
      </c>
      <c r="S323" s="46">
        <v>11.840000000000021</v>
      </c>
      <c r="T323" s="47">
        <v>13.960000000000027</v>
      </c>
      <c r="U323" s="46">
        <v>15.799999999999983</v>
      </c>
      <c r="V323" s="47">
        <v>6.1800000000000068</v>
      </c>
      <c r="W323" s="46">
        <v>0</v>
      </c>
      <c r="X323" s="47">
        <v>0</v>
      </c>
      <c r="Y323" s="46">
        <v>0</v>
      </c>
      <c r="Z323" s="47">
        <v>0</v>
      </c>
      <c r="AA323" s="46">
        <v>0</v>
      </c>
      <c r="AB323" s="47">
        <v>0</v>
      </c>
      <c r="AC323" s="59"/>
      <c r="AD323" s="60">
        <f t="shared" si="74"/>
        <v>99.270000000000024</v>
      </c>
      <c r="AE323" s="59"/>
    </row>
    <row r="324" spans="2:31" x14ac:dyDescent="0.3">
      <c r="B324" s="4" t="s">
        <v>77</v>
      </c>
      <c r="C324" s="4"/>
      <c r="D324" s="4"/>
      <c r="E324" s="46">
        <v>0</v>
      </c>
      <c r="F324" s="47">
        <v>0</v>
      </c>
      <c r="G324" s="46">
        <v>0</v>
      </c>
      <c r="H324" s="47">
        <v>0</v>
      </c>
      <c r="I324" s="46">
        <v>0</v>
      </c>
      <c r="J324" s="47">
        <v>0</v>
      </c>
      <c r="K324" s="46">
        <v>0</v>
      </c>
      <c r="L324" s="47">
        <v>0</v>
      </c>
      <c r="M324" s="46">
        <v>0</v>
      </c>
      <c r="N324" s="47">
        <v>0</v>
      </c>
      <c r="O324" s="46">
        <v>11.350000000000012</v>
      </c>
      <c r="P324" s="47">
        <v>13.13999999999999</v>
      </c>
      <c r="Q324" s="46">
        <v>13.25</v>
      </c>
      <c r="R324" s="47">
        <v>11.809999999999986</v>
      </c>
      <c r="S324" s="46">
        <v>10.700000000000005</v>
      </c>
      <c r="T324" s="47">
        <v>10.019999999999985</v>
      </c>
      <c r="U324" s="46">
        <v>8.8199999999999985</v>
      </c>
      <c r="V324" s="47">
        <v>6.6700000000000115</v>
      </c>
      <c r="W324" s="46">
        <v>0</v>
      </c>
      <c r="X324" s="47">
        <v>0</v>
      </c>
      <c r="Y324" s="46">
        <v>0</v>
      </c>
      <c r="Z324" s="47">
        <v>0</v>
      </c>
      <c r="AA324" s="46">
        <v>0</v>
      </c>
      <c r="AB324" s="47">
        <v>0</v>
      </c>
      <c r="AC324" s="59"/>
      <c r="AD324" s="60">
        <f t="shared" si="74"/>
        <v>85.759999999999991</v>
      </c>
      <c r="AE324" s="59"/>
    </row>
    <row r="325" spans="2:31" x14ac:dyDescent="0.3">
      <c r="B325" s="4" t="s">
        <v>78</v>
      </c>
      <c r="C325" s="4"/>
      <c r="D325" s="4"/>
      <c r="E325" s="46">
        <v>0</v>
      </c>
      <c r="F325" s="47">
        <v>0</v>
      </c>
      <c r="G325" s="46">
        <v>0</v>
      </c>
      <c r="H325" s="47">
        <v>0</v>
      </c>
      <c r="I325" s="46">
        <v>0</v>
      </c>
      <c r="J325" s="47">
        <v>0</v>
      </c>
      <c r="K325" s="46">
        <v>0</v>
      </c>
      <c r="L325" s="47">
        <v>0</v>
      </c>
      <c r="M325" s="46">
        <v>0</v>
      </c>
      <c r="N325" s="47">
        <v>0</v>
      </c>
      <c r="O325" s="46">
        <v>0</v>
      </c>
      <c r="P325" s="47">
        <v>0</v>
      </c>
      <c r="Q325" s="46">
        <v>0</v>
      </c>
      <c r="R325" s="47">
        <v>0</v>
      </c>
      <c r="S325" s="46">
        <v>0</v>
      </c>
      <c r="T325" s="47">
        <v>0</v>
      </c>
      <c r="U325" s="46">
        <v>0</v>
      </c>
      <c r="V325" s="47">
        <v>0</v>
      </c>
      <c r="W325" s="46">
        <v>0</v>
      </c>
      <c r="X325" s="47">
        <v>0</v>
      </c>
      <c r="Y325" s="46">
        <v>0</v>
      </c>
      <c r="Z325" s="47">
        <v>0</v>
      </c>
      <c r="AA325" s="46">
        <v>0</v>
      </c>
      <c r="AB325" s="47">
        <v>0</v>
      </c>
      <c r="AC325" s="59"/>
      <c r="AD325" s="60">
        <f t="shared" si="74"/>
        <v>0</v>
      </c>
      <c r="AE325" s="59"/>
    </row>
    <row r="326" spans="2:31" x14ac:dyDescent="0.3">
      <c r="B326" s="4" t="s">
        <v>79</v>
      </c>
      <c r="C326" s="4"/>
      <c r="D326" s="4"/>
      <c r="E326" s="46">
        <v>0</v>
      </c>
      <c r="F326" s="47">
        <v>0</v>
      </c>
      <c r="G326" s="46">
        <v>0</v>
      </c>
      <c r="H326" s="47">
        <v>0</v>
      </c>
      <c r="I326" s="46">
        <v>0</v>
      </c>
      <c r="J326" s="47">
        <v>0</v>
      </c>
      <c r="K326" s="46">
        <v>0</v>
      </c>
      <c r="L326" s="47">
        <v>0</v>
      </c>
      <c r="M326" s="46">
        <v>0</v>
      </c>
      <c r="N326" s="47">
        <v>0</v>
      </c>
      <c r="O326" s="46">
        <v>0</v>
      </c>
      <c r="P326" s="47">
        <v>0</v>
      </c>
      <c r="Q326" s="46">
        <v>4.1720000000000175</v>
      </c>
      <c r="R326" s="47">
        <v>9.3319999999999972</v>
      </c>
      <c r="S326" s="46">
        <v>8.9930000000000021</v>
      </c>
      <c r="T326" s="47">
        <v>0.51000000000000512</v>
      </c>
      <c r="U326" s="46">
        <v>0</v>
      </c>
      <c r="V326" s="47">
        <v>0</v>
      </c>
      <c r="W326" s="46">
        <v>0</v>
      </c>
      <c r="X326" s="47">
        <v>0</v>
      </c>
      <c r="Y326" s="46">
        <v>0</v>
      </c>
      <c r="Z326" s="47">
        <v>0</v>
      </c>
      <c r="AA326" s="46">
        <v>0</v>
      </c>
      <c r="AB326" s="47">
        <v>0</v>
      </c>
      <c r="AC326" s="59"/>
      <c r="AD326" s="60">
        <f t="shared" si="74"/>
        <v>23.007000000000023</v>
      </c>
      <c r="AE326" s="59"/>
    </row>
    <row r="327" spans="2:31" x14ac:dyDescent="0.3">
      <c r="B327" s="4" t="s">
        <v>80</v>
      </c>
      <c r="C327" s="4"/>
      <c r="D327" s="4"/>
      <c r="E327" s="46">
        <v>0</v>
      </c>
      <c r="F327" s="47">
        <v>0</v>
      </c>
      <c r="G327" s="46">
        <v>0</v>
      </c>
      <c r="H327" s="47">
        <v>0</v>
      </c>
      <c r="I327" s="46">
        <v>0</v>
      </c>
      <c r="J327" s="47">
        <v>0</v>
      </c>
      <c r="K327" s="46">
        <v>0</v>
      </c>
      <c r="L327" s="47">
        <v>0</v>
      </c>
      <c r="M327" s="46">
        <v>0.8224999999999999</v>
      </c>
      <c r="N327" s="47">
        <v>13.64433333333333</v>
      </c>
      <c r="O327" s="46">
        <v>18.449833333333341</v>
      </c>
      <c r="P327" s="47">
        <v>30.087166666666665</v>
      </c>
      <c r="Q327" s="46">
        <v>30.02816666666666</v>
      </c>
      <c r="R327" s="47">
        <v>28.794500000000006</v>
      </c>
      <c r="S327" s="46">
        <v>27.503499999999995</v>
      </c>
      <c r="T327" s="47">
        <v>27.059833333333298</v>
      </c>
      <c r="U327" s="46">
        <v>25.533500000000004</v>
      </c>
      <c r="V327" s="47">
        <v>18.729666666666667</v>
      </c>
      <c r="W327" s="46">
        <v>3.5841666666666678</v>
      </c>
      <c r="X327" s="47">
        <v>0</v>
      </c>
      <c r="Y327" s="46">
        <v>0</v>
      </c>
      <c r="Z327" s="47">
        <v>0</v>
      </c>
      <c r="AA327" s="46">
        <v>0</v>
      </c>
      <c r="AB327" s="47">
        <v>0</v>
      </c>
      <c r="AC327" s="59"/>
      <c r="AD327" s="60">
        <f t="shared" si="74"/>
        <v>224.23716666666667</v>
      </c>
      <c r="AE327" s="59"/>
    </row>
    <row r="328" spans="2:31" x14ac:dyDescent="0.3">
      <c r="B328" s="4" t="s">
        <v>88</v>
      </c>
      <c r="C328" s="4"/>
      <c r="D328" s="4"/>
      <c r="E328" s="46">
        <v>0</v>
      </c>
      <c r="F328" s="47">
        <v>0</v>
      </c>
      <c r="G328" s="46">
        <v>0</v>
      </c>
      <c r="H328" s="47">
        <v>0</v>
      </c>
      <c r="I328" s="46">
        <v>0</v>
      </c>
      <c r="J328" s="47">
        <v>0</v>
      </c>
      <c r="K328" s="46">
        <v>0</v>
      </c>
      <c r="L328" s="47">
        <v>0</v>
      </c>
      <c r="M328" s="46">
        <v>0</v>
      </c>
      <c r="N328" s="47">
        <v>0</v>
      </c>
      <c r="O328" s="46">
        <v>0</v>
      </c>
      <c r="P328" s="47">
        <v>0</v>
      </c>
      <c r="Q328" s="46">
        <v>0</v>
      </c>
      <c r="R328" s="47">
        <v>0</v>
      </c>
      <c r="S328" s="46">
        <v>0</v>
      </c>
      <c r="T328" s="47">
        <v>0</v>
      </c>
      <c r="U328" s="46">
        <v>0</v>
      </c>
      <c r="V328" s="47">
        <v>0</v>
      </c>
      <c r="W328" s="46">
        <v>0</v>
      </c>
      <c r="X328" s="47">
        <v>0</v>
      </c>
      <c r="Y328" s="46">
        <v>0</v>
      </c>
      <c r="Z328" s="47">
        <v>0</v>
      </c>
      <c r="AA328" s="46">
        <v>0</v>
      </c>
      <c r="AB328" s="47">
        <v>0</v>
      </c>
      <c r="AC328" s="59"/>
      <c r="AD328" s="60">
        <f t="shared" si="74"/>
        <v>0</v>
      </c>
      <c r="AE328" s="59"/>
    </row>
    <row r="329" spans="2:31" x14ac:dyDescent="0.3">
      <c r="B329" s="4" t="s">
        <v>97</v>
      </c>
      <c r="C329" s="4"/>
      <c r="D329" s="4"/>
      <c r="E329" s="46">
        <v>0</v>
      </c>
      <c r="F329" s="47">
        <v>0</v>
      </c>
      <c r="G329" s="46">
        <v>0</v>
      </c>
      <c r="H329" s="47">
        <v>0</v>
      </c>
      <c r="I329" s="46">
        <v>0</v>
      </c>
      <c r="J329" s="47">
        <v>0</v>
      </c>
      <c r="K329" s="46">
        <v>0</v>
      </c>
      <c r="L329" s="47">
        <v>0</v>
      </c>
      <c r="M329" s="46">
        <v>0</v>
      </c>
      <c r="N329" s="47">
        <v>0</v>
      </c>
      <c r="O329" s="46">
        <v>0</v>
      </c>
      <c r="P329" s="47">
        <v>0</v>
      </c>
      <c r="Q329" s="46">
        <v>0</v>
      </c>
      <c r="R329" s="47">
        <v>11.411166666666663</v>
      </c>
      <c r="S329" s="46">
        <v>7.4946666666666628</v>
      </c>
      <c r="T329" s="47">
        <v>4.3160000000000034</v>
      </c>
      <c r="U329" s="46">
        <v>4.0140000000000047</v>
      </c>
      <c r="V329" s="47">
        <v>31.034666666666674</v>
      </c>
      <c r="W329" s="46">
        <v>23.434166666666663</v>
      </c>
      <c r="X329" s="47">
        <v>0</v>
      </c>
      <c r="Y329" s="46">
        <v>0</v>
      </c>
      <c r="Z329" s="47">
        <v>0</v>
      </c>
      <c r="AA329" s="46">
        <v>0</v>
      </c>
      <c r="AB329" s="47">
        <v>0</v>
      </c>
      <c r="AC329" s="59"/>
      <c r="AD329" s="60">
        <f t="shared" si="74"/>
        <v>81.704666666666668</v>
      </c>
      <c r="AE329" s="59"/>
    </row>
    <row r="330" spans="2:31" x14ac:dyDescent="0.3">
      <c r="B330" s="4" t="s">
        <v>94</v>
      </c>
      <c r="C330" s="4"/>
      <c r="D330" s="4"/>
      <c r="E330" s="46">
        <v>0</v>
      </c>
      <c r="F330" s="47">
        <v>0</v>
      </c>
      <c r="G330" s="46">
        <v>0</v>
      </c>
      <c r="H330" s="47">
        <v>0</v>
      </c>
      <c r="I330" s="46">
        <v>0</v>
      </c>
      <c r="J330" s="47">
        <v>0</v>
      </c>
      <c r="K330" s="46">
        <v>0</v>
      </c>
      <c r="L330" s="47">
        <v>0</v>
      </c>
      <c r="M330" s="46">
        <v>0</v>
      </c>
      <c r="N330" s="47">
        <v>0</v>
      </c>
      <c r="O330" s="46">
        <v>0</v>
      </c>
      <c r="P330" s="47">
        <v>0</v>
      </c>
      <c r="Q330" s="46">
        <v>0</v>
      </c>
      <c r="R330" s="47">
        <v>0</v>
      </c>
      <c r="S330" s="46">
        <v>0</v>
      </c>
      <c r="T330" s="47">
        <v>0</v>
      </c>
      <c r="U330" s="46">
        <v>0</v>
      </c>
      <c r="V330" s="47">
        <v>0</v>
      </c>
      <c r="W330" s="46">
        <v>0</v>
      </c>
      <c r="X330" s="47">
        <v>0</v>
      </c>
      <c r="Y330" s="46">
        <v>0</v>
      </c>
      <c r="Z330" s="47">
        <v>0</v>
      </c>
      <c r="AA330" s="46">
        <v>0</v>
      </c>
      <c r="AB330" s="47">
        <v>0</v>
      </c>
      <c r="AC330" s="59"/>
      <c r="AD330" s="60">
        <f t="shared" si="74"/>
        <v>0</v>
      </c>
      <c r="AE330" s="59"/>
    </row>
    <row r="331" spans="2:31" x14ac:dyDescent="0.3">
      <c r="B331" s="4" t="s">
        <v>95</v>
      </c>
      <c r="C331" s="4"/>
      <c r="D331" s="4"/>
      <c r="E331" s="46">
        <v>0</v>
      </c>
      <c r="F331" s="47">
        <v>0</v>
      </c>
      <c r="G331" s="46">
        <v>0</v>
      </c>
      <c r="H331" s="47">
        <v>0</v>
      </c>
      <c r="I331" s="46">
        <v>0</v>
      </c>
      <c r="J331" s="47">
        <v>0</v>
      </c>
      <c r="K331" s="46">
        <v>0</v>
      </c>
      <c r="L331" s="47">
        <v>0</v>
      </c>
      <c r="M331" s="46">
        <v>0</v>
      </c>
      <c r="N331" s="47">
        <v>0.41816666666666674</v>
      </c>
      <c r="O331" s="46">
        <v>24.08</v>
      </c>
      <c r="P331" s="47">
        <v>17.049999999999997</v>
      </c>
      <c r="Q331" s="46">
        <v>16.789999999999992</v>
      </c>
      <c r="R331" s="47">
        <v>27.690000000000037</v>
      </c>
      <c r="S331" s="46">
        <v>26.190000000000037</v>
      </c>
      <c r="T331" s="47">
        <v>26.490000000000009</v>
      </c>
      <c r="U331" s="46">
        <v>24.990000000000009</v>
      </c>
      <c r="V331" s="47">
        <v>17.990000000000009</v>
      </c>
      <c r="W331" s="46">
        <v>0</v>
      </c>
      <c r="X331" s="47">
        <v>0</v>
      </c>
      <c r="Y331" s="46">
        <v>0</v>
      </c>
      <c r="Z331" s="47">
        <v>0</v>
      </c>
      <c r="AA331" s="46">
        <v>0</v>
      </c>
      <c r="AB331" s="47">
        <v>0</v>
      </c>
      <c r="AC331" s="59"/>
      <c r="AD331" s="60">
        <f t="shared" si="74"/>
        <v>181.68816666666675</v>
      </c>
      <c r="AE331" s="59"/>
    </row>
    <row r="332" spans="2:31" x14ac:dyDescent="0.3">
      <c r="B332" s="4" t="s">
        <v>96</v>
      </c>
      <c r="C332" s="4"/>
      <c r="D332" s="4"/>
      <c r="E332" s="46">
        <v>0</v>
      </c>
      <c r="F332" s="47">
        <v>0</v>
      </c>
      <c r="G332" s="46">
        <v>0</v>
      </c>
      <c r="H332" s="47">
        <v>0</v>
      </c>
      <c r="I332" s="46">
        <v>0</v>
      </c>
      <c r="J332" s="47">
        <v>0</v>
      </c>
      <c r="K332" s="46">
        <v>0</v>
      </c>
      <c r="L332" s="47">
        <v>0</v>
      </c>
      <c r="M332" s="46">
        <v>0.21683333333333349</v>
      </c>
      <c r="N332" s="47">
        <v>30.92900000000002</v>
      </c>
      <c r="O332" s="46">
        <v>20.172999999999991</v>
      </c>
      <c r="P332" s="47">
        <v>14.866166666666675</v>
      </c>
      <c r="Q332" s="46">
        <v>12.883000000000006</v>
      </c>
      <c r="R332" s="47">
        <v>26.053166666666691</v>
      </c>
      <c r="S332" s="46">
        <v>26.344166666666656</v>
      </c>
      <c r="T332" s="47">
        <v>24.144333333333343</v>
      </c>
      <c r="U332" s="46">
        <v>25.31699999999999</v>
      </c>
      <c r="V332" s="47">
        <v>28.036333333333346</v>
      </c>
      <c r="W332" s="46">
        <v>19.386333333333329</v>
      </c>
      <c r="X332" s="47">
        <v>0</v>
      </c>
      <c r="Y332" s="46">
        <v>0</v>
      </c>
      <c r="Z332" s="47">
        <v>0</v>
      </c>
      <c r="AA332" s="46">
        <v>0</v>
      </c>
      <c r="AB332" s="47">
        <v>0</v>
      </c>
      <c r="AC332" s="59"/>
      <c r="AD332" s="60">
        <f t="shared" si="74"/>
        <v>228.34933333333339</v>
      </c>
      <c r="AE332" s="59"/>
    </row>
    <row r="333" spans="2:31" x14ac:dyDescent="0.3">
      <c r="B333" s="4" t="s">
        <v>103</v>
      </c>
      <c r="C333" s="4"/>
      <c r="D333" s="4"/>
      <c r="E333" s="46">
        <v>0</v>
      </c>
      <c r="F333" s="47">
        <v>0</v>
      </c>
      <c r="G333" s="46">
        <v>0</v>
      </c>
      <c r="H333" s="47">
        <v>0</v>
      </c>
      <c r="I333" s="46">
        <v>0</v>
      </c>
      <c r="J333" s="47">
        <v>0</v>
      </c>
      <c r="K333" s="46">
        <v>0</v>
      </c>
      <c r="L333" s="47">
        <v>0</v>
      </c>
      <c r="M333" s="46">
        <v>2.1436666666666673</v>
      </c>
      <c r="N333" s="47">
        <v>37.866666666666674</v>
      </c>
      <c r="O333" s="46">
        <v>21.824166666666663</v>
      </c>
      <c r="P333" s="47">
        <v>18.873333333333331</v>
      </c>
      <c r="Q333" s="46">
        <v>23.130333333333343</v>
      </c>
      <c r="R333" s="47">
        <v>36.575999999999986</v>
      </c>
      <c r="S333" s="46">
        <v>35.410833333333343</v>
      </c>
      <c r="T333" s="47">
        <v>33.13333333333334</v>
      </c>
      <c r="U333" s="46">
        <v>29.967000000000006</v>
      </c>
      <c r="V333" s="47">
        <v>44.148833333333307</v>
      </c>
      <c r="W333" s="46">
        <v>20.079000000000001</v>
      </c>
      <c r="X333" s="47">
        <v>0</v>
      </c>
      <c r="Y333" s="46">
        <v>0</v>
      </c>
      <c r="Z333" s="47">
        <v>0</v>
      </c>
      <c r="AA333" s="46">
        <v>0</v>
      </c>
      <c r="AB333" s="47">
        <v>0</v>
      </c>
      <c r="AC333" s="59"/>
      <c r="AD333" s="60">
        <f t="shared" si="74"/>
        <v>303.15316666666666</v>
      </c>
      <c r="AE333" s="59"/>
    </row>
    <row r="334" spans="2:31" x14ac:dyDescent="0.3">
      <c r="B334" s="4" t="s">
        <v>104</v>
      </c>
      <c r="C334" s="4"/>
      <c r="D334" s="4"/>
      <c r="E334" s="46">
        <v>0</v>
      </c>
      <c r="F334" s="47">
        <v>0</v>
      </c>
      <c r="G334" s="46">
        <v>0</v>
      </c>
      <c r="H334" s="47">
        <v>0</v>
      </c>
      <c r="I334" s="46">
        <v>0</v>
      </c>
      <c r="J334" s="47">
        <v>0</v>
      </c>
      <c r="K334" s="46">
        <v>0</v>
      </c>
      <c r="L334" s="47">
        <v>0</v>
      </c>
      <c r="M334" s="46">
        <v>0</v>
      </c>
      <c r="N334" s="47">
        <v>0</v>
      </c>
      <c r="O334" s="46">
        <v>0</v>
      </c>
      <c r="P334" s="47">
        <v>0</v>
      </c>
      <c r="Q334" s="46">
        <v>0</v>
      </c>
      <c r="R334" s="47">
        <v>0</v>
      </c>
      <c r="S334" s="46">
        <v>0</v>
      </c>
      <c r="T334" s="47">
        <v>0</v>
      </c>
      <c r="U334" s="46">
        <v>0</v>
      </c>
      <c r="V334" s="47">
        <v>0</v>
      </c>
      <c r="W334" s="46">
        <v>0</v>
      </c>
      <c r="X334" s="47">
        <v>0</v>
      </c>
      <c r="Y334" s="46">
        <v>0</v>
      </c>
      <c r="Z334" s="47">
        <v>0</v>
      </c>
      <c r="AA334" s="46">
        <v>0</v>
      </c>
      <c r="AB334" s="47">
        <v>0</v>
      </c>
      <c r="AC334" s="59"/>
      <c r="AD334" s="60">
        <f t="shared" si="74"/>
        <v>0</v>
      </c>
      <c r="AE334" s="59"/>
    </row>
    <row r="335" spans="2:31" x14ac:dyDescent="0.3">
      <c r="B335" s="4" t="s">
        <v>105</v>
      </c>
      <c r="C335" s="4"/>
      <c r="D335" s="4"/>
      <c r="E335" s="46">
        <v>0</v>
      </c>
      <c r="F335" s="47">
        <v>0</v>
      </c>
      <c r="G335" s="46">
        <v>0</v>
      </c>
      <c r="H335" s="47">
        <v>0</v>
      </c>
      <c r="I335" s="46">
        <v>0</v>
      </c>
      <c r="J335" s="47">
        <v>0</v>
      </c>
      <c r="K335" s="46">
        <v>0</v>
      </c>
      <c r="L335" s="47">
        <v>0</v>
      </c>
      <c r="M335" s="46">
        <v>0</v>
      </c>
      <c r="N335" s="47">
        <v>72.74799999999999</v>
      </c>
      <c r="O335" s="46">
        <v>38.680500000000009</v>
      </c>
      <c r="P335" s="47">
        <v>15.894499999999987</v>
      </c>
      <c r="Q335" s="46">
        <v>14.183166666666663</v>
      </c>
      <c r="R335" s="47">
        <v>47.770833333333329</v>
      </c>
      <c r="S335" s="46">
        <v>47.778333333333322</v>
      </c>
      <c r="T335" s="47">
        <v>47.778333333333329</v>
      </c>
      <c r="U335" s="46">
        <v>51.893833333333326</v>
      </c>
      <c r="V335" s="47">
        <v>99.003833333333347</v>
      </c>
      <c r="W335" s="46">
        <v>39.76366666666668</v>
      </c>
      <c r="X335" s="47">
        <v>0</v>
      </c>
      <c r="Y335" s="46">
        <v>0</v>
      </c>
      <c r="Z335" s="47">
        <v>0</v>
      </c>
      <c r="AA335" s="46">
        <v>0</v>
      </c>
      <c r="AB335" s="47">
        <v>0</v>
      </c>
      <c r="AC335" s="59"/>
      <c r="AD335" s="60">
        <f t="shared" si="74"/>
        <v>475.49499999999995</v>
      </c>
      <c r="AE335" s="59"/>
    </row>
    <row r="336" spans="2:31" x14ac:dyDescent="0.3">
      <c r="B336" s="4" t="s">
        <v>114</v>
      </c>
      <c r="C336" s="4"/>
      <c r="D336" s="4"/>
      <c r="E336" s="46">
        <v>0</v>
      </c>
      <c r="F336" s="47">
        <v>0</v>
      </c>
      <c r="G336" s="46">
        <v>0</v>
      </c>
      <c r="H336" s="47">
        <v>0</v>
      </c>
      <c r="I336" s="46">
        <v>0</v>
      </c>
      <c r="J336" s="47">
        <v>0</v>
      </c>
      <c r="K336" s="46">
        <v>0</v>
      </c>
      <c r="L336" s="47">
        <v>0</v>
      </c>
      <c r="M336" s="46">
        <v>12.127000000000004</v>
      </c>
      <c r="N336" s="47">
        <v>33.132000000000005</v>
      </c>
      <c r="O336" s="46">
        <v>23.275999999999993</v>
      </c>
      <c r="P336" s="47">
        <v>8.5211666666666588</v>
      </c>
      <c r="Q336" s="46">
        <v>1.2046666666666626</v>
      </c>
      <c r="R336" s="47">
        <v>8.6004999999999878</v>
      </c>
      <c r="S336" s="46">
        <v>9.1938333333333322</v>
      </c>
      <c r="T336" s="47">
        <v>27.857333333333308</v>
      </c>
      <c r="U336" s="46">
        <v>30.069499999999966</v>
      </c>
      <c r="V336" s="47">
        <v>30.041833333333322</v>
      </c>
      <c r="W336" s="46">
        <v>30.232333333333337</v>
      </c>
      <c r="X336" s="47">
        <v>2.012833333333333</v>
      </c>
      <c r="Y336" s="46">
        <v>0</v>
      </c>
      <c r="Z336" s="47">
        <v>0</v>
      </c>
      <c r="AA336" s="46">
        <v>0</v>
      </c>
      <c r="AB336" s="47">
        <v>0</v>
      </c>
      <c r="AC336" s="59"/>
      <c r="AD336" s="60">
        <f t="shared" si="74"/>
        <v>216.26899999999992</v>
      </c>
      <c r="AE336" s="59"/>
    </row>
    <row r="337" spans="2:31" x14ac:dyDescent="0.3">
      <c r="B337" s="4" t="s">
        <v>116</v>
      </c>
      <c r="C337" s="4"/>
      <c r="D337" s="4"/>
      <c r="E337" s="46">
        <v>0</v>
      </c>
      <c r="F337" s="47">
        <v>0</v>
      </c>
      <c r="G337" s="46">
        <v>0</v>
      </c>
      <c r="H337" s="47">
        <v>0</v>
      </c>
      <c r="I337" s="46">
        <v>0</v>
      </c>
      <c r="J337" s="47">
        <v>0</v>
      </c>
      <c r="K337" s="46">
        <v>0</v>
      </c>
      <c r="L337" s="47">
        <v>0</v>
      </c>
      <c r="M337" s="46">
        <v>5.6888333333333332</v>
      </c>
      <c r="N337" s="47">
        <v>26.110166666666672</v>
      </c>
      <c r="O337" s="46">
        <v>27.85866666666665</v>
      </c>
      <c r="P337" s="47">
        <v>43.386166666666661</v>
      </c>
      <c r="Q337" s="46">
        <v>42.300000000000004</v>
      </c>
      <c r="R337" s="47">
        <v>40.763500000000008</v>
      </c>
      <c r="S337" s="46">
        <v>40.520666666666642</v>
      </c>
      <c r="T337" s="47">
        <v>40.618333333333339</v>
      </c>
      <c r="U337" s="46">
        <v>42.987166666666653</v>
      </c>
      <c r="V337" s="47">
        <v>39.744666666666696</v>
      </c>
      <c r="W337" s="46">
        <v>18.316500000000008</v>
      </c>
      <c r="X337" s="47">
        <v>0</v>
      </c>
      <c r="Y337" s="46">
        <v>0</v>
      </c>
      <c r="Z337" s="47">
        <v>0</v>
      </c>
      <c r="AA337" s="46">
        <v>0</v>
      </c>
      <c r="AB337" s="47">
        <v>0</v>
      </c>
      <c r="AC337" s="59"/>
      <c r="AD337" s="60">
        <f t="shared" si="74"/>
        <v>368.29466666666667</v>
      </c>
      <c r="AE337" s="59"/>
    </row>
    <row r="338" spans="2:31" x14ac:dyDescent="0.3">
      <c r="B338" s="4" t="s">
        <v>117</v>
      </c>
      <c r="C338" s="4"/>
      <c r="D338" s="4"/>
      <c r="E338" s="46">
        <v>0</v>
      </c>
      <c r="F338" s="47">
        <v>0</v>
      </c>
      <c r="G338" s="46">
        <v>0</v>
      </c>
      <c r="H338" s="47">
        <v>0</v>
      </c>
      <c r="I338" s="46">
        <v>0</v>
      </c>
      <c r="J338" s="47">
        <v>0</v>
      </c>
      <c r="K338" s="46">
        <v>0</v>
      </c>
      <c r="L338" s="47">
        <v>0</v>
      </c>
      <c r="M338" s="46">
        <v>0</v>
      </c>
      <c r="N338" s="47">
        <v>2.2949999999999999</v>
      </c>
      <c r="O338" s="46">
        <v>2.2846666666666686</v>
      </c>
      <c r="P338" s="47">
        <v>13.149999999999999</v>
      </c>
      <c r="Q338" s="46">
        <v>19.236666666666672</v>
      </c>
      <c r="R338" s="47">
        <v>21.536500000000007</v>
      </c>
      <c r="S338" s="46">
        <v>21.775500000000012</v>
      </c>
      <c r="T338" s="47">
        <v>17.000500000000002</v>
      </c>
      <c r="U338" s="46">
        <v>2.2041666666666657</v>
      </c>
      <c r="V338" s="47">
        <v>0</v>
      </c>
      <c r="W338" s="46">
        <v>0</v>
      </c>
      <c r="X338" s="47">
        <v>0</v>
      </c>
      <c r="Y338" s="46">
        <v>0</v>
      </c>
      <c r="Z338" s="47">
        <v>0</v>
      </c>
      <c r="AA338" s="46">
        <v>0</v>
      </c>
      <c r="AB338" s="47">
        <v>0</v>
      </c>
      <c r="AC338" s="59"/>
      <c r="AD338" s="60">
        <f t="shared" si="74"/>
        <v>99.483000000000018</v>
      </c>
      <c r="AE338" s="59"/>
    </row>
    <row r="339" spans="2:31" x14ac:dyDescent="0.3">
      <c r="B339" s="4" t="s">
        <v>118</v>
      </c>
      <c r="C339" s="4"/>
      <c r="D339" s="4"/>
      <c r="E339" s="46">
        <v>0</v>
      </c>
      <c r="F339" s="47">
        <v>0</v>
      </c>
      <c r="G339" s="46">
        <v>0</v>
      </c>
      <c r="H339" s="47">
        <v>0</v>
      </c>
      <c r="I339" s="46">
        <v>0</v>
      </c>
      <c r="J339" s="47">
        <v>0</v>
      </c>
      <c r="K339" s="46">
        <v>0</v>
      </c>
      <c r="L339" s="47">
        <v>0</v>
      </c>
      <c r="M339" s="46">
        <v>0.3606666666666663</v>
      </c>
      <c r="N339" s="47">
        <v>12.242166666666666</v>
      </c>
      <c r="O339" s="46">
        <v>8.7814999999999959</v>
      </c>
      <c r="P339" s="47">
        <v>6.2675000000000027</v>
      </c>
      <c r="Q339" s="46">
        <v>5.94</v>
      </c>
      <c r="R339" s="47">
        <v>8.1671666666666667</v>
      </c>
      <c r="S339" s="46">
        <v>8.4621666666666702</v>
      </c>
      <c r="T339" s="47">
        <v>7.6636666666666633</v>
      </c>
      <c r="U339" s="46">
        <v>7.7969999999999953</v>
      </c>
      <c r="V339" s="47">
        <v>12.238833333333337</v>
      </c>
      <c r="W339" s="46">
        <v>7.7665000000000015</v>
      </c>
      <c r="X339" s="47">
        <v>0</v>
      </c>
      <c r="Y339" s="46">
        <v>0</v>
      </c>
      <c r="Z339" s="47">
        <v>0</v>
      </c>
      <c r="AA339" s="46">
        <v>0</v>
      </c>
      <c r="AB339" s="47">
        <v>0</v>
      </c>
      <c r="AC339" s="59"/>
      <c r="AD339" s="60">
        <f t="shared" si="74"/>
        <v>85.68716666666667</v>
      </c>
      <c r="AE339" s="59"/>
    </row>
    <row r="340" spans="2:31" x14ac:dyDescent="0.3">
      <c r="B340" s="4" t="s">
        <v>123</v>
      </c>
      <c r="C340" s="4"/>
      <c r="D340" s="4"/>
      <c r="E340" s="46">
        <v>0</v>
      </c>
      <c r="F340" s="47">
        <v>0</v>
      </c>
      <c r="G340" s="46">
        <v>0</v>
      </c>
      <c r="H340" s="47">
        <v>0</v>
      </c>
      <c r="I340" s="46">
        <v>0</v>
      </c>
      <c r="J340" s="47">
        <v>0</v>
      </c>
      <c r="K340" s="46">
        <v>0</v>
      </c>
      <c r="L340" s="47">
        <v>0</v>
      </c>
      <c r="M340" s="46">
        <v>1.2489999999999999</v>
      </c>
      <c r="N340" s="47">
        <v>14.284333333333333</v>
      </c>
      <c r="O340" s="46">
        <v>8.4788333333333341</v>
      </c>
      <c r="P340" s="47">
        <v>2.5473333333333348</v>
      </c>
      <c r="Q340" s="46">
        <v>0</v>
      </c>
      <c r="R340" s="47">
        <v>0</v>
      </c>
      <c r="S340" s="46">
        <v>0</v>
      </c>
      <c r="T340" s="47">
        <v>0</v>
      </c>
      <c r="U340" s="46">
        <v>3.7276666666666665</v>
      </c>
      <c r="V340" s="47">
        <v>9.2033333333333314</v>
      </c>
      <c r="W340" s="46">
        <v>22.865666666666677</v>
      </c>
      <c r="X340" s="47">
        <v>0.34766666666666651</v>
      </c>
      <c r="Y340" s="46">
        <v>0</v>
      </c>
      <c r="Z340" s="47">
        <v>0</v>
      </c>
      <c r="AA340" s="46">
        <v>0</v>
      </c>
      <c r="AB340" s="47">
        <v>0</v>
      </c>
      <c r="AC340" s="59"/>
      <c r="AD340" s="60">
        <f t="shared" si="74"/>
        <v>62.703833333333343</v>
      </c>
      <c r="AE340" s="59"/>
    </row>
    <row r="341" spans="2:31" x14ac:dyDescent="0.3">
      <c r="B341" s="4" t="s">
        <v>124</v>
      </c>
      <c r="C341" s="4"/>
      <c r="D341" s="4"/>
      <c r="E341" s="46">
        <v>0</v>
      </c>
      <c r="F341" s="47">
        <v>0</v>
      </c>
      <c r="G341" s="46">
        <v>0</v>
      </c>
      <c r="H341" s="47">
        <v>0</v>
      </c>
      <c r="I341" s="46">
        <v>0</v>
      </c>
      <c r="J341" s="47">
        <v>0</v>
      </c>
      <c r="K341" s="46">
        <v>0</v>
      </c>
      <c r="L341" s="47">
        <v>0</v>
      </c>
      <c r="M341" s="46">
        <v>0</v>
      </c>
      <c r="N341" s="47">
        <v>0</v>
      </c>
      <c r="O341" s="46" t="s">
        <v>98</v>
      </c>
      <c r="P341" s="47" t="s">
        <v>98</v>
      </c>
      <c r="Q341" s="46" t="s">
        <v>98</v>
      </c>
      <c r="R341" s="47" t="s">
        <v>98</v>
      </c>
      <c r="S341" s="46" t="s">
        <v>98</v>
      </c>
      <c r="T341" s="47" t="s">
        <v>98</v>
      </c>
      <c r="U341" s="46" t="s">
        <v>98</v>
      </c>
      <c r="V341" s="47" t="s">
        <v>98</v>
      </c>
      <c r="W341" s="46" t="s">
        <v>98</v>
      </c>
      <c r="X341" s="47" t="s">
        <v>98</v>
      </c>
      <c r="Y341" s="46">
        <v>0</v>
      </c>
      <c r="Z341" s="47">
        <v>0</v>
      </c>
      <c r="AA341" s="46">
        <v>0</v>
      </c>
      <c r="AB341" s="47">
        <v>0</v>
      </c>
      <c r="AC341" s="59"/>
      <c r="AD341" s="60">
        <f>SUM(E341:AB341)</f>
        <v>0</v>
      </c>
      <c r="AE341" s="59"/>
    </row>
    <row r="342" spans="2:31" x14ac:dyDescent="0.3">
      <c r="B342" s="12" t="s">
        <v>2</v>
      </c>
      <c r="C342" s="12"/>
      <c r="D342" s="12"/>
      <c r="E342" s="13">
        <f>SUM(E280:E341)</f>
        <v>0</v>
      </c>
      <c r="F342" s="13">
        <f t="shared" ref="F342" si="75">SUM(F280:F341)</f>
        <v>0</v>
      </c>
      <c r="G342" s="13">
        <f t="shared" ref="G342" si="76">SUM(G280:G341)</f>
        <v>0</v>
      </c>
      <c r="H342" s="13">
        <f t="shared" ref="H342" si="77">SUM(H280:H341)</f>
        <v>0</v>
      </c>
      <c r="I342" s="13">
        <f t="shared" ref="I342" si="78">SUM(I280:I341)</f>
        <v>0</v>
      </c>
      <c r="J342" s="13">
        <f t="shared" ref="J342" si="79">SUM(J280:J341)</f>
        <v>0</v>
      </c>
      <c r="K342" s="13">
        <f t="shared" ref="K342" si="80">SUM(K280:K341)</f>
        <v>0</v>
      </c>
      <c r="L342" s="13">
        <f t="shared" ref="L342" si="81">SUM(L280:L341)</f>
        <v>0</v>
      </c>
      <c r="M342" s="13">
        <f t="shared" ref="M342" si="82">SUM(M280:M341)</f>
        <v>71.557133333333326</v>
      </c>
      <c r="N342" s="13">
        <f t="shared" ref="N342" si="83">SUM(N280:N341)</f>
        <v>968.03036666666662</v>
      </c>
      <c r="O342" s="13">
        <f t="shared" ref="O342" si="84">SUM(O280:O341)</f>
        <v>893.46281666666664</v>
      </c>
      <c r="P342" s="13">
        <f t="shared" ref="P342" si="85">SUM(P280:P341)</f>
        <v>806.50649999999985</v>
      </c>
      <c r="Q342" s="13">
        <f t="shared" ref="Q342" si="86">SUM(Q280:Q341)</f>
        <v>863.00883333333331</v>
      </c>
      <c r="R342" s="13">
        <f t="shared" ref="R342" si="87">SUM(R280:R341)</f>
        <v>1223.7794999999996</v>
      </c>
      <c r="S342" s="13">
        <f t="shared" ref="S342" si="88">SUM(S280:S341)</f>
        <v>1178.5486666666668</v>
      </c>
      <c r="T342" s="13">
        <f t="shared" ref="T342" si="89">SUM(T280:T341)</f>
        <v>1163.1825000000001</v>
      </c>
      <c r="U342" s="13">
        <f t="shared" ref="U342" si="90">SUM(U280:U341)</f>
        <v>1102.8982333333333</v>
      </c>
      <c r="V342" s="13">
        <f t="shared" ref="V342" si="91">SUM(V280:V341)</f>
        <v>1352.7873333333334</v>
      </c>
      <c r="W342" s="13">
        <f t="shared" ref="W342" si="92">SUM(W280:W341)</f>
        <v>673.58053333333351</v>
      </c>
      <c r="X342" s="13">
        <f t="shared" ref="X342" si="93">SUM(X280:X341)</f>
        <v>6.4668666666666663</v>
      </c>
      <c r="Y342" s="13">
        <f t="shared" ref="Y342" si="94">SUM(Y280:Y341)</f>
        <v>0</v>
      </c>
      <c r="Z342" s="13">
        <f t="shared" ref="Z342" si="95">SUM(Z280:Z341)</f>
        <v>0</v>
      </c>
      <c r="AA342" s="13">
        <f t="shared" ref="AA342" si="96">SUM(AA280:AA341)</f>
        <v>0</v>
      </c>
      <c r="AB342" s="13">
        <f t="shared" ref="AB342" si="97">SUM(AB280:AB341)</f>
        <v>0</v>
      </c>
      <c r="AC342" s="97">
        <f>SUM(AC280:AE341)</f>
        <v>10303.809283333332</v>
      </c>
      <c r="AD342" s="97"/>
      <c r="AE342" s="97"/>
    </row>
    <row r="343" spans="2:31" x14ac:dyDescent="0.3">
      <c r="B343" s="14"/>
      <c r="C343" s="15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</row>
    <row r="344" spans="2:31" x14ac:dyDescent="0.3">
      <c r="B344" s="14"/>
      <c r="C344" s="15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</row>
    <row r="345" spans="2:31" x14ac:dyDescent="0.3">
      <c r="B345" s="8">
        <f>'Resumen-Mensual'!$J$22</f>
        <v>45357</v>
      </c>
    </row>
    <row r="346" spans="2:31" x14ac:dyDescent="0.3">
      <c r="B346" s="8"/>
    </row>
    <row r="347" spans="2:31" x14ac:dyDescent="0.3">
      <c r="B347" s="9" t="s">
        <v>81</v>
      </c>
      <c r="C347" s="10"/>
      <c r="D347" s="10"/>
      <c r="E347" s="11">
        <v>1</v>
      </c>
      <c r="F347" s="11">
        <v>2</v>
      </c>
      <c r="G347" s="11">
        <v>3</v>
      </c>
      <c r="H347" s="11">
        <v>4</v>
      </c>
      <c r="I347" s="11">
        <v>5</v>
      </c>
      <c r="J347" s="11">
        <v>6</v>
      </c>
      <c r="K347" s="11">
        <v>7</v>
      </c>
      <c r="L347" s="11">
        <v>8</v>
      </c>
      <c r="M347" s="11">
        <v>9</v>
      </c>
      <c r="N347" s="11">
        <v>10</v>
      </c>
      <c r="O347" s="11">
        <v>11</v>
      </c>
      <c r="P347" s="11">
        <v>12</v>
      </c>
      <c r="Q347" s="11">
        <v>13</v>
      </c>
      <c r="R347" s="11">
        <v>14</v>
      </c>
      <c r="S347" s="11">
        <v>15</v>
      </c>
      <c r="T347" s="11">
        <v>16</v>
      </c>
      <c r="U347" s="11">
        <v>17</v>
      </c>
      <c r="V347" s="11">
        <v>18</v>
      </c>
      <c r="W347" s="11">
        <v>19</v>
      </c>
      <c r="X347" s="11">
        <v>20</v>
      </c>
      <c r="Y347" s="11">
        <v>21</v>
      </c>
      <c r="Z347" s="11">
        <v>22</v>
      </c>
      <c r="AA347" s="11">
        <v>23</v>
      </c>
      <c r="AB347" s="11">
        <v>24</v>
      </c>
      <c r="AC347" s="88" t="s">
        <v>2</v>
      </c>
      <c r="AD347" s="88"/>
      <c r="AE347" s="88"/>
    </row>
    <row r="348" spans="2:31" x14ac:dyDescent="0.3">
      <c r="B348" s="4" t="s">
        <v>37</v>
      </c>
      <c r="C348" s="4"/>
      <c r="D348" s="4"/>
      <c r="E348" s="46">
        <v>0</v>
      </c>
      <c r="F348" s="47">
        <v>0</v>
      </c>
      <c r="G348" s="46">
        <v>0</v>
      </c>
      <c r="H348" s="47">
        <v>0</v>
      </c>
      <c r="I348" s="46">
        <v>0</v>
      </c>
      <c r="J348" s="47">
        <v>0</v>
      </c>
      <c r="K348" s="46">
        <v>0</v>
      </c>
      <c r="L348" s="47">
        <v>0</v>
      </c>
      <c r="M348" s="46">
        <v>0</v>
      </c>
      <c r="N348" s="47">
        <v>0</v>
      </c>
      <c r="O348" s="46">
        <v>0</v>
      </c>
      <c r="P348" s="47">
        <v>0</v>
      </c>
      <c r="Q348" s="46">
        <v>0</v>
      </c>
      <c r="R348" s="47">
        <v>0</v>
      </c>
      <c r="S348" s="46">
        <v>0</v>
      </c>
      <c r="T348" s="47">
        <v>0</v>
      </c>
      <c r="U348" s="46">
        <v>0</v>
      </c>
      <c r="V348" s="47">
        <v>0</v>
      </c>
      <c r="W348" s="46">
        <v>0</v>
      </c>
      <c r="X348" s="47">
        <v>0</v>
      </c>
      <c r="Y348" s="46">
        <v>0</v>
      </c>
      <c r="Z348" s="47">
        <v>0</v>
      </c>
      <c r="AA348" s="46">
        <v>0</v>
      </c>
      <c r="AB348" s="47">
        <v>0</v>
      </c>
      <c r="AC348" s="61"/>
      <c r="AD348" s="62">
        <f>SUM(E348:AB348)</f>
        <v>0</v>
      </c>
      <c r="AE348" s="61"/>
    </row>
    <row r="349" spans="2:31" x14ac:dyDescent="0.3">
      <c r="B349" s="4" t="s">
        <v>38</v>
      </c>
      <c r="C349" s="4"/>
      <c r="D349" s="4"/>
      <c r="E349" s="46">
        <v>0</v>
      </c>
      <c r="F349" s="47">
        <v>0</v>
      </c>
      <c r="G349" s="46">
        <v>0</v>
      </c>
      <c r="H349" s="47">
        <v>0</v>
      </c>
      <c r="I349" s="46">
        <v>0</v>
      </c>
      <c r="J349" s="47">
        <v>0</v>
      </c>
      <c r="K349" s="46">
        <v>0</v>
      </c>
      <c r="L349" s="47">
        <v>0</v>
      </c>
      <c r="M349" s="46">
        <v>0</v>
      </c>
      <c r="N349" s="47">
        <v>0</v>
      </c>
      <c r="O349" s="46">
        <v>0</v>
      </c>
      <c r="P349" s="47">
        <v>0</v>
      </c>
      <c r="Q349" s="46">
        <v>0</v>
      </c>
      <c r="R349" s="47">
        <v>0</v>
      </c>
      <c r="S349" s="46">
        <v>0</v>
      </c>
      <c r="T349" s="47">
        <v>0</v>
      </c>
      <c r="U349" s="46">
        <v>0</v>
      </c>
      <c r="V349" s="47">
        <v>0</v>
      </c>
      <c r="W349" s="46">
        <v>0</v>
      </c>
      <c r="X349" s="47">
        <v>0</v>
      </c>
      <c r="Y349" s="46">
        <v>0</v>
      </c>
      <c r="Z349" s="47">
        <v>0</v>
      </c>
      <c r="AA349" s="46">
        <v>0</v>
      </c>
      <c r="AB349" s="47">
        <v>0</v>
      </c>
      <c r="AC349" s="59"/>
      <c r="AD349" s="60">
        <f>SUM(E349:AB349)</f>
        <v>0</v>
      </c>
      <c r="AE349" s="59"/>
    </row>
    <row r="350" spans="2:31" x14ac:dyDescent="0.3">
      <c r="B350" s="4" t="s">
        <v>39</v>
      </c>
      <c r="C350" s="4"/>
      <c r="D350" s="4"/>
      <c r="E350" s="46">
        <v>0</v>
      </c>
      <c r="F350" s="47">
        <v>0</v>
      </c>
      <c r="G350" s="46">
        <v>0</v>
      </c>
      <c r="H350" s="47">
        <v>0</v>
      </c>
      <c r="I350" s="46">
        <v>0</v>
      </c>
      <c r="J350" s="47">
        <v>0</v>
      </c>
      <c r="K350" s="46">
        <v>0</v>
      </c>
      <c r="L350" s="47">
        <v>0</v>
      </c>
      <c r="M350" s="46">
        <v>1</v>
      </c>
      <c r="N350" s="47">
        <v>9.1999999999999957</v>
      </c>
      <c r="O350" s="46">
        <v>14.700000000000015</v>
      </c>
      <c r="P350" s="47">
        <v>18.299999999999979</v>
      </c>
      <c r="Q350" s="46">
        <v>19.026166666666651</v>
      </c>
      <c r="R350" s="47">
        <v>13.521833333333326</v>
      </c>
      <c r="S350" s="46">
        <v>7.6418333333333361</v>
      </c>
      <c r="T350" s="47">
        <v>8.2230000000000008</v>
      </c>
      <c r="U350" s="46">
        <v>6.6346666666666687</v>
      </c>
      <c r="V350" s="47">
        <v>4.2473333333333336</v>
      </c>
      <c r="W350" s="46">
        <v>1.8046666666666666</v>
      </c>
      <c r="X350" s="47">
        <v>0</v>
      </c>
      <c r="Y350" s="46">
        <v>0</v>
      </c>
      <c r="Z350" s="47">
        <v>0</v>
      </c>
      <c r="AA350" s="46">
        <v>0</v>
      </c>
      <c r="AB350" s="47">
        <v>0</v>
      </c>
      <c r="AC350" s="59"/>
      <c r="AD350" s="60">
        <f t="shared" ref="AD350:AD408" si="98">SUM(E350:AB350)</f>
        <v>104.29949999999997</v>
      </c>
      <c r="AE350" s="59"/>
    </row>
    <row r="351" spans="2:31" x14ac:dyDescent="0.3">
      <c r="B351" s="4" t="s">
        <v>40</v>
      </c>
      <c r="C351" s="4"/>
      <c r="D351" s="4"/>
      <c r="E351" s="46">
        <v>0</v>
      </c>
      <c r="F351" s="47">
        <v>0</v>
      </c>
      <c r="G351" s="46">
        <v>0</v>
      </c>
      <c r="H351" s="47">
        <v>0</v>
      </c>
      <c r="I351" s="46">
        <v>0</v>
      </c>
      <c r="J351" s="47">
        <v>0</v>
      </c>
      <c r="K351" s="46">
        <v>0</v>
      </c>
      <c r="L351" s="47">
        <v>0</v>
      </c>
      <c r="M351" s="46">
        <v>4.7433333333333314</v>
      </c>
      <c r="N351" s="47">
        <v>49.095666666666673</v>
      </c>
      <c r="O351" s="46">
        <v>44.363666666666667</v>
      </c>
      <c r="P351" s="47">
        <v>41.883999999999993</v>
      </c>
      <c r="Q351" s="46">
        <v>40.223333333333329</v>
      </c>
      <c r="R351" s="47">
        <v>38.442666666666682</v>
      </c>
      <c r="S351" s="46">
        <v>38.001500000000014</v>
      </c>
      <c r="T351" s="47">
        <v>37.941500000000005</v>
      </c>
      <c r="U351" s="46">
        <v>36.676500000000004</v>
      </c>
      <c r="V351" s="47">
        <v>34.75483333333333</v>
      </c>
      <c r="W351" s="46">
        <v>12.43266666666667</v>
      </c>
      <c r="X351" s="47">
        <v>0</v>
      </c>
      <c r="Y351" s="46">
        <v>0</v>
      </c>
      <c r="Z351" s="47">
        <v>0</v>
      </c>
      <c r="AA351" s="46">
        <v>0</v>
      </c>
      <c r="AB351" s="47">
        <v>0</v>
      </c>
      <c r="AC351" s="59"/>
      <c r="AD351" s="60">
        <f t="shared" si="98"/>
        <v>378.55966666666677</v>
      </c>
      <c r="AE351" s="59"/>
    </row>
    <row r="352" spans="2:31" x14ac:dyDescent="0.3">
      <c r="B352" s="4" t="s">
        <v>41</v>
      </c>
      <c r="C352" s="4"/>
      <c r="D352" s="4"/>
      <c r="E352" s="46">
        <v>0</v>
      </c>
      <c r="F352" s="47">
        <v>0</v>
      </c>
      <c r="G352" s="46">
        <v>0</v>
      </c>
      <c r="H352" s="47">
        <v>0</v>
      </c>
      <c r="I352" s="46">
        <v>0</v>
      </c>
      <c r="J352" s="47">
        <v>0</v>
      </c>
      <c r="K352" s="46">
        <v>0</v>
      </c>
      <c r="L352" s="47">
        <v>0</v>
      </c>
      <c r="M352" s="46">
        <v>0</v>
      </c>
      <c r="N352" s="47">
        <v>3.3218333333333336</v>
      </c>
      <c r="O352" s="46">
        <v>6.9045000000000014</v>
      </c>
      <c r="P352" s="47">
        <v>7.6835000000000004</v>
      </c>
      <c r="Q352" s="46">
        <v>6.6251666666666686</v>
      </c>
      <c r="R352" s="47">
        <v>3.5725000000000011</v>
      </c>
      <c r="S352" s="46">
        <v>1.0284999999999973</v>
      </c>
      <c r="T352" s="47">
        <v>6.6666666666677084E-4</v>
      </c>
      <c r="U352" s="46">
        <v>0</v>
      </c>
      <c r="V352" s="47">
        <v>2.365666666666665</v>
      </c>
      <c r="W352" s="46">
        <v>4.137999999999999</v>
      </c>
      <c r="X352" s="47">
        <v>0</v>
      </c>
      <c r="Y352" s="46">
        <v>0</v>
      </c>
      <c r="Z352" s="47">
        <v>0</v>
      </c>
      <c r="AA352" s="46">
        <v>0</v>
      </c>
      <c r="AB352" s="47">
        <v>0</v>
      </c>
      <c r="AC352" s="59"/>
      <c r="AD352" s="60">
        <f t="shared" si="98"/>
        <v>35.640333333333338</v>
      </c>
      <c r="AE352" s="59"/>
    </row>
    <row r="353" spans="2:31" x14ac:dyDescent="0.3">
      <c r="B353" s="4" t="s">
        <v>42</v>
      </c>
      <c r="C353" s="4"/>
      <c r="D353" s="4"/>
      <c r="E353" s="46">
        <v>0</v>
      </c>
      <c r="F353" s="47">
        <v>0</v>
      </c>
      <c r="G353" s="46">
        <v>0</v>
      </c>
      <c r="H353" s="47">
        <v>0</v>
      </c>
      <c r="I353" s="46">
        <v>0</v>
      </c>
      <c r="J353" s="47">
        <v>0</v>
      </c>
      <c r="K353" s="46">
        <v>0</v>
      </c>
      <c r="L353" s="47">
        <v>0</v>
      </c>
      <c r="M353" s="46">
        <v>10.039999999999999</v>
      </c>
      <c r="N353" s="47">
        <v>83.789999999999978</v>
      </c>
      <c r="O353" s="46">
        <v>12.959999999999994</v>
      </c>
      <c r="P353" s="47">
        <v>10.849999999999994</v>
      </c>
      <c r="Q353" s="46">
        <v>11.129999999999981</v>
      </c>
      <c r="R353" s="47">
        <v>7.1799999999999926</v>
      </c>
      <c r="S353" s="46">
        <v>0</v>
      </c>
      <c r="T353" s="47">
        <v>0</v>
      </c>
      <c r="U353" s="46">
        <v>0</v>
      </c>
      <c r="V353" s="47">
        <v>0</v>
      </c>
      <c r="W353" s="46">
        <v>0</v>
      </c>
      <c r="X353" s="47">
        <v>0.81600000000000006</v>
      </c>
      <c r="Y353" s="46">
        <v>0</v>
      </c>
      <c r="Z353" s="47">
        <v>0</v>
      </c>
      <c r="AA353" s="46">
        <v>0</v>
      </c>
      <c r="AB353" s="47">
        <v>0</v>
      </c>
      <c r="AC353" s="59"/>
      <c r="AD353" s="60">
        <f t="shared" si="98"/>
        <v>136.76599999999993</v>
      </c>
      <c r="AE353" s="59"/>
    </row>
    <row r="354" spans="2:31" x14ac:dyDescent="0.3">
      <c r="B354" s="4" t="s">
        <v>43</v>
      </c>
      <c r="C354" s="4"/>
      <c r="D354" s="4"/>
      <c r="E354" s="46">
        <v>0</v>
      </c>
      <c r="F354" s="47">
        <v>0</v>
      </c>
      <c r="G354" s="46">
        <v>0</v>
      </c>
      <c r="H354" s="47">
        <v>0</v>
      </c>
      <c r="I354" s="46">
        <v>0</v>
      </c>
      <c r="J354" s="47">
        <v>0</v>
      </c>
      <c r="K354" s="46">
        <v>0</v>
      </c>
      <c r="L354" s="47">
        <v>0</v>
      </c>
      <c r="M354" s="46">
        <v>4.8931666666666684</v>
      </c>
      <c r="N354" s="47">
        <v>32.548500000000033</v>
      </c>
      <c r="O354" s="46">
        <v>18.079833333333326</v>
      </c>
      <c r="P354" s="47">
        <v>16.39083333333333</v>
      </c>
      <c r="Q354" s="46">
        <v>17.894166666666653</v>
      </c>
      <c r="R354" s="47">
        <v>14.914999999999994</v>
      </c>
      <c r="S354" s="46">
        <v>14.872333333333335</v>
      </c>
      <c r="T354" s="47">
        <v>18.473333333333319</v>
      </c>
      <c r="U354" s="46">
        <v>18.039333333333332</v>
      </c>
      <c r="V354" s="47">
        <v>27.466499999999971</v>
      </c>
      <c r="W354" s="46">
        <v>18.645166666666665</v>
      </c>
      <c r="X354" s="47">
        <v>0</v>
      </c>
      <c r="Y354" s="46">
        <v>0</v>
      </c>
      <c r="Z354" s="47">
        <v>0</v>
      </c>
      <c r="AA354" s="46">
        <v>0</v>
      </c>
      <c r="AB354" s="47">
        <v>0</v>
      </c>
      <c r="AC354" s="59"/>
      <c r="AD354" s="60">
        <f t="shared" si="98"/>
        <v>202.2181666666666</v>
      </c>
      <c r="AE354" s="59"/>
    </row>
    <row r="355" spans="2:31" x14ac:dyDescent="0.3">
      <c r="B355" s="4" t="s">
        <v>44</v>
      </c>
      <c r="C355" s="4"/>
      <c r="D355" s="4"/>
      <c r="E355" s="46">
        <v>0</v>
      </c>
      <c r="F355" s="47">
        <v>0</v>
      </c>
      <c r="G355" s="46">
        <v>0</v>
      </c>
      <c r="H355" s="47">
        <v>0</v>
      </c>
      <c r="I355" s="46">
        <v>0</v>
      </c>
      <c r="J355" s="47">
        <v>0</v>
      </c>
      <c r="K355" s="46">
        <v>0</v>
      </c>
      <c r="L355" s="47">
        <v>0</v>
      </c>
      <c r="M355" s="46">
        <v>0</v>
      </c>
      <c r="N355" s="47">
        <v>2.0726666666666653</v>
      </c>
      <c r="O355" s="46">
        <v>20.63583333333332</v>
      </c>
      <c r="P355" s="47">
        <v>20.931666666666668</v>
      </c>
      <c r="Q355" s="46">
        <v>19.438500000000012</v>
      </c>
      <c r="R355" s="47">
        <v>18.547999999999995</v>
      </c>
      <c r="S355" s="46">
        <v>19.32116666666667</v>
      </c>
      <c r="T355" s="47">
        <v>15.967999999999995</v>
      </c>
      <c r="U355" s="46">
        <v>6.028500000000002</v>
      </c>
      <c r="V355" s="47">
        <v>0</v>
      </c>
      <c r="W355" s="46">
        <v>0.23366666666666708</v>
      </c>
      <c r="X355" s="47">
        <v>0</v>
      </c>
      <c r="Y355" s="46">
        <v>0</v>
      </c>
      <c r="Z355" s="47">
        <v>0</v>
      </c>
      <c r="AA355" s="46">
        <v>0</v>
      </c>
      <c r="AB355" s="47">
        <v>0</v>
      </c>
      <c r="AC355" s="59"/>
      <c r="AD355" s="60">
        <f t="shared" si="98"/>
        <v>123.178</v>
      </c>
      <c r="AE355" s="59"/>
    </row>
    <row r="356" spans="2:31" x14ac:dyDescent="0.3">
      <c r="B356" s="4" t="s">
        <v>45</v>
      </c>
      <c r="C356" s="4"/>
      <c r="D356" s="4"/>
      <c r="E356" s="46">
        <v>0</v>
      </c>
      <c r="F356" s="47">
        <v>0</v>
      </c>
      <c r="G356" s="46">
        <v>0</v>
      </c>
      <c r="H356" s="47">
        <v>0</v>
      </c>
      <c r="I356" s="46">
        <v>0</v>
      </c>
      <c r="J356" s="47">
        <v>0</v>
      </c>
      <c r="K356" s="46">
        <v>0</v>
      </c>
      <c r="L356" s="47">
        <v>0</v>
      </c>
      <c r="M356" s="46">
        <v>0</v>
      </c>
      <c r="N356" s="47">
        <v>1.6699666666666666</v>
      </c>
      <c r="O356" s="46">
        <v>0.65331666666666699</v>
      </c>
      <c r="P356" s="47">
        <v>1.689333333333334</v>
      </c>
      <c r="Q356" s="46">
        <v>2.7611666666666692</v>
      </c>
      <c r="R356" s="47">
        <v>8.0040000000000067</v>
      </c>
      <c r="S356" s="46">
        <v>13.202</v>
      </c>
      <c r="T356" s="47">
        <v>10.190999999999995</v>
      </c>
      <c r="U356" s="46">
        <v>3.7969999999999975</v>
      </c>
      <c r="V356" s="47">
        <v>1.6749166666666668</v>
      </c>
      <c r="W356" s="46">
        <v>3.8783333333333365</v>
      </c>
      <c r="X356" s="47">
        <v>0</v>
      </c>
      <c r="Y356" s="46">
        <v>0</v>
      </c>
      <c r="Z356" s="47">
        <v>0</v>
      </c>
      <c r="AA356" s="46">
        <v>0</v>
      </c>
      <c r="AB356" s="47">
        <v>0</v>
      </c>
      <c r="AC356" s="59"/>
      <c r="AD356" s="60">
        <f t="shared" si="98"/>
        <v>47.521033333333342</v>
      </c>
      <c r="AE356" s="59"/>
    </row>
    <row r="357" spans="2:31" x14ac:dyDescent="0.3">
      <c r="B357" s="4" t="s">
        <v>46</v>
      </c>
      <c r="C357" s="4"/>
      <c r="D357" s="4"/>
      <c r="E357" s="46">
        <v>0</v>
      </c>
      <c r="F357" s="47">
        <v>0</v>
      </c>
      <c r="G357" s="46">
        <v>0</v>
      </c>
      <c r="H357" s="47">
        <v>0</v>
      </c>
      <c r="I357" s="46">
        <v>0</v>
      </c>
      <c r="J357" s="47">
        <v>0</v>
      </c>
      <c r="K357" s="46">
        <v>0</v>
      </c>
      <c r="L357" s="47">
        <v>0</v>
      </c>
      <c r="M357" s="46">
        <v>0</v>
      </c>
      <c r="N357" s="47">
        <v>19.153166666666678</v>
      </c>
      <c r="O357" s="46">
        <v>10.950833333333328</v>
      </c>
      <c r="P357" s="47">
        <v>13.751499999999995</v>
      </c>
      <c r="Q357" s="46">
        <v>12.754</v>
      </c>
      <c r="R357" s="47">
        <v>11.60616666666667</v>
      </c>
      <c r="S357" s="46">
        <v>7.6586666666666527</v>
      </c>
      <c r="T357" s="47">
        <v>11.582499999999984</v>
      </c>
      <c r="U357" s="46">
        <v>12.033166666666675</v>
      </c>
      <c r="V357" s="47">
        <v>19.995666666666668</v>
      </c>
      <c r="W357" s="46">
        <v>8.7418333333333287</v>
      </c>
      <c r="X357" s="47">
        <v>0</v>
      </c>
      <c r="Y357" s="46">
        <v>0</v>
      </c>
      <c r="Z357" s="47">
        <v>0</v>
      </c>
      <c r="AA357" s="46">
        <v>0</v>
      </c>
      <c r="AB357" s="47">
        <v>0</v>
      </c>
      <c r="AC357" s="59"/>
      <c r="AD357" s="60">
        <f t="shared" si="98"/>
        <v>128.22749999999996</v>
      </c>
      <c r="AE357" s="59"/>
    </row>
    <row r="358" spans="2:31" x14ac:dyDescent="0.3">
      <c r="B358" s="4" t="s">
        <v>47</v>
      </c>
      <c r="C358" s="4"/>
      <c r="D358" s="4"/>
      <c r="E358" s="46">
        <v>0</v>
      </c>
      <c r="F358" s="47">
        <v>0</v>
      </c>
      <c r="G358" s="46">
        <v>0</v>
      </c>
      <c r="H358" s="47">
        <v>0</v>
      </c>
      <c r="I358" s="46">
        <v>0</v>
      </c>
      <c r="J358" s="47">
        <v>0</v>
      </c>
      <c r="K358" s="46">
        <v>0</v>
      </c>
      <c r="L358" s="47">
        <v>0</v>
      </c>
      <c r="M358" s="46">
        <v>3.1513333333333349</v>
      </c>
      <c r="N358" s="47">
        <v>2.0399999999999991</v>
      </c>
      <c r="O358" s="46">
        <v>18.734000000000005</v>
      </c>
      <c r="P358" s="47">
        <v>20.532</v>
      </c>
      <c r="Q358" s="46">
        <v>3.4660000000000011</v>
      </c>
      <c r="R358" s="47">
        <v>8.5080000000000009</v>
      </c>
      <c r="S358" s="46">
        <v>22.329999999999995</v>
      </c>
      <c r="T358" s="47">
        <v>7.5760000000000005</v>
      </c>
      <c r="U358" s="46">
        <v>5.2519999999999989</v>
      </c>
      <c r="V358" s="47">
        <v>6.7119999999999997</v>
      </c>
      <c r="W358" s="46">
        <v>11.484000000000004</v>
      </c>
      <c r="X358" s="47">
        <v>4.8333333333333332E-2</v>
      </c>
      <c r="Y358" s="46">
        <v>0</v>
      </c>
      <c r="Z358" s="47">
        <v>0</v>
      </c>
      <c r="AA358" s="46">
        <v>0</v>
      </c>
      <c r="AB358" s="47">
        <v>0</v>
      </c>
      <c r="AC358" s="59"/>
      <c r="AD358" s="60">
        <f t="shared" si="98"/>
        <v>109.83366666666667</v>
      </c>
      <c r="AE358" s="59"/>
    </row>
    <row r="359" spans="2:31" x14ac:dyDescent="0.3">
      <c r="B359" s="4" t="s">
        <v>48</v>
      </c>
      <c r="C359" s="4"/>
      <c r="D359" s="4"/>
      <c r="E359" s="46">
        <v>0</v>
      </c>
      <c r="F359" s="47">
        <v>0</v>
      </c>
      <c r="G359" s="46">
        <v>0</v>
      </c>
      <c r="H359" s="47">
        <v>0</v>
      </c>
      <c r="I359" s="46">
        <v>0</v>
      </c>
      <c r="J359" s="47">
        <v>0</v>
      </c>
      <c r="K359" s="46">
        <v>0</v>
      </c>
      <c r="L359" s="47">
        <v>0</v>
      </c>
      <c r="M359" s="46">
        <v>2.2820000000000009</v>
      </c>
      <c r="N359" s="47">
        <v>1.4500000000000011</v>
      </c>
      <c r="O359" s="46">
        <v>13.566000000000004</v>
      </c>
      <c r="P359" s="47">
        <v>14.86800000000002</v>
      </c>
      <c r="Q359" s="46">
        <v>14.783999999999994</v>
      </c>
      <c r="R359" s="47">
        <v>16.211999999999993</v>
      </c>
      <c r="S359" s="46">
        <v>16.169999999999987</v>
      </c>
      <c r="T359" s="47">
        <v>14.783999999999994</v>
      </c>
      <c r="U359" s="46">
        <v>13.18799999999999</v>
      </c>
      <c r="V359" s="47">
        <v>14.238000000000023</v>
      </c>
      <c r="W359" s="46">
        <v>8.3159999999999883</v>
      </c>
      <c r="X359" s="47">
        <v>3.5000000000000003E-2</v>
      </c>
      <c r="Y359" s="46">
        <v>0</v>
      </c>
      <c r="Z359" s="47">
        <v>0</v>
      </c>
      <c r="AA359" s="46">
        <v>0</v>
      </c>
      <c r="AB359" s="47">
        <v>0</v>
      </c>
      <c r="AC359" s="59"/>
      <c r="AD359" s="60">
        <f t="shared" si="98"/>
        <v>129.893</v>
      </c>
      <c r="AE359" s="59"/>
    </row>
    <row r="360" spans="2:31" x14ac:dyDescent="0.3">
      <c r="B360" s="4" t="s">
        <v>49</v>
      </c>
      <c r="C360" s="4"/>
      <c r="D360" s="4"/>
      <c r="E360" s="46">
        <v>0</v>
      </c>
      <c r="F360" s="47">
        <v>0</v>
      </c>
      <c r="G360" s="46">
        <v>0</v>
      </c>
      <c r="H360" s="47">
        <v>0</v>
      </c>
      <c r="I360" s="46">
        <v>0</v>
      </c>
      <c r="J360" s="47">
        <v>0</v>
      </c>
      <c r="K360" s="46">
        <v>0</v>
      </c>
      <c r="L360" s="47">
        <v>0</v>
      </c>
      <c r="M360" s="46">
        <v>0</v>
      </c>
      <c r="N360" s="47">
        <v>57.246333333333361</v>
      </c>
      <c r="O360" s="46">
        <v>32.14316666666668</v>
      </c>
      <c r="P360" s="47">
        <v>42.704500000000003</v>
      </c>
      <c r="Q360" s="46">
        <v>54.690666666666665</v>
      </c>
      <c r="R360" s="47">
        <v>57.077999999999996</v>
      </c>
      <c r="S360" s="46">
        <v>46.122833333333325</v>
      </c>
      <c r="T360" s="47">
        <v>50.544666666666664</v>
      </c>
      <c r="U360" s="46">
        <v>51.368000000000031</v>
      </c>
      <c r="V360" s="47">
        <v>89.790999999999997</v>
      </c>
      <c r="W360" s="46">
        <v>5.7361666666666729</v>
      </c>
      <c r="X360" s="47">
        <v>0</v>
      </c>
      <c r="Y360" s="46">
        <v>0</v>
      </c>
      <c r="Z360" s="47">
        <v>0</v>
      </c>
      <c r="AA360" s="46">
        <v>0</v>
      </c>
      <c r="AB360" s="47">
        <v>0</v>
      </c>
      <c r="AC360" s="59"/>
      <c r="AD360" s="60">
        <f t="shared" si="98"/>
        <v>487.42533333333347</v>
      </c>
      <c r="AE360" s="59"/>
    </row>
    <row r="361" spans="2:31" x14ac:dyDescent="0.3">
      <c r="B361" s="4" t="s">
        <v>50</v>
      </c>
      <c r="C361" s="4"/>
      <c r="D361" s="4"/>
      <c r="E361" s="46">
        <v>0</v>
      </c>
      <c r="F361" s="47">
        <v>0</v>
      </c>
      <c r="G361" s="46">
        <v>0</v>
      </c>
      <c r="H361" s="47">
        <v>0</v>
      </c>
      <c r="I361" s="46">
        <v>0</v>
      </c>
      <c r="J361" s="47">
        <v>0</v>
      </c>
      <c r="K361" s="46">
        <v>0</v>
      </c>
      <c r="L361" s="47">
        <v>0</v>
      </c>
      <c r="M361" s="46">
        <v>0.1575</v>
      </c>
      <c r="N361" s="47">
        <v>22.033333333333328</v>
      </c>
      <c r="O361" s="46">
        <v>19.999833333333335</v>
      </c>
      <c r="P361" s="47">
        <v>21.129833333333327</v>
      </c>
      <c r="Q361" s="46">
        <v>19.373166666666656</v>
      </c>
      <c r="R361" s="47">
        <v>19.151666666666678</v>
      </c>
      <c r="S361" s="46">
        <v>18.795666666666655</v>
      </c>
      <c r="T361" s="47">
        <v>18.621166666666667</v>
      </c>
      <c r="U361" s="46">
        <v>17.143999999999995</v>
      </c>
      <c r="V361" s="47">
        <v>14.620333333333333</v>
      </c>
      <c r="W361" s="46">
        <v>1.5698333333333332</v>
      </c>
      <c r="X361" s="47">
        <v>0</v>
      </c>
      <c r="Y361" s="46">
        <v>0</v>
      </c>
      <c r="Z361" s="47">
        <v>0</v>
      </c>
      <c r="AA361" s="46">
        <v>0</v>
      </c>
      <c r="AB361" s="47">
        <v>0</v>
      </c>
      <c r="AC361" s="59"/>
      <c r="AD361" s="60">
        <f t="shared" si="98"/>
        <v>172.59633333333329</v>
      </c>
      <c r="AE361" s="59"/>
    </row>
    <row r="362" spans="2:31" x14ac:dyDescent="0.3">
      <c r="B362" s="4" t="s">
        <v>110</v>
      </c>
      <c r="C362" s="4"/>
      <c r="D362" s="4"/>
      <c r="E362" s="46">
        <v>0</v>
      </c>
      <c r="F362" s="47">
        <v>0</v>
      </c>
      <c r="G362" s="46">
        <v>0</v>
      </c>
      <c r="H362" s="47">
        <v>0</v>
      </c>
      <c r="I362" s="46">
        <v>0</v>
      </c>
      <c r="J362" s="47">
        <v>0</v>
      </c>
      <c r="K362" s="46">
        <v>0</v>
      </c>
      <c r="L362" s="47">
        <v>0</v>
      </c>
      <c r="M362" s="46">
        <v>1.8730000000000002</v>
      </c>
      <c r="N362" s="47">
        <v>21.93200000000002</v>
      </c>
      <c r="O362" s="46">
        <v>13.689499999999986</v>
      </c>
      <c r="P362" s="47">
        <v>12.447166666666673</v>
      </c>
      <c r="Q362" s="46">
        <v>10.22650000000001</v>
      </c>
      <c r="R362" s="47">
        <v>8.227000000000011</v>
      </c>
      <c r="S362" s="46">
        <v>7.9131666666666662</v>
      </c>
      <c r="T362" s="47">
        <v>10.642833333333334</v>
      </c>
      <c r="U362" s="46">
        <v>12.106000000000002</v>
      </c>
      <c r="V362" s="47">
        <v>9.8576666666666721</v>
      </c>
      <c r="W362" s="46">
        <v>0.18300000000000019</v>
      </c>
      <c r="X362" s="47">
        <v>0</v>
      </c>
      <c r="Y362" s="46">
        <v>0</v>
      </c>
      <c r="Z362" s="47">
        <v>0</v>
      </c>
      <c r="AA362" s="46">
        <v>0</v>
      </c>
      <c r="AB362" s="47">
        <v>0</v>
      </c>
      <c r="AC362" s="59"/>
      <c r="AD362" s="60">
        <f t="shared" si="98"/>
        <v>109.0978333333334</v>
      </c>
      <c r="AE362" s="59"/>
    </row>
    <row r="363" spans="2:31" x14ac:dyDescent="0.3">
      <c r="B363" s="4" t="s">
        <v>51</v>
      </c>
      <c r="C363" s="4"/>
      <c r="D363" s="4"/>
      <c r="E363" s="46">
        <v>0</v>
      </c>
      <c r="F363" s="47">
        <v>0</v>
      </c>
      <c r="G363" s="46">
        <v>0</v>
      </c>
      <c r="H363" s="47">
        <v>0</v>
      </c>
      <c r="I363" s="46">
        <v>0</v>
      </c>
      <c r="J363" s="47">
        <v>0</v>
      </c>
      <c r="K363" s="46">
        <v>0</v>
      </c>
      <c r="L363" s="47">
        <v>0</v>
      </c>
      <c r="M363" s="46">
        <v>0</v>
      </c>
      <c r="N363" s="47">
        <v>23.689999999999987</v>
      </c>
      <c r="O363" s="46">
        <v>52.70500000000002</v>
      </c>
      <c r="P363" s="47">
        <v>67.392499999999984</v>
      </c>
      <c r="Q363" s="46">
        <v>73.132499999999979</v>
      </c>
      <c r="R363" s="47">
        <v>64.849999999999994</v>
      </c>
      <c r="S363" s="46">
        <v>62.670000000000016</v>
      </c>
      <c r="T363" s="47">
        <v>62.59</v>
      </c>
      <c r="U363" s="46">
        <v>80.003666666666675</v>
      </c>
      <c r="V363" s="47">
        <v>75.286166666666659</v>
      </c>
      <c r="W363" s="46">
        <v>35.916166666666669</v>
      </c>
      <c r="X363" s="47">
        <v>0</v>
      </c>
      <c r="Y363" s="46">
        <v>0</v>
      </c>
      <c r="Z363" s="47">
        <v>0</v>
      </c>
      <c r="AA363" s="46">
        <v>0</v>
      </c>
      <c r="AB363" s="47">
        <v>0</v>
      </c>
      <c r="AC363" s="59"/>
      <c r="AD363" s="60">
        <f t="shared" si="98"/>
        <v>598.23599999999999</v>
      </c>
      <c r="AE363" s="59"/>
    </row>
    <row r="364" spans="2:31" x14ac:dyDescent="0.3">
      <c r="B364" s="4" t="s">
        <v>52</v>
      </c>
      <c r="C364" s="4"/>
      <c r="D364" s="4"/>
      <c r="E364" s="46">
        <v>0</v>
      </c>
      <c r="F364" s="47">
        <v>0</v>
      </c>
      <c r="G364" s="46">
        <v>0</v>
      </c>
      <c r="H364" s="47">
        <v>0</v>
      </c>
      <c r="I364" s="46">
        <v>0</v>
      </c>
      <c r="J364" s="47">
        <v>0</v>
      </c>
      <c r="K364" s="46">
        <v>0</v>
      </c>
      <c r="L364" s="47">
        <v>0</v>
      </c>
      <c r="M364" s="46">
        <v>0</v>
      </c>
      <c r="N364" s="47">
        <v>4.7494999999999985</v>
      </c>
      <c r="O364" s="46">
        <v>4.2851666666666688</v>
      </c>
      <c r="P364" s="47">
        <v>1.9361666666666637</v>
      </c>
      <c r="Q364" s="46">
        <v>2.5883333333333343</v>
      </c>
      <c r="R364" s="47">
        <v>8.3606666666666669</v>
      </c>
      <c r="S364" s="46">
        <v>12.436999999999992</v>
      </c>
      <c r="T364" s="47">
        <v>11.219333333333337</v>
      </c>
      <c r="U364" s="46">
        <v>8.2011666666666745</v>
      </c>
      <c r="V364" s="47">
        <v>5.2791666666666712</v>
      </c>
      <c r="W364" s="46">
        <v>1.3016666666666665</v>
      </c>
      <c r="X364" s="47">
        <v>0</v>
      </c>
      <c r="Y364" s="46">
        <v>0</v>
      </c>
      <c r="Z364" s="47">
        <v>0</v>
      </c>
      <c r="AA364" s="46">
        <v>0</v>
      </c>
      <c r="AB364" s="47">
        <v>0</v>
      </c>
      <c r="AC364" s="59"/>
      <c r="AD364" s="60">
        <f t="shared" si="98"/>
        <v>60.358166666666669</v>
      </c>
      <c r="AE364" s="59"/>
    </row>
    <row r="365" spans="2:31" x14ac:dyDescent="0.3">
      <c r="B365" s="4" t="s">
        <v>53</v>
      </c>
      <c r="C365" s="4"/>
      <c r="D365" s="4"/>
      <c r="E365" s="46">
        <v>0</v>
      </c>
      <c r="F365" s="47">
        <v>0</v>
      </c>
      <c r="G365" s="46">
        <v>0</v>
      </c>
      <c r="H365" s="47">
        <v>0</v>
      </c>
      <c r="I365" s="46">
        <v>0</v>
      </c>
      <c r="J365" s="47">
        <v>0</v>
      </c>
      <c r="K365" s="46">
        <v>0</v>
      </c>
      <c r="L365" s="47">
        <v>0</v>
      </c>
      <c r="M365" s="46">
        <v>0</v>
      </c>
      <c r="N365" s="47">
        <v>0</v>
      </c>
      <c r="O365" s="46">
        <v>0</v>
      </c>
      <c r="P365" s="47">
        <v>0</v>
      </c>
      <c r="Q365" s="46">
        <v>0</v>
      </c>
      <c r="R365" s="47">
        <v>0</v>
      </c>
      <c r="S365" s="46">
        <v>0</v>
      </c>
      <c r="T365" s="47">
        <v>0</v>
      </c>
      <c r="U365" s="46">
        <v>0</v>
      </c>
      <c r="V365" s="47">
        <v>0</v>
      </c>
      <c r="W365" s="46">
        <v>0</v>
      </c>
      <c r="X365" s="47">
        <v>0</v>
      </c>
      <c r="Y365" s="46">
        <v>0</v>
      </c>
      <c r="Z365" s="47">
        <v>0</v>
      </c>
      <c r="AA365" s="46">
        <v>0</v>
      </c>
      <c r="AB365" s="47">
        <v>0</v>
      </c>
      <c r="AC365" s="59"/>
      <c r="AD365" s="60">
        <f t="shared" si="98"/>
        <v>0</v>
      </c>
      <c r="AE365" s="59"/>
    </row>
    <row r="366" spans="2:31" x14ac:dyDescent="0.3">
      <c r="B366" s="4" t="s">
        <v>54</v>
      </c>
      <c r="C366" s="4"/>
      <c r="D366" s="4"/>
      <c r="E366" s="46">
        <v>0</v>
      </c>
      <c r="F366" s="47">
        <v>0</v>
      </c>
      <c r="G366" s="46">
        <v>0</v>
      </c>
      <c r="H366" s="47">
        <v>0</v>
      </c>
      <c r="I366" s="46">
        <v>0</v>
      </c>
      <c r="J366" s="47">
        <v>0</v>
      </c>
      <c r="K366" s="46">
        <v>0</v>
      </c>
      <c r="L366" s="47">
        <v>0</v>
      </c>
      <c r="M366" s="46">
        <v>5.3198333333333334</v>
      </c>
      <c r="N366" s="47">
        <v>51.188999999999993</v>
      </c>
      <c r="O366" s="46">
        <v>31.315999999999988</v>
      </c>
      <c r="P366" s="47">
        <v>28.054000000000013</v>
      </c>
      <c r="Q366" s="46">
        <v>26.385999999999992</v>
      </c>
      <c r="R366" s="47">
        <v>23.939</v>
      </c>
      <c r="S366" s="46">
        <v>23.197499999999994</v>
      </c>
      <c r="T366" s="47">
        <v>28.108166666666673</v>
      </c>
      <c r="U366" s="46">
        <v>28.228833333333327</v>
      </c>
      <c r="V366" s="47">
        <v>29.766000000000002</v>
      </c>
      <c r="W366" s="46">
        <v>20.177333333333323</v>
      </c>
      <c r="X366" s="47">
        <v>0</v>
      </c>
      <c r="Y366" s="46">
        <v>0</v>
      </c>
      <c r="Z366" s="47">
        <v>0</v>
      </c>
      <c r="AA366" s="46">
        <v>0</v>
      </c>
      <c r="AB366" s="47">
        <v>0</v>
      </c>
      <c r="AC366" s="59"/>
      <c r="AD366" s="60">
        <f t="shared" si="98"/>
        <v>295.68166666666662</v>
      </c>
      <c r="AE366" s="59"/>
    </row>
    <row r="367" spans="2:31" x14ac:dyDescent="0.3">
      <c r="B367" s="4" t="s">
        <v>55</v>
      </c>
      <c r="C367" s="4"/>
      <c r="D367" s="4"/>
      <c r="E367" s="46">
        <v>0</v>
      </c>
      <c r="F367" s="47">
        <v>0</v>
      </c>
      <c r="G367" s="46">
        <v>0</v>
      </c>
      <c r="H367" s="47">
        <v>0</v>
      </c>
      <c r="I367" s="46">
        <v>0</v>
      </c>
      <c r="J367" s="47">
        <v>0</v>
      </c>
      <c r="K367" s="46">
        <v>0</v>
      </c>
      <c r="L367" s="47">
        <v>0</v>
      </c>
      <c r="M367" s="46">
        <v>0</v>
      </c>
      <c r="N367" s="47">
        <v>22.257666666666672</v>
      </c>
      <c r="O367" s="46">
        <v>26.222666666666672</v>
      </c>
      <c r="P367" s="47">
        <v>28.048166666666656</v>
      </c>
      <c r="Q367" s="46">
        <v>28.990000000000009</v>
      </c>
      <c r="R367" s="47">
        <v>26.980000000000015</v>
      </c>
      <c r="S367" s="46">
        <v>25.496166666666696</v>
      </c>
      <c r="T367" s="47">
        <v>23.72000000000002</v>
      </c>
      <c r="U367" s="46">
        <v>20.240000000000006</v>
      </c>
      <c r="V367" s="47">
        <v>31.07033333333333</v>
      </c>
      <c r="W367" s="46">
        <v>11.864500000000014</v>
      </c>
      <c r="X367" s="47">
        <v>0</v>
      </c>
      <c r="Y367" s="46">
        <v>0</v>
      </c>
      <c r="Z367" s="47">
        <v>0</v>
      </c>
      <c r="AA367" s="46">
        <v>0</v>
      </c>
      <c r="AB367" s="47">
        <v>0</v>
      </c>
      <c r="AC367" s="59"/>
      <c r="AD367" s="60">
        <f t="shared" si="98"/>
        <v>244.88950000000011</v>
      </c>
      <c r="AE367" s="59"/>
    </row>
    <row r="368" spans="2:31" x14ac:dyDescent="0.3">
      <c r="B368" s="4" t="s">
        <v>56</v>
      </c>
      <c r="C368" s="4"/>
      <c r="D368" s="4"/>
      <c r="E368" s="46">
        <v>0</v>
      </c>
      <c r="F368" s="47">
        <v>0</v>
      </c>
      <c r="G368" s="46">
        <v>0</v>
      </c>
      <c r="H368" s="47">
        <v>0</v>
      </c>
      <c r="I368" s="46">
        <v>0</v>
      </c>
      <c r="J368" s="47">
        <v>0</v>
      </c>
      <c r="K368" s="46">
        <v>0</v>
      </c>
      <c r="L368" s="47">
        <v>0</v>
      </c>
      <c r="M368" s="46">
        <v>0.55850000000000077</v>
      </c>
      <c r="N368" s="47">
        <v>13.894666666666661</v>
      </c>
      <c r="O368" s="46">
        <v>7.6611666666666647</v>
      </c>
      <c r="P368" s="47">
        <v>6.9793333333333374</v>
      </c>
      <c r="Q368" s="46">
        <v>7.3781666666666617</v>
      </c>
      <c r="R368" s="47">
        <v>4.5185000000000048</v>
      </c>
      <c r="S368" s="46">
        <v>4.4799999999999969</v>
      </c>
      <c r="T368" s="47">
        <v>7.1099999999999994</v>
      </c>
      <c r="U368" s="46">
        <v>5.5385000000000044</v>
      </c>
      <c r="V368" s="47">
        <v>7.6961666666666693</v>
      </c>
      <c r="W368" s="46">
        <v>1.6886666666666665</v>
      </c>
      <c r="X368" s="47">
        <v>0</v>
      </c>
      <c r="Y368" s="46">
        <v>0</v>
      </c>
      <c r="Z368" s="47">
        <v>0</v>
      </c>
      <c r="AA368" s="46">
        <v>0</v>
      </c>
      <c r="AB368" s="47">
        <v>0</v>
      </c>
      <c r="AC368" s="59"/>
      <c r="AD368" s="60">
        <f t="shared" si="98"/>
        <v>67.50366666666666</v>
      </c>
      <c r="AE368" s="59"/>
    </row>
    <row r="369" spans="2:31" x14ac:dyDescent="0.3">
      <c r="B369" s="4" t="s">
        <v>111</v>
      </c>
      <c r="C369" s="4"/>
      <c r="D369" s="4"/>
      <c r="E369" s="46">
        <v>0</v>
      </c>
      <c r="F369" s="47">
        <v>0</v>
      </c>
      <c r="G369" s="46">
        <v>0</v>
      </c>
      <c r="H369" s="47">
        <v>0</v>
      </c>
      <c r="I369" s="46">
        <v>0</v>
      </c>
      <c r="J369" s="47">
        <v>0</v>
      </c>
      <c r="K369" s="46">
        <v>0</v>
      </c>
      <c r="L369" s="47">
        <v>0</v>
      </c>
      <c r="M369" s="46">
        <v>5.0603333333333333</v>
      </c>
      <c r="N369" s="47">
        <v>61.638500000000008</v>
      </c>
      <c r="O369" s="46">
        <v>85.078499999999991</v>
      </c>
      <c r="P369" s="47">
        <v>93.382499999999979</v>
      </c>
      <c r="Q369" s="46">
        <v>90.896499999999989</v>
      </c>
      <c r="R369" s="47">
        <v>86.209666666666664</v>
      </c>
      <c r="S369" s="46">
        <v>87.746666666666627</v>
      </c>
      <c r="T369" s="47">
        <v>90.327000000000012</v>
      </c>
      <c r="U369" s="46">
        <v>90.525500000000036</v>
      </c>
      <c r="V369" s="47">
        <v>85.294666666666686</v>
      </c>
      <c r="W369" s="46">
        <v>59.340999999999987</v>
      </c>
      <c r="X369" s="47">
        <v>0.19133333333333333</v>
      </c>
      <c r="Y369" s="46">
        <v>0</v>
      </c>
      <c r="Z369" s="47">
        <v>0</v>
      </c>
      <c r="AA369" s="46">
        <v>0</v>
      </c>
      <c r="AB369" s="47">
        <v>0</v>
      </c>
      <c r="AC369" s="59"/>
      <c r="AD369" s="60">
        <f t="shared" si="98"/>
        <v>835.69216666666671</v>
      </c>
      <c r="AE369" s="59"/>
    </row>
    <row r="370" spans="2:31" x14ac:dyDescent="0.3">
      <c r="B370" s="4" t="s">
        <v>57</v>
      </c>
      <c r="C370" s="4"/>
      <c r="D370" s="4"/>
      <c r="E370" s="46">
        <v>0</v>
      </c>
      <c r="F370" s="47">
        <v>0</v>
      </c>
      <c r="G370" s="46">
        <v>0</v>
      </c>
      <c r="H370" s="47">
        <v>0</v>
      </c>
      <c r="I370" s="46">
        <v>0</v>
      </c>
      <c r="J370" s="47">
        <v>0</v>
      </c>
      <c r="K370" s="46">
        <v>0</v>
      </c>
      <c r="L370" s="47">
        <v>0</v>
      </c>
      <c r="M370" s="46">
        <v>0</v>
      </c>
      <c r="N370" s="47">
        <v>0</v>
      </c>
      <c r="O370" s="46">
        <v>0</v>
      </c>
      <c r="P370" s="47">
        <v>0</v>
      </c>
      <c r="Q370" s="46">
        <v>0</v>
      </c>
      <c r="R370" s="47">
        <v>0</v>
      </c>
      <c r="S370" s="46">
        <v>0</v>
      </c>
      <c r="T370" s="47">
        <v>0</v>
      </c>
      <c r="U370" s="46">
        <v>0</v>
      </c>
      <c r="V370" s="47">
        <v>0</v>
      </c>
      <c r="W370" s="46">
        <v>0</v>
      </c>
      <c r="X370" s="47">
        <v>0</v>
      </c>
      <c r="Y370" s="46">
        <v>0</v>
      </c>
      <c r="Z370" s="47">
        <v>0</v>
      </c>
      <c r="AA370" s="46">
        <v>0</v>
      </c>
      <c r="AB370" s="47">
        <v>0</v>
      </c>
      <c r="AC370" s="59"/>
      <c r="AD370" s="60">
        <f t="shared" si="98"/>
        <v>0</v>
      </c>
      <c r="AE370" s="59"/>
    </row>
    <row r="371" spans="2:31" x14ac:dyDescent="0.3">
      <c r="B371" s="4" t="s">
        <v>58</v>
      </c>
      <c r="C371" s="4"/>
      <c r="D371" s="4"/>
      <c r="E371" s="46">
        <v>0</v>
      </c>
      <c r="F371" s="47">
        <v>0</v>
      </c>
      <c r="G371" s="46">
        <v>0</v>
      </c>
      <c r="H371" s="47">
        <v>0</v>
      </c>
      <c r="I371" s="46">
        <v>0</v>
      </c>
      <c r="J371" s="47">
        <v>0</v>
      </c>
      <c r="K371" s="46">
        <v>0</v>
      </c>
      <c r="L371" s="47">
        <v>0</v>
      </c>
      <c r="M371" s="46">
        <v>0</v>
      </c>
      <c r="N371" s="47">
        <v>0</v>
      </c>
      <c r="O371" s="46">
        <v>0</v>
      </c>
      <c r="P371" s="47">
        <v>0</v>
      </c>
      <c r="Q371" s="46">
        <v>0</v>
      </c>
      <c r="R371" s="47">
        <v>0</v>
      </c>
      <c r="S371" s="46">
        <v>0</v>
      </c>
      <c r="T371" s="47">
        <v>0</v>
      </c>
      <c r="U371" s="46">
        <v>0</v>
      </c>
      <c r="V371" s="47">
        <v>0</v>
      </c>
      <c r="W371" s="46">
        <v>0</v>
      </c>
      <c r="X371" s="47">
        <v>0</v>
      </c>
      <c r="Y371" s="46">
        <v>0</v>
      </c>
      <c r="Z371" s="47">
        <v>0</v>
      </c>
      <c r="AA371" s="46">
        <v>0</v>
      </c>
      <c r="AB371" s="47">
        <v>0</v>
      </c>
      <c r="AC371" s="59"/>
      <c r="AD371" s="60">
        <f t="shared" si="98"/>
        <v>0</v>
      </c>
      <c r="AE371" s="59"/>
    </row>
    <row r="372" spans="2:31" x14ac:dyDescent="0.3">
      <c r="B372" s="4" t="s">
        <v>112</v>
      </c>
      <c r="C372" s="4"/>
      <c r="D372" s="4"/>
      <c r="E372" s="46">
        <v>0</v>
      </c>
      <c r="F372" s="47">
        <v>0</v>
      </c>
      <c r="G372" s="46">
        <v>0</v>
      </c>
      <c r="H372" s="47">
        <v>0</v>
      </c>
      <c r="I372" s="46">
        <v>0</v>
      </c>
      <c r="J372" s="47">
        <v>0</v>
      </c>
      <c r="K372" s="46">
        <v>0</v>
      </c>
      <c r="L372" s="47">
        <v>0</v>
      </c>
      <c r="M372" s="46">
        <v>0</v>
      </c>
      <c r="N372" s="47">
        <v>28.118833333333324</v>
      </c>
      <c r="O372" s="46">
        <v>30.631333333333327</v>
      </c>
      <c r="P372" s="47">
        <v>27.906333333333315</v>
      </c>
      <c r="Q372" s="46">
        <v>30.652833333333344</v>
      </c>
      <c r="R372" s="47">
        <v>27.105166666666669</v>
      </c>
      <c r="S372" s="46">
        <v>26.433666666666685</v>
      </c>
      <c r="T372" s="47">
        <v>30.753833333333358</v>
      </c>
      <c r="U372" s="46">
        <v>35.282166666666654</v>
      </c>
      <c r="V372" s="47">
        <v>39.271000000000001</v>
      </c>
      <c r="W372" s="46">
        <v>11.567166666666663</v>
      </c>
      <c r="X372" s="47">
        <v>0</v>
      </c>
      <c r="Y372" s="46">
        <v>0</v>
      </c>
      <c r="Z372" s="47">
        <v>0</v>
      </c>
      <c r="AA372" s="46">
        <v>0</v>
      </c>
      <c r="AB372" s="47">
        <v>0</v>
      </c>
      <c r="AC372" s="59"/>
      <c r="AD372" s="60">
        <f t="shared" si="98"/>
        <v>287.72233333333332</v>
      </c>
      <c r="AE372" s="59"/>
    </row>
    <row r="373" spans="2:31" x14ac:dyDescent="0.3">
      <c r="B373" s="4" t="s">
        <v>59</v>
      </c>
      <c r="C373" s="4"/>
      <c r="D373" s="4"/>
      <c r="E373" s="46">
        <v>0</v>
      </c>
      <c r="F373" s="47">
        <v>0</v>
      </c>
      <c r="G373" s="46">
        <v>0</v>
      </c>
      <c r="H373" s="47">
        <v>0</v>
      </c>
      <c r="I373" s="46">
        <v>0</v>
      </c>
      <c r="J373" s="47">
        <v>0</v>
      </c>
      <c r="K373" s="46">
        <v>0</v>
      </c>
      <c r="L373" s="47">
        <v>0</v>
      </c>
      <c r="M373" s="46">
        <v>0.11316666666666668</v>
      </c>
      <c r="N373" s="47">
        <v>0.50683333333333325</v>
      </c>
      <c r="O373" s="46">
        <v>0.65883333333333283</v>
      </c>
      <c r="P373" s="47">
        <v>0</v>
      </c>
      <c r="Q373" s="46">
        <v>0</v>
      </c>
      <c r="R373" s="47">
        <v>0</v>
      </c>
      <c r="S373" s="46">
        <v>0</v>
      </c>
      <c r="T373" s="47">
        <v>1.1865000000000001</v>
      </c>
      <c r="U373" s="46">
        <v>1.5734999999999961</v>
      </c>
      <c r="V373" s="47">
        <v>6.0760000000000032</v>
      </c>
      <c r="W373" s="46">
        <v>0</v>
      </c>
      <c r="X373" s="47">
        <v>0</v>
      </c>
      <c r="Y373" s="46">
        <v>0</v>
      </c>
      <c r="Z373" s="47">
        <v>0</v>
      </c>
      <c r="AA373" s="46">
        <v>0</v>
      </c>
      <c r="AB373" s="47">
        <v>0</v>
      </c>
      <c r="AC373" s="59"/>
      <c r="AD373" s="60">
        <f t="shared" si="98"/>
        <v>10.114833333333333</v>
      </c>
      <c r="AE373" s="59"/>
    </row>
    <row r="374" spans="2:31" x14ac:dyDescent="0.3">
      <c r="B374" s="4" t="s">
        <v>60</v>
      </c>
      <c r="C374" s="4"/>
      <c r="D374" s="4"/>
      <c r="E374" s="46">
        <v>0</v>
      </c>
      <c r="F374" s="47">
        <v>0</v>
      </c>
      <c r="G374" s="46">
        <v>0</v>
      </c>
      <c r="H374" s="47">
        <v>0</v>
      </c>
      <c r="I374" s="46">
        <v>0</v>
      </c>
      <c r="J374" s="47">
        <v>0</v>
      </c>
      <c r="K374" s="46">
        <v>0</v>
      </c>
      <c r="L374" s="47">
        <v>0</v>
      </c>
      <c r="M374" s="46">
        <v>0</v>
      </c>
      <c r="N374" s="47">
        <v>0</v>
      </c>
      <c r="O374" s="46">
        <v>11.25</v>
      </c>
      <c r="P374" s="47">
        <v>15.889999999999988</v>
      </c>
      <c r="Q374" s="46">
        <v>16.399999999999984</v>
      </c>
      <c r="R374" s="47">
        <v>16.52999999999998</v>
      </c>
      <c r="S374" s="46">
        <v>16.289999999999992</v>
      </c>
      <c r="T374" s="47">
        <v>15.480000000000016</v>
      </c>
      <c r="U374" s="46">
        <v>14.909999999999993</v>
      </c>
      <c r="V374" s="47">
        <v>14.960000000000012</v>
      </c>
      <c r="W374" s="46">
        <v>3.9099999999999984</v>
      </c>
      <c r="X374" s="47">
        <v>0</v>
      </c>
      <c r="Y374" s="46">
        <v>0</v>
      </c>
      <c r="Z374" s="47">
        <v>0</v>
      </c>
      <c r="AA374" s="46">
        <v>0</v>
      </c>
      <c r="AB374" s="47">
        <v>0</v>
      </c>
      <c r="AC374" s="59"/>
      <c r="AD374" s="60">
        <f t="shared" si="98"/>
        <v>125.61999999999996</v>
      </c>
      <c r="AE374" s="59"/>
    </row>
    <row r="375" spans="2:31" x14ac:dyDescent="0.3">
      <c r="B375" s="4" t="s">
        <v>61</v>
      </c>
      <c r="C375" s="4"/>
      <c r="D375" s="4"/>
      <c r="E375" s="46">
        <v>0</v>
      </c>
      <c r="F375" s="47">
        <v>0</v>
      </c>
      <c r="G375" s="46">
        <v>0</v>
      </c>
      <c r="H375" s="47">
        <v>0</v>
      </c>
      <c r="I375" s="46">
        <v>0</v>
      </c>
      <c r="J375" s="47">
        <v>0</v>
      </c>
      <c r="K375" s="46">
        <v>0</v>
      </c>
      <c r="L375" s="47">
        <v>0</v>
      </c>
      <c r="M375" s="46">
        <v>0</v>
      </c>
      <c r="N375" s="47">
        <v>12.899999999999986</v>
      </c>
      <c r="O375" s="46">
        <v>29.299999999999969</v>
      </c>
      <c r="P375" s="47">
        <v>23.180000000000007</v>
      </c>
      <c r="Q375" s="46">
        <v>31.099999999999966</v>
      </c>
      <c r="R375" s="47">
        <v>18.560000000000002</v>
      </c>
      <c r="S375" s="46">
        <v>16.700000000000003</v>
      </c>
      <c r="T375" s="47">
        <v>26.900000000000023</v>
      </c>
      <c r="U375" s="46">
        <v>23.5</v>
      </c>
      <c r="V375" s="47">
        <v>19.100000000000005</v>
      </c>
      <c r="W375" s="46">
        <v>4.0999999999999943</v>
      </c>
      <c r="X375" s="47">
        <v>0</v>
      </c>
      <c r="Y375" s="46">
        <v>0</v>
      </c>
      <c r="Z375" s="47">
        <v>0</v>
      </c>
      <c r="AA375" s="46">
        <v>0</v>
      </c>
      <c r="AB375" s="47">
        <v>0</v>
      </c>
      <c r="AC375" s="59"/>
      <c r="AD375" s="60">
        <f t="shared" si="98"/>
        <v>205.33999999999997</v>
      </c>
      <c r="AE375" s="59"/>
    </row>
    <row r="376" spans="2:31" x14ac:dyDescent="0.3">
      <c r="B376" s="4" t="s">
        <v>62</v>
      </c>
      <c r="C376" s="4"/>
      <c r="D376" s="4"/>
      <c r="E376" s="46">
        <v>0</v>
      </c>
      <c r="F376" s="47">
        <v>0</v>
      </c>
      <c r="G376" s="46">
        <v>0</v>
      </c>
      <c r="H376" s="47">
        <v>0</v>
      </c>
      <c r="I376" s="46">
        <v>0</v>
      </c>
      <c r="J376" s="47">
        <v>0</v>
      </c>
      <c r="K376" s="46">
        <v>0</v>
      </c>
      <c r="L376" s="47">
        <v>0</v>
      </c>
      <c r="M376" s="46">
        <v>0</v>
      </c>
      <c r="N376" s="47">
        <v>0</v>
      </c>
      <c r="O376" s="46">
        <v>0</v>
      </c>
      <c r="P376" s="47">
        <v>1.1210000000000022</v>
      </c>
      <c r="Q376" s="46">
        <v>1.1210000000000022</v>
      </c>
      <c r="R376" s="47">
        <v>0</v>
      </c>
      <c r="S376" s="46">
        <v>0</v>
      </c>
      <c r="T376" s="47">
        <v>1.1210000000000022</v>
      </c>
      <c r="U376" s="46">
        <v>1.1210000000000022</v>
      </c>
      <c r="V376" s="47">
        <v>0.63000000000000256</v>
      </c>
      <c r="W376" s="46">
        <v>0</v>
      </c>
      <c r="X376" s="47">
        <v>0</v>
      </c>
      <c r="Y376" s="46">
        <v>0</v>
      </c>
      <c r="Z376" s="47">
        <v>0</v>
      </c>
      <c r="AA376" s="46">
        <v>0</v>
      </c>
      <c r="AB376" s="47">
        <v>0</v>
      </c>
      <c r="AC376" s="59"/>
      <c r="AD376" s="60">
        <f t="shared" si="98"/>
        <v>5.1140000000000114</v>
      </c>
      <c r="AE376" s="59"/>
    </row>
    <row r="377" spans="2:31" x14ac:dyDescent="0.3">
      <c r="B377" s="4" t="s">
        <v>63</v>
      </c>
      <c r="C377" s="4"/>
      <c r="D377" s="4"/>
      <c r="E377" s="46">
        <v>0</v>
      </c>
      <c r="F377" s="47">
        <v>0</v>
      </c>
      <c r="G377" s="46">
        <v>0</v>
      </c>
      <c r="H377" s="47">
        <v>0</v>
      </c>
      <c r="I377" s="46">
        <v>0</v>
      </c>
      <c r="J377" s="47">
        <v>0</v>
      </c>
      <c r="K377" s="46">
        <v>0</v>
      </c>
      <c r="L377" s="47">
        <v>0</v>
      </c>
      <c r="M377" s="46">
        <v>0</v>
      </c>
      <c r="N377" s="47">
        <v>67.875666666666689</v>
      </c>
      <c r="O377" s="46">
        <v>70.849999999999952</v>
      </c>
      <c r="P377" s="47">
        <v>35.642666666666663</v>
      </c>
      <c r="Q377" s="46">
        <v>31.819999999999951</v>
      </c>
      <c r="R377" s="47">
        <v>31.819999999999951</v>
      </c>
      <c r="S377" s="46">
        <v>31.720000000000024</v>
      </c>
      <c r="T377" s="47">
        <v>32.119999999999955</v>
      </c>
      <c r="U377" s="46">
        <v>31.854500000000023</v>
      </c>
      <c r="V377" s="47">
        <v>43.736333333333356</v>
      </c>
      <c r="W377" s="46">
        <v>23.618333333333347</v>
      </c>
      <c r="X377" s="47">
        <v>0</v>
      </c>
      <c r="Y377" s="46">
        <v>0</v>
      </c>
      <c r="Z377" s="47">
        <v>0</v>
      </c>
      <c r="AA377" s="46">
        <v>0</v>
      </c>
      <c r="AB377" s="47">
        <v>0</v>
      </c>
      <c r="AC377" s="59"/>
      <c r="AD377" s="60">
        <f t="shared" si="98"/>
        <v>401.05749999999989</v>
      </c>
      <c r="AE377" s="59"/>
    </row>
    <row r="378" spans="2:31" x14ac:dyDescent="0.3">
      <c r="B378" s="4" t="s">
        <v>64</v>
      </c>
      <c r="C378" s="4"/>
      <c r="D378" s="4"/>
      <c r="E378" s="46">
        <v>0</v>
      </c>
      <c r="F378" s="47">
        <v>0</v>
      </c>
      <c r="G378" s="46">
        <v>0</v>
      </c>
      <c r="H378" s="47">
        <v>0</v>
      </c>
      <c r="I378" s="46">
        <v>0</v>
      </c>
      <c r="J378" s="47">
        <v>0</v>
      </c>
      <c r="K378" s="46">
        <v>0</v>
      </c>
      <c r="L378" s="47">
        <v>0</v>
      </c>
      <c r="M378" s="46">
        <v>2.2361666666666671</v>
      </c>
      <c r="N378" s="47">
        <v>22.647666666666669</v>
      </c>
      <c r="O378" s="46">
        <v>7.664666666666661</v>
      </c>
      <c r="P378" s="47">
        <v>7.2223333333333271</v>
      </c>
      <c r="Q378" s="46">
        <v>8.6663333333333359</v>
      </c>
      <c r="R378" s="47">
        <v>6.91</v>
      </c>
      <c r="S378" s="46">
        <v>5.221666666666664</v>
      </c>
      <c r="T378" s="47">
        <v>6.4753333333333369</v>
      </c>
      <c r="U378" s="46">
        <v>6.0778333333333308</v>
      </c>
      <c r="V378" s="47">
        <v>3.5660000000000029</v>
      </c>
      <c r="W378" s="46">
        <v>6.5590000000000011</v>
      </c>
      <c r="X378" s="47">
        <v>0</v>
      </c>
      <c r="Y378" s="46">
        <v>0</v>
      </c>
      <c r="Z378" s="47">
        <v>0</v>
      </c>
      <c r="AA378" s="46">
        <v>0</v>
      </c>
      <c r="AB378" s="47">
        <v>0</v>
      </c>
      <c r="AC378" s="59"/>
      <c r="AD378" s="60">
        <f t="shared" si="98"/>
        <v>83.246999999999986</v>
      </c>
      <c r="AE378" s="59"/>
    </row>
    <row r="379" spans="2:31" x14ac:dyDescent="0.3">
      <c r="B379" s="4" t="s">
        <v>113</v>
      </c>
      <c r="C379" s="4"/>
      <c r="D379" s="4"/>
      <c r="E379" s="46">
        <v>0</v>
      </c>
      <c r="F379" s="47">
        <v>0</v>
      </c>
      <c r="G379" s="46">
        <v>0</v>
      </c>
      <c r="H379" s="47">
        <v>0</v>
      </c>
      <c r="I379" s="46">
        <v>0</v>
      </c>
      <c r="J379" s="47">
        <v>0</v>
      </c>
      <c r="K379" s="46">
        <v>0</v>
      </c>
      <c r="L379" s="47">
        <v>0</v>
      </c>
      <c r="M379" s="46">
        <v>1.6581666666666668</v>
      </c>
      <c r="N379" s="47">
        <v>34.12233333333338</v>
      </c>
      <c r="O379" s="46">
        <v>21.845833333333346</v>
      </c>
      <c r="P379" s="47">
        <v>21.852333333333323</v>
      </c>
      <c r="Q379" s="46">
        <v>24.652166666666691</v>
      </c>
      <c r="R379" s="47">
        <v>22.706333333333312</v>
      </c>
      <c r="S379" s="46">
        <v>18.442833333333354</v>
      </c>
      <c r="T379" s="47">
        <v>18.939500000000013</v>
      </c>
      <c r="U379" s="46">
        <v>18.865999999999996</v>
      </c>
      <c r="V379" s="47">
        <v>22.162500000000016</v>
      </c>
      <c r="W379" s="46">
        <v>26.215000000000011</v>
      </c>
      <c r="X379" s="47">
        <v>0</v>
      </c>
      <c r="Y379" s="46">
        <v>0</v>
      </c>
      <c r="Z379" s="47">
        <v>0</v>
      </c>
      <c r="AA379" s="46">
        <v>0</v>
      </c>
      <c r="AB379" s="47">
        <v>0</v>
      </c>
      <c r="AC379" s="59"/>
      <c r="AD379" s="60">
        <f t="shared" si="98"/>
        <v>231.46300000000011</v>
      </c>
      <c r="AE379" s="59"/>
    </row>
    <row r="380" spans="2:31" x14ac:dyDescent="0.3">
      <c r="B380" s="4" t="s">
        <v>65</v>
      </c>
      <c r="C380" s="4"/>
      <c r="D380" s="4"/>
      <c r="E380" s="46">
        <v>0</v>
      </c>
      <c r="F380" s="47">
        <v>0</v>
      </c>
      <c r="G380" s="46">
        <v>0</v>
      </c>
      <c r="H380" s="47">
        <v>0</v>
      </c>
      <c r="I380" s="46">
        <v>0</v>
      </c>
      <c r="J380" s="47">
        <v>0</v>
      </c>
      <c r="K380" s="46">
        <v>0</v>
      </c>
      <c r="L380" s="47">
        <v>0</v>
      </c>
      <c r="M380" s="46">
        <v>0</v>
      </c>
      <c r="N380" s="47">
        <v>0</v>
      </c>
      <c r="O380" s="46">
        <v>0</v>
      </c>
      <c r="P380" s="47">
        <v>0</v>
      </c>
      <c r="Q380" s="46">
        <v>0</v>
      </c>
      <c r="R380" s="47">
        <v>0</v>
      </c>
      <c r="S380" s="46">
        <v>0</v>
      </c>
      <c r="T380" s="47">
        <v>0</v>
      </c>
      <c r="U380" s="46">
        <v>0</v>
      </c>
      <c r="V380" s="47">
        <v>0</v>
      </c>
      <c r="W380" s="46">
        <v>0</v>
      </c>
      <c r="X380" s="47">
        <v>0</v>
      </c>
      <c r="Y380" s="46">
        <v>0</v>
      </c>
      <c r="Z380" s="47">
        <v>0</v>
      </c>
      <c r="AA380" s="46">
        <v>0</v>
      </c>
      <c r="AB380" s="47">
        <v>0</v>
      </c>
      <c r="AC380" s="59"/>
      <c r="AD380" s="60">
        <f t="shared" si="98"/>
        <v>0</v>
      </c>
      <c r="AE380" s="59"/>
    </row>
    <row r="381" spans="2:31" x14ac:dyDescent="0.3">
      <c r="B381" s="4" t="s">
        <v>66</v>
      </c>
      <c r="C381" s="4"/>
      <c r="D381" s="4"/>
      <c r="E381" s="46">
        <v>0</v>
      </c>
      <c r="F381" s="47">
        <v>0</v>
      </c>
      <c r="G381" s="46">
        <v>0</v>
      </c>
      <c r="H381" s="47">
        <v>0</v>
      </c>
      <c r="I381" s="46">
        <v>0</v>
      </c>
      <c r="J381" s="47">
        <v>0</v>
      </c>
      <c r="K381" s="46">
        <v>0</v>
      </c>
      <c r="L381" s="47">
        <v>0</v>
      </c>
      <c r="M381" s="46">
        <v>3.9691666666666658</v>
      </c>
      <c r="N381" s="47">
        <v>31.202666666666673</v>
      </c>
      <c r="O381" s="46">
        <v>47.209333333333348</v>
      </c>
      <c r="P381" s="47">
        <v>49.813000000000002</v>
      </c>
      <c r="Q381" s="46">
        <v>50.309666666666672</v>
      </c>
      <c r="R381" s="47">
        <v>47.654666666666671</v>
      </c>
      <c r="S381" s="46">
        <v>48.845833333333331</v>
      </c>
      <c r="T381" s="47">
        <v>51.767333333333319</v>
      </c>
      <c r="U381" s="46">
        <v>48.447666666666656</v>
      </c>
      <c r="V381" s="47">
        <v>44.130333333333326</v>
      </c>
      <c r="W381" s="46">
        <v>27.726999999999997</v>
      </c>
      <c r="X381" s="47">
        <v>7.4000000000000024E-2</v>
      </c>
      <c r="Y381" s="46">
        <v>0</v>
      </c>
      <c r="Z381" s="47">
        <v>0</v>
      </c>
      <c r="AA381" s="46">
        <v>0</v>
      </c>
      <c r="AB381" s="47">
        <v>0</v>
      </c>
      <c r="AC381" s="59"/>
      <c r="AD381" s="60">
        <f t="shared" si="98"/>
        <v>451.15066666666672</v>
      </c>
      <c r="AE381" s="59"/>
    </row>
    <row r="382" spans="2:31" x14ac:dyDescent="0.3">
      <c r="B382" s="4" t="s">
        <v>67</v>
      </c>
      <c r="C382" s="4"/>
      <c r="D382" s="4"/>
      <c r="E382" s="46">
        <v>0</v>
      </c>
      <c r="F382" s="47">
        <v>0</v>
      </c>
      <c r="G382" s="46">
        <v>0</v>
      </c>
      <c r="H382" s="47">
        <v>0</v>
      </c>
      <c r="I382" s="46">
        <v>0</v>
      </c>
      <c r="J382" s="47">
        <v>0</v>
      </c>
      <c r="K382" s="46">
        <v>0</v>
      </c>
      <c r="L382" s="47">
        <v>0</v>
      </c>
      <c r="M382" s="46">
        <v>0</v>
      </c>
      <c r="N382" s="47">
        <v>0</v>
      </c>
      <c r="O382" s="46">
        <v>2.8000000000000016</v>
      </c>
      <c r="P382" s="47">
        <v>7.0199999999999951</v>
      </c>
      <c r="Q382" s="46">
        <v>8.9400000000000013</v>
      </c>
      <c r="R382" s="47">
        <v>5.6199999999999974</v>
      </c>
      <c r="S382" s="46">
        <v>5.23</v>
      </c>
      <c r="T382" s="47">
        <v>8.81</v>
      </c>
      <c r="U382" s="46">
        <v>6.8600000000000092</v>
      </c>
      <c r="V382" s="47">
        <v>2.4300000000000037</v>
      </c>
      <c r="W382" s="46">
        <v>0</v>
      </c>
      <c r="X382" s="47">
        <v>0</v>
      </c>
      <c r="Y382" s="46">
        <v>0</v>
      </c>
      <c r="Z382" s="47">
        <v>0</v>
      </c>
      <c r="AA382" s="46">
        <v>0</v>
      </c>
      <c r="AB382" s="47">
        <v>0</v>
      </c>
      <c r="AC382" s="59"/>
      <c r="AD382" s="60">
        <f t="shared" si="98"/>
        <v>47.710000000000008</v>
      </c>
      <c r="AE382" s="59"/>
    </row>
    <row r="383" spans="2:31" x14ac:dyDescent="0.3">
      <c r="B383" s="4" t="s">
        <v>68</v>
      </c>
      <c r="C383" s="4"/>
      <c r="D383" s="4"/>
      <c r="E383" s="46">
        <v>0</v>
      </c>
      <c r="F383" s="47">
        <v>0</v>
      </c>
      <c r="G383" s="46">
        <v>0</v>
      </c>
      <c r="H383" s="47">
        <v>0</v>
      </c>
      <c r="I383" s="46">
        <v>0</v>
      </c>
      <c r="J383" s="47">
        <v>0</v>
      </c>
      <c r="K383" s="46">
        <v>0</v>
      </c>
      <c r="L383" s="47">
        <v>0</v>
      </c>
      <c r="M383" s="46">
        <v>0</v>
      </c>
      <c r="N383" s="47">
        <v>78.311999999999969</v>
      </c>
      <c r="O383" s="46">
        <v>77.799166666666636</v>
      </c>
      <c r="P383" s="47">
        <v>84.262500000000031</v>
      </c>
      <c r="Q383" s="46">
        <v>95.185000000000031</v>
      </c>
      <c r="R383" s="47">
        <v>86.099500000000049</v>
      </c>
      <c r="S383" s="46">
        <v>79.32350000000001</v>
      </c>
      <c r="T383" s="47">
        <v>82.342499999999944</v>
      </c>
      <c r="U383" s="46">
        <v>87.115999999999985</v>
      </c>
      <c r="V383" s="47">
        <v>82.37050000000005</v>
      </c>
      <c r="W383" s="46">
        <v>12.575599999999996</v>
      </c>
      <c r="X383" s="47">
        <v>0</v>
      </c>
      <c r="Y383" s="46">
        <v>0</v>
      </c>
      <c r="Z383" s="47">
        <v>0</v>
      </c>
      <c r="AA383" s="46">
        <v>0</v>
      </c>
      <c r="AB383" s="47">
        <v>0</v>
      </c>
      <c r="AC383" s="59"/>
      <c r="AD383" s="60">
        <f t="shared" si="98"/>
        <v>765.38626666666676</v>
      </c>
      <c r="AE383" s="59"/>
    </row>
    <row r="384" spans="2:31" x14ac:dyDescent="0.3">
      <c r="B384" s="4" t="s">
        <v>69</v>
      </c>
      <c r="C384" s="4"/>
      <c r="D384" s="4"/>
      <c r="E384" s="46">
        <v>0</v>
      </c>
      <c r="F384" s="47">
        <v>0</v>
      </c>
      <c r="G384" s="46">
        <v>0</v>
      </c>
      <c r="H384" s="47">
        <v>0</v>
      </c>
      <c r="I384" s="46">
        <v>0</v>
      </c>
      <c r="J384" s="47">
        <v>0</v>
      </c>
      <c r="K384" s="46">
        <v>0</v>
      </c>
      <c r="L384" s="47">
        <v>0</v>
      </c>
      <c r="M384" s="46">
        <v>2.7872166666666667</v>
      </c>
      <c r="N384" s="47">
        <v>10.022799999999995</v>
      </c>
      <c r="O384" s="46">
        <v>10.997666666666662</v>
      </c>
      <c r="P384" s="47">
        <v>14.07483333333334</v>
      </c>
      <c r="Q384" s="46">
        <v>13.557333333333331</v>
      </c>
      <c r="R384" s="47">
        <v>10.59466666666666</v>
      </c>
      <c r="S384" s="46">
        <v>9.1618333333333339</v>
      </c>
      <c r="T384" s="47">
        <v>7.9225000000000021</v>
      </c>
      <c r="U384" s="46">
        <v>8.1723333333333361</v>
      </c>
      <c r="V384" s="47">
        <v>3.6165000000000043</v>
      </c>
      <c r="W384" s="46">
        <v>5.992350000000001</v>
      </c>
      <c r="X384" s="47">
        <v>0</v>
      </c>
      <c r="Y384" s="46">
        <v>0</v>
      </c>
      <c r="Z384" s="47">
        <v>0</v>
      </c>
      <c r="AA384" s="46">
        <v>0</v>
      </c>
      <c r="AB384" s="47">
        <v>0</v>
      </c>
      <c r="AC384" s="59"/>
      <c r="AD384" s="60">
        <f t="shared" si="98"/>
        <v>96.90003333333334</v>
      </c>
      <c r="AE384" s="59"/>
    </row>
    <row r="385" spans="2:31" x14ac:dyDescent="0.3">
      <c r="B385" s="4" t="s">
        <v>70</v>
      </c>
      <c r="C385" s="4"/>
      <c r="D385" s="4"/>
      <c r="E385" s="46">
        <v>0</v>
      </c>
      <c r="F385" s="47">
        <v>0</v>
      </c>
      <c r="G385" s="46">
        <v>0</v>
      </c>
      <c r="H385" s="47">
        <v>0</v>
      </c>
      <c r="I385" s="46">
        <v>0</v>
      </c>
      <c r="J385" s="47">
        <v>0</v>
      </c>
      <c r="K385" s="46">
        <v>0</v>
      </c>
      <c r="L385" s="47">
        <v>0</v>
      </c>
      <c r="M385" s="46">
        <v>0</v>
      </c>
      <c r="N385" s="47">
        <v>0.24733333333333338</v>
      </c>
      <c r="O385" s="46">
        <v>28.93000000000001</v>
      </c>
      <c r="P385" s="47">
        <v>24.910000000000011</v>
      </c>
      <c r="Q385" s="46">
        <v>26.789999999999971</v>
      </c>
      <c r="R385" s="47">
        <v>25.690000000000037</v>
      </c>
      <c r="S385" s="46">
        <v>26.680000000000007</v>
      </c>
      <c r="T385" s="47">
        <v>25.27999999999998</v>
      </c>
      <c r="U385" s="46">
        <v>25.069999999999954</v>
      </c>
      <c r="V385" s="47">
        <v>26.859999999999971</v>
      </c>
      <c r="W385" s="46">
        <v>26.531666666666641</v>
      </c>
      <c r="X385" s="47">
        <v>0</v>
      </c>
      <c r="Y385" s="46">
        <v>0</v>
      </c>
      <c r="Z385" s="47">
        <v>0</v>
      </c>
      <c r="AA385" s="46">
        <v>0</v>
      </c>
      <c r="AB385" s="47">
        <v>0</v>
      </c>
      <c r="AC385" s="59"/>
      <c r="AD385" s="60">
        <f t="shared" si="98"/>
        <v>236.98899999999992</v>
      </c>
      <c r="AE385" s="59"/>
    </row>
    <row r="386" spans="2:31" x14ac:dyDescent="0.3">
      <c r="B386" s="4" t="s">
        <v>71</v>
      </c>
      <c r="C386" s="4"/>
      <c r="D386" s="4"/>
      <c r="E386" s="46">
        <v>0</v>
      </c>
      <c r="F386" s="47">
        <v>0</v>
      </c>
      <c r="G386" s="46">
        <v>0</v>
      </c>
      <c r="H386" s="47">
        <v>0</v>
      </c>
      <c r="I386" s="46">
        <v>0</v>
      </c>
      <c r="J386" s="47">
        <v>0</v>
      </c>
      <c r="K386" s="46">
        <v>0</v>
      </c>
      <c r="L386" s="47">
        <v>0</v>
      </c>
      <c r="M386" s="46">
        <v>0</v>
      </c>
      <c r="N386" s="47">
        <v>0</v>
      </c>
      <c r="O386" s="46">
        <v>0</v>
      </c>
      <c r="P386" s="47">
        <v>0</v>
      </c>
      <c r="Q386" s="46">
        <v>0</v>
      </c>
      <c r="R386" s="47">
        <v>0</v>
      </c>
      <c r="S386" s="46">
        <v>0</v>
      </c>
      <c r="T386" s="47">
        <v>0</v>
      </c>
      <c r="U386" s="46">
        <v>0</v>
      </c>
      <c r="V386" s="47">
        <v>0</v>
      </c>
      <c r="W386" s="46">
        <v>0</v>
      </c>
      <c r="X386" s="47">
        <v>0</v>
      </c>
      <c r="Y386" s="46">
        <v>0</v>
      </c>
      <c r="Z386" s="47">
        <v>0</v>
      </c>
      <c r="AA386" s="46">
        <v>0</v>
      </c>
      <c r="AB386" s="47">
        <v>0</v>
      </c>
      <c r="AC386" s="59"/>
      <c r="AD386" s="60">
        <f t="shared" si="98"/>
        <v>0</v>
      </c>
      <c r="AE386" s="59"/>
    </row>
    <row r="387" spans="2:31" x14ac:dyDescent="0.3">
      <c r="B387" s="4" t="s">
        <v>72</v>
      </c>
      <c r="C387" s="4"/>
      <c r="D387" s="4"/>
      <c r="E387" s="46">
        <v>0</v>
      </c>
      <c r="F387" s="47">
        <v>0</v>
      </c>
      <c r="G387" s="46">
        <v>0</v>
      </c>
      <c r="H387" s="47">
        <v>0</v>
      </c>
      <c r="I387" s="46">
        <v>0</v>
      </c>
      <c r="J387" s="47">
        <v>0</v>
      </c>
      <c r="K387" s="46">
        <v>0</v>
      </c>
      <c r="L387" s="47">
        <v>0</v>
      </c>
      <c r="M387" s="46">
        <v>0</v>
      </c>
      <c r="N387" s="47">
        <v>0</v>
      </c>
      <c r="O387" s="46">
        <v>0</v>
      </c>
      <c r="P387" s="47">
        <v>6.4599999999999964</v>
      </c>
      <c r="Q387" s="46">
        <v>11.940000000000015</v>
      </c>
      <c r="R387" s="47">
        <v>15.000000000000002</v>
      </c>
      <c r="S387" s="46">
        <v>15.010500000000002</v>
      </c>
      <c r="T387" s="47">
        <v>15.330000000000014</v>
      </c>
      <c r="U387" s="46">
        <v>15.17999999999998</v>
      </c>
      <c r="V387" s="47">
        <v>14.149999999999986</v>
      </c>
      <c r="W387" s="46">
        <v>12.090000000000002</v>
      </c>
      <c r="X387" s="47">
        <v>0.22433333333333336</v>
      </c>
      <c r="Y387" s="46">
        <v>0</v>
      </c>
      <c r="Z387" s="47">
        <v>0</v>
      </c>
      <c r="AA387" s="46">
        <v>0</v>
      </c>
      <c r="AB387" s="47">
        <v>0</v>
      </c>
      <c r="AC387" s="59"/>
      <c r="AD387" s="60">
        <f t="shared" si="98"/>
        <v>105.38483333333333</v>
      </c>
      <c r="AE387" s="59"/>
    </row>
    <row r="388" spans="2:31" x14ac:dyDescent="0.3">
      <c r="B388" s="4" t="s">
        <v>73</v>
      </c>
      <c r="C388" s="4"/>
      <c r="D388" s="4"/>
      <c r="E388" s="46">
        <v>0</v>
      </c>
      <c r="F388" s="47">
        <v>0</v>
      </c>
      <c r="G388" s="46">
        <v>0</v>
      </c>
      <c r="H388" s="47">
        <v>0</v>
      </c>
      <c r="I388" s="46">
        <v>0</v>
      </c>
      <c r="J388" s="47">
        <v>0</v>
      </c>
      <c r="K388" s="46">
        <v>0</v>
      </c>
      <c r="L388" s="47">
        <v>0</v>
      </c>
      <c r="M388" s="46">
        <v>4.8231666666666664</v>
      </c>
      <c r="N388" s="47">
        <v>41.724833333333336</v>
      </c>
      <c r="O388" s="46">
        <v>24.472833333333345</v>
      </c>
      <c r="P388" s="47">
        <v>26.029666666666678</v>
      </c>
      <c r="Q388" s="46">
        <v>24.611666666666668</v>
      </c>
      <c r="R388" s="47">
        <v>18.869333333333316</v>
      </c>
      <c r="S388" s="46">
        <v>11.933166666666674</v>
      </c>
      <c r="T388" s="47">
        <v>11.440666666666687</v>
      </c>
      <c r="U388" s="46">
        <v>0</v>
      </c>
      <c r="V388" s="47">
        <v>0</v>
      </c>
      <c r="W388" s="46">
        <v>10.969999999999999</v>
      </c>
      <c r="X388" s="47">
        <v>0</v>
      </c>
      <c r="Y388" s="46">
        <v>0</v>
      </c>
      <c r="Z388" s="47">
        <v>0</v>
      </c>
      <c r="AA388" s="46">
        <v>0</v>
      </c>
      <c r="AB388" s="47">
        <v>0</v>
      </c>
      <c r="AC388" s="59"/>
      <c r="AD388" s="60">
        <f t="shared" si="98"/>
        <v>174.87533333333334</v>
      </c>
      <c r="AE388" s="59"/>
    </row>
    <row r="389" spans="2:31" x14ac:dyDescent="0.3">
      <c r="B389" s="4" t="s">
        <v>74</v>
      </c>
      <c r="C389" s="4"/>
      <c r="D389" s="4"/>
      <c r="E389" s="46">
        <v>0</v>
      </c>
      <c r="F389" s="47">
        <v>0</v>
      </c>
      <c r="G389" s="46">
        <v>0</v>
      </c>
      <c r="H389" s="47">
        <v>0</v>
      </c>
      <c r="I389" s="46">
        <v>0</v>
      </c>
      <c r="J389" s="47">
        <v>0</v>
      </c>
      <c r="K389" s="46">
        <v>0</v>
      </c>
      <c r="L389" s="47">
        <v>0</v>
      </c>
      <c r="M389" s="46">
        <v>0</v>
      </c>
      <c r="N389" s="47">
        <v>0</v>
      </c>
      <c r="O389" s="46">
        <v>0</v>
      </c>
      <c r="P389" s="47">
        <v>0</v>
      </c>
      <c r="Q389" s="46">
        <v>0</v>
      </c>
      <c r="R389" s="47">
        <v>0</v>
      </c>
      <c r="S389" s="46">
        <v>0</v>
      </c>
      <c r="T389" s="47">
        <v>0</v>
      </c>
      <c r="U389" s="46">
        <v>0</v>
      </c>
      <c r="V389" s="47">
        <v>0</v>
      </c>
      <c r="W389" s="46">
        <v>0</v>
      </c>
      <c r="X389" s="47">
        <v>0</v>
      </c>
      <c r="Y389" s="46">
        <v>0</v>
      </c>
      <c r="Z389" s="47">
        <v>0</v>
      </c>
      <c r="AA389" s="46">
        <v>0</v>
      </c>
      <c r="AB389" s="47">
        <v>0</v>
      </c>
      <c r="AC389" s="59"/>
      <c r="AD389" s="60">
        <f t="shared" si="98"/>
        <v>0</v>
      </c>
      <c r="AE389" s="59"/>
    </row>
    <row r="390" spans="2:31" x14ac:dyDescent="0.3">
      <c r="B390" s="4" t="s">
        <v>75</v>
      </c>
      <c r="C390" s="4"/>
      <c r="D390" s="4"/>
      <c r="E390" s="46">
        <v>0</v>
      </c>
      <c r="F390" s="47">
        <v>0</v>
      </c>
      <c r="G390" s="46">
        <v>0</v>
      </c>
      <c r="H390" s="47">
        <v>0</v>
      </c>
      <c r="I390" s="46">
        <v>0</v>
      </c>
      <c r="J390" s="47">
        <v>0</v>
      </c>
      <c r="K390" s="46">
        <v>0</v>
      </c>
      <c r="L390" s="47">
        <v>0</v>
      </c>
      <c r="M390" s="46">
        <v>0</v>
      </c>
      <c r="N390" s="47">
        <v>0</v>
      </c>
      <c r="O390" s="46">
        <v>0</v>
      </c>
      <c r="P390" s="47">
        <v>0</v>
      </c>
      <c r="Q390" s="46">
        <v>0</v>
      </c>
      <c r="R390" s="47">
        <v>0</v>
      </c>
      <c r="S390" s="46">
        <v>0</v>
      </c>
      <c r="T390" s="47">
        <v>0</v>
      </c>
      <c r="U390" s="46">
        <v>0</v>
      </c>
      <c r="V390" s="47">
        <v>0</v>
      </c>
      <c r="W390" s="46">
        <v>0</v>
      </c>
      <c r="X390" s="47">
        <v>0</v>
      </c>
      <c r="Y390" s="46">
        <v>0</v>
      </c>
      <c r="Z390" s="47">
        <v>0</v>
      </c>
      <c r="AA390" s="46">
        <v>0</v>
      </c>
      <c r="AB390" s="47">
        <v>0</v>
      </c>
      <c r="AC390" s="59"/>
      <c r="AD390" s="60">
        <f t="shared" si="98"/>
        <v>0</v>
      </c>
      <c r="AE390" s="59"/>
    </row>
    <row r="391" spans="2:31" x14ac:dyDescent="0.3">
      <c r="B391" s="4" t="s">
        <v>76</v>
      </c>
      <c r="C391" s="4"/>
      <c r="D391" s="4"/>
      <c r="E391" s="46">
        <v>0</v>
      </c>
      <c r="F391" s="47">
        <v>0</v>
      </c>
      <c r="G391" s="46">
        <v>0</v>
      </c>
      <c r="H391" s="47">
        <v>0</v>
      </c>
      <c r="I391" s="46">
        <v>0</v>
      </c>
      <c r="J391" s="47">
        <v>0</v>
      </c>
      <c r="K391" s="46">
        <v>0</v>
      </c>
      <c r="L391" s="47">
        <v>0</v>
      </c>
      <c r="M391" s="46">
        <v>0</v>
      </c>
      <c r="N391" s="47">
        <v>0</v>
      </c>
      <c r="O391" s="46">
        <v>12.29999999999999</v>
      </c>
      <c r="P391" s="47">
        <v>15.930000000000033</v>
      </c>
      <c r="Q391" s="46">
        <v>15.75</v>
      </c>
      <c r="R391" s="47">
        <v>13.93000000000003</v>
      </c>
      <c r="S391" s="46">
        <v>12.680000000000026</v>
      </c>
      <c r="T391" s="47">
        <v>14.570000000000018</v>
      </c>
      <c r="U391" s="46">
        <v>16.430000000000032</v>
      </c>
      <c r="V391" s="47">
        <v>6.1100000000000092</v>
      </c>
      <c r="W391" s="46">
        <v>0</v>
      </c>
      <c r="X391" s="47">
        <v>0</v>
      </c>
      <c r="Y391" s="46">
        <v>0</v>
      </c>
      <c r="Z391" s="47">
        <v>0</v>
      </c>
      <c r="AA391" s="46">
        <v>0</v>
      </c>
      <c r="AB391" s="47">
        <v>0</v>
      </c>
      <c r="AC391" s="59"/>
      <c r="AD391" s="60">
        <f t="shared" si="98"/>
        <v>107.70000000000014</v>
      </c>
      <c r="AE391" s="59"/>
    </row>
    <row r="392" spans="2:31" x14ac:dyDescent="0.3">
      <c r="B392" s="4" t="s">
        <v>77</v>
      </c>
      <c r="C392" s="4"/>
      <c r="D392" s="4"/>
      <c r="E392" s="46">
        <v>0</v>
      </c>
      <c r="F392" s="47">
        <v>0</v>
      </c>
      <c r="G392" s="46">
        <v>0</v>
      </c>
      <c r="H392" s="47">
        <v>0</v>
      </c>
      <c r="I392" s="46">
        <v>0</v>
      </c>
      <c r="J392" s="47">
        <v>0</v>
      </c>
      <c r="K392" s="46">
        <v>0</v>
      </c>
      <c r="L392" s="47">
        <v>0</v>
      </c>
      <c r="M392" s="46">
        <v>0</v>
      </c>
      <c r="N392" s="47">
        <v>0</v>
      </c>
      <c r="O392" s="46">
        <v>11.419999999999998</v>
      </c>
      <c r="P392" s="47">
        <v>13.529999999999982</v>
      </c>
      <c r="Q392" s="46">
        <v>13.399999999999986</v>
      </c>
      <c r="R392" s="47">
        <v>12.11000000000001</v>
      </c>
      <c r="S392" s="46">
        <v>11.169999999999998</v>
      </c>
      <c r="T392" s="47">
        <v>10.159999999999981</v>
      </c>
      <c r="U392" s="46">
        <v>8.5400000000000169</v>
      </c>
      <c r="V392" s="47">
        <v>6.3000000000000069</v>
      </c>
      <c r="W392" s="46">
        <v>0</v>
      </c>
      <c r="X392" s="47">
        <v>0</v>
      </c>
      <c r="Y392" s="46">
        <v>0</v>
      </c>
      <c r="Z392" s="47">
        <v>0</v>
      </c>
      <c r="AA392" s="46">
        <v>0</v>
      </c>
      <c r="AB392" s="47">
        <v>0</v>
      </c>
      <c r="AC392" s="59"/>
      <c r="AD392" s="60">
        <f t="shared" si="98"/>
        <v>86.63</v>
      </c>
      <c r="AE392" s="59"/>
    </row>
    <row r="393" spans="2:31" x14ac:dyDescent="0.3">
      <c r="B393" s="4" t="s">
        <v>78</v>
      </c>
      <c r="C393" s="4"/>
      <c r="D393" s="4"/>
      <c r="E393" s="46">
        <v>0</v>
      </c>
      <c r="F393" s="47">
        <v>0</v>
      </c>
      <c r="G393" s="46">
        <v>0</v>
      </c>
      <c r="H393" s="47">
        <v>0</v>
      </c>
      <c r="I393" s="46">
        <v>0</v>
      </c>
      <c r="J393" s="47">
        <v>0</v>
      </c>
      <c r="K393" s="46">
        <v>0</v>
      </c>
      <c r="L393" s="47">
        <v>0</v>
      </c>
      <c r="M393" s="46">
        <v>0</v>
      </c>
      <c r="N393" s="47">
        <v>0</v>
      </c>
      <c r="O393" s="46">
        <v>0</v>
      </c>
      <c r="P393" s="47">
        <v>0</v>
      </c>
      <c r="Q393" s="46">
        <v>0</v>
      </c>
      <c r="R393" s="47">
        <v>0</v>
      </c>
      <c r="S393" s="46">
        <v>0</v>
      </c>
      <c r="T393" s="47">
        <v>0</v>
      </c>
      <c r="U393" s="46">
        <v>0</v>
      </c>
      <c r="V393" s="47">
        <v>0</v>
      </c>
      <c r="W393" s="46">
        <v>0</v>
      </c>
      <c r="X393" s="47">
        <v>0</v>
      </c>
      <c r="Y393" s="46">
        <v>0</v>
      </c>
      <c r="Z393" s="47">
        <v>0</v>
      </c>
      <c r="AA393" s="46">
        <v>0</v>
      </c>
      <c r="AB393" s="47">
        <v>0</v>
      </c>
      <c r="AC393" s="59"/>
      <c r="AD393" s="60">
        <f t="shared" si="98"/>
        <v>0</v>
      </c>
      <c r="AE393" s="59"/>
    </row>
    <row r="394" spans="2:31" x14ac:dyDescent="0.3">
      <c r="B394" s="4" t="s">
        <v>79</v>
      </c>
      <c r="C394" s="4"/>
      <c r="D394" s="4"/>
      <c r="E394" s="46">
        <v>0</v>
      </c>
      <c r="F394" s="47">
        <v>0</v>
      </c>
      <c r="G394" s="46">
        <v>0</v>
      </c>
      <c r="H394" s="47">
        <v>0</v>
      </c>
      <c r="I394" s="46">
        <v>0</v>
      </c>
      <c r="J394" s="47">
        <v>0</v>
      </c>
      <c r="K394" s="46">
        <v>0</v>
      </c>
      <c r="L394" s="47">
        <v>0</v>
      </c>
      <c r="M394" s="46">
        <v>0</v>
      </c>
      <c r="N394" s="47">
        <v>0</v>
      </c>
      <c r="O394" s="46">
        <v>0</v>
      </c>
      <c r="P394" s="47">
        <v>0</v>
      </c>
      <c r="Q394" s="46">
        <v>3.9640000000000062</v>
      </c>
      <c r="R394" s="47">
        <v>9.1440000000000055</v>
      </c>
      <c r="S394" s="46">
        <v>2.4460000000000122</v>
      </c>
      <c r="T394" s="47">
        <v>0.17000000000000171</v>
      </c>
      <c r="U394" s="46">
        <v>0</v>
      </c>
      <c r="V394" s="47">
        <v>0</v>
      </c>
      <c r="W394" s="46">
        <v>0</v>
      </c>
      <c r="X394" s="47">
        <v>0</v>
      </c>
      <c r="Y394" s="46">
        <v>0</v>
      </c>
      <c r="Z394" s="47">
        <v>0</v>
      </c>
      <c r="AA394" s="46">
        <v>0</v>
      </c>
      <c r="AB394" s="47">
        <v>0</v>
      </c>
      <c r="AC394" s="59"/>
      <c r="AD394" s="60">
        <f t="shared" si="98"/>
        <v>15.724000000000025</v>
      </c>
      <c r="AE394" s="59"/>
    </row>
    <row r="395" spans="2:31" x14ac:dyDescent="0.3">
      <c r="B395" s="4" t="s">
        <v>80</v>
      </c>
      <c r="C395" s="4"/>
      <c r="D395" s="4"/>
      <c r="E395" s="46">
        <v>0</v>
      </c>
      <c r="F395" s="47">
        <v>0</v>
      </c>
      <c r="G395" s="46">
        <v>0</v>
      </c>
      <c r="H395" s="47">
        <v>0</v>
      </c>
      <c r="I395" s="46">
        <v>0</v>
      </c>
      <c r="J395" s="47">
        <v>0</v>
      </c>
      <c r="K395" s="46">
        <v>0</v>
      </c>
      <c r="L395" s="47">
        <v>0</v>
      </c>
      <c r="M395" s="46">
        <v>0.36700000000000016</v>
      </c>
      <c r="N395" s="47">
        <v>8.8329999999999984</v>
      </c>
      <c r="O395" s="46">
        <v>16.418499999999977</v>
      </c>
      <c r="P395" s="47">
        <v>20.741333333333323</v>
      </c>
      <c r="Q395" s="46">
        <v>20.685333333333343</v>
      </c>
      <c r="R395" s="47">
        <v>19.463500000000028</v>
      </c>
      <c r="S395" s="46">
        <v>18.568166666666674</v>
      </c>
      <c r="T395" s="47">
        <v>17.889166666666664</v>
      </c>
      <c r="U395" s="46">
        <v>16.57749999999999</v>
      </c>
      <c r="V395" s="47">
        <v>12.83933333333332</v>
      </c>
      <c r="W395" s="46">
        <v>3.8079999999999994</v>
      </c>
      <c r="X395" s="47">
        <v>0</v>
      </c>
      <c r="Y395" s="46">
        <v>0</v>
      </c>
      <c r="Z395" s="47">
        <v>0</v>
      </c>
      <c r="AA395" s="46">
        <v>0</v>
      </c>
      <c r="AB395" s="47">
        <v>0</v>
      </c>
      <c r="AC395" s="59"/>
      <c r="AD395" s="60">
        <f t="shared" si="98"/>
        <v>156.1908333333333</v>
      </c>
      <c r="AE395" s="59"/>
    </row>
    <row r="396" spans="2:31" x14ac:dyDescent="0.3">
      <c r="B396" s="4" t="s">
        <v>88</v>
      </c>
      <c r="C396" s="4"/>
      <c r="D396" s="4"/>
      <c r="E396" s="46">
        <v>0</v>
      </c>
      <c r="F396" s="47">
        <v>0</v>
      </c>
      <c r="G396" s="46">
        <v>0</v>
      </c>
      <c r="H396" s="47">
        <v>0</v>
      </c>
      <c r="I396" s="46">
        <v>0</v>
      </c>
      <c r="J396" s="47">
        <v>0</v>
      </c>
      <c r="K396" s="46">
        <v>0</v>
      </c>
      <c r="L396" s="47">
        <v>0</v>
      </c>
      <c r="M396" s="46">
        <v>0</v>
      </c>
      <c r="N396" s="47">
        <v>0</v>
      </c>
      <c r="O396" s="46">
        <v>0</v>
      </c>
      <c r="P396" s="47">
        <v>0</v>
      </c>
      <c r="Q396" s="46">
        <v>0</v>
      </c>
      <c r="R396" s="47">
        <v>0</v>
      </c>
      <c r="S396" s="46">
        <v>0</v>
      </c>
      <c r="T396" s="47">
        <v>0</v>
      </c>
      <c r="U396" s="46">
        <v>0</v>
      </c>
      <c r="V396" s="47">
        <v>0</v>
      </c>
      <c r="W396" s="46">
        <v>0</v>
      </c>
      <c r="X396" s="47">
        <v>0</v>
      </c>
      <c r="Y396" s="46">
        <v>0</v>
      </c>
      <c r="Z396" s="47">
        <v>0</v>
      </c>
      <c r="AA396" s="46">
        <v>0</v>
      </c>
      <c r="AB396" s="47">
        <v>0</v>
      </c>
      <c r="AC396" s="59"/>
      <c r="AD396" s="60">
        <f t="shared" si="98"/>
        <v>0</v>
      </c>
      <c r="AE396" s="59"/>
    </row>
    <row r="397" spans="2:31" x14ac:dyDescent="0.3">
      <c r="B397" s="4" t="s">
        <v>97</v>
      </c>
      <c r="C397" s="4"/>
      <c r="D397" s="4"/>
      <c r="E397" s="46">
        <v>0</v>
      </c>
      <c r="F397" s="47">
        <v>0</v>
      </c>
      <c r="G397" s="46">
        <v>0</v>
      </c>
      <c r="H397" s="47">
        <v>0</v>
      </c>
      <c r="I397" s="46">
        <v>0</v>
      </c>
      <c r="J397" s="47">
        <v>0</v>
      </c>
      <c r="K397" s="46">
        <v>0</v>
      </c>
      <c r="L397" s="47">
        <v>0</v>
      </c>
      <c r="M397" s="46">
        <v>0</v>
      </c>
      <c r="N397" s="47">
        <v>0</v>
      </c>
      <c r="O397" s="46">
        <v>0</v>
      </c>
      <c r="P397" s="47">
        <v>0</v>
      </c>
      <c r="Q397" s="46">
        <v>0</v>
      </c>
      <c r="R397" s="47">
        <v>0</v>
      </c>
      <c r="S397" s="46">
        <v>0</v>
      </c>
      <c r="T397" s="47">
        <v>0</v>
      </c>
      <c r="U397" s="46">
        <v>0</v>
      </c>
      <c r="V397" s="47">
        <v>0</v>
      </c>
      <c r="W397" s="46">
        <v>0</v>
      </c>
      <c r="X397" s="47">
        <v>0</v>
      </c>
      <c r="Y397" s="46">
        <v>0</v>
      </c>
      <c r="Z397" s="47">
        <v>0</v>
      </c>
      <c r="AA397" s="46">
        <v>0</v>
      </c>
      <c r="AB397" s="47">
        <v>0</v>
      </c>
      <c r="AC397" s="59"/>
      <c r="AD397" s="60">
        <f t="shared" si="98"/>
        <v>0</v>
      </c>
      <c r="AE397" s="59"/>
    </row>
    <row r="398" spans="2:31" x14ac:dyDescent="0.3">
      <c r="B398" s="4" t="s">
        <v>94</v>
      </c>
      <c r="C398" s="4"/>
      <c r="D398" s="4"/>
      <c r="E398" s="46">
        <v>0</v>
      </c>
      <c r="F398" s="47">
        <v>0</v>
      </c>
      <c r="G398" s="46">
        <v>0</v>
      </c>
      <c r="H398" s="47">
        <v>0</v>
      </c>
      <c r="I398" s="46">
        <v>0</v>
      </c>
      <c r="J398" s="47">
        <v>0</v>
      </c>
      <c r="K398" s="46">
        <v>0</v>
      </c>
      <c r="L398" s="47">
        <v>0</v>
      </c>
      <c r="M398" s="46">
        <v>0</v>
      </c>
      <c r="N398" s="47">
        <v>0</v>
      </c>
      <c r="O398" s="46">
        <v>0</v>
      </c>
      <c r="P398" s="47">
        <v>0</v>
      </c>
      <c r="Q398" s="46">
        <v>0</v>
      </c>
      <c r="R398" s="47">
        <v>24.784666666666666</v>
      </c>
      <c r="S398" s="46">
        <v>48.171666666666674</v>
      </c>
      <c r="T398" s="47">
        <v>60.621000000000009</v>
      </c>
      <c r="U398" s="46">
        <v>75.46216666666669</v>
      </c>
      <c r="V398" s="47">
        <v>75.607500000000016</v>
      </c>
      <c r="W398" s="46">
        <v>55.680499999999981</v>
      </c>
      <c r="X398" s="47">
        <v>0</v>
      </c>
      <c r="Y398" s="46">
        <v>0</v>
      </c>
      <c r="Z398" s="47">
        <v>0</v>
      </c>
      <c r="AA398" s="46">
        <v>0</v>
      </c>
      <c r="AB398" s="47">
        <v>0</v>
      </c>
      <c r="AC398" s="59"/>
      <c r="AD398" s="60">
        <f t="shared" si="98"/>
        <v>340.32750000000004</v>
      </c>
      <c r="AE398" s="59"/>
    </row>
    <row r="399" spans="2:31" x14ac:dyDescent="0.3">
      <c r="B399" s="4" t="s">
        <v>95</v>
      </c>
      <c r="C399" s="4"/>
      <c r="D399" s="4"/>
      <c r="E399" s="46">
        <v>0</v>
      </c>
      <c r="F399" s="47">
        <v>0</v>
      </c>
      <c r="G399" s="46">
        <v>0</v>
      </c>
      <c r="H399" s="47">
        <v>0</v>
      </c>
      <c r="I399" s="46">
        <v>0</v>
      </c>
      <c r="J399" s="47">
        <v>0</v>
      </c>
      <c r="K399" s="46">
        <v>0</v>
      </c>
      <c r="L399" s="47">
        <v>0</v>
      </c>
      <c r="M399" s="46">
        <v>0</v>
      </c>
      <c r="N399" s="47">
        <v>0.36483333333333334</v>
      </c>
      <c r="O399" s="46">
        <v>28.390000000000033</v>
      </c>
      <c r="P399" s="47">
        <v>27.789999999999981</v>
      </c>
      <c r="Q399" s="46">
        <v>23.5</v>
      </c>
      <c r="R399" s="47">
        <v>20.069999999999993</v>
      </c>
      <c r="S399" s="46">
        <v>19.939999999999998</v>
      </c>
      <c r="T399" s="47">
        <v>29.089999999999982</v>
      </c>
      <c r="U399" s="46">
        <v>24.890000000000025</v>
      </c>
      <c r="V399" s="47">
        <v>12.590000000000023</v>
      </c>
      <c r="W399" s="46">
        <v>0</v>
      </c>
      <c r="X399" s="47">
        <v>0</v>
      </c>
      <c r="Y399" s="46">
        <v>0</v>
      </c>
      <c r="Z399" s="47">
        <v>0</v>
      </c>
      <c r="AA399" s="46">
        <v>0</v>
      </c>
      <c r="AB399" s="47">
        <v>0</v>
      </c>
      <c r="AC399" s="59"/>
      <c r="AD399" s="60">
        <f t="shared" si="98"/>
        <v>186.62483333333336</v>
      </c>
      <c r="AE399" s="59"/>
    </row>
    <row r="400" spans="2:31" x14ac:dyDescent="0.3">
      <c r="B400" s="4" t="s">
        <v>96</v>
      </c>
      <c r="C400" s="4"/>
      <c r="D400" s="4"/>
      <c r="E400" s="46">
        <v>0</v>
      </c>
      <c r="F400" s="47">
        <v>0</v>
      </c>
      <c r="G400" s="46">
        <v>0</v>
      </c>
      <c r="H400" s="47">
        <v>0</v>
      </c>
      <c r="I400" s="46">
        <v>0</v>
      </c>
      <c r="J400" s="47">
        <v>0</v>
      </c>
      <c r="K400" s="46">
        <v>0</v>
      </c>
      <c r="L400" s="47">
        <v>0</v>
      </c>
      <c r="M400" s="46">
        <v>2.367833333333333</v>
      </c>
      <c r="N400" s="47">
        <v>30.298666666666659</v>
      </c>
      <c r="O400" s="46">
        <v>24.620833333333344</v>
      </c>
      <c r="P400" s="47">
        <v>19.003166666666665</v>
      </c>
      <c r="Q400" s="46">
        <v>17.141333333333328</v>
      </c>
      <c r="R400" s="47">
        <v>16.478000000000005</v>
      </c>
      <c r="S400" s="46">
        <v>15.156499999999994</v>
      </c>
      <c r="T400" s="47">
        <v>15.542</v>
      </c>
      <c r="U400" s="46">
        <v>16.228999999999996</v>
      </c>
      <c r="V400" s="47">
        <v>14.301166666666671</v>
      </c>
      <c r="W400" s="46">
        <v>15.207000000000001</v>
      </c>
      <c r="X400" s="47">
        <v>0</v>
      </c>
      <c r="Y400" s="46">
        <v>0</v>
      </c>
      <c r="Z400" s="47">
        <v>0</v>
      </c>
      <c r="AA400" s="46">
        <v>0</v>
      </c>
      <c r="AB400" s="47">
        <v>0</v>
      </c>
      <c r="AC400" s="59"/>
      <c r="AD400" s="60">
        <f t="shared" si="98"/>
        <v>186.34549999999999</v>
      </c>
      <c r="AE400" s="59"/>
    </row>
    <row r="401" spans="2:31" x14ac:dyDescent="0.3">
      <c r="B401" s="4" t="s">
        <v>103</v>
      </c>
      <c r="C401" s="4"/>
      <c r="D401" s="4"/>
      <c r="E401" s="46">
        <v>0</v>
      </c>
      <c r="F401" s="47">
        <v>0</v>
      </c>
      <c r="G401" s="46">
        <v>0</v>
      </c>
      <c r="H401" s="47">
        <v>0</v>
      </c>
      <c r="I401" s="46">
        <v>0</v>
      </c>
      <c r="J401" s="47">
        <v>0</v>
      </c>
      <c r="K401" s="46">
        <v>0</v>
      </c>
      <c r="L401" s="47">
        <v>0</v>
      </c>
      <c r="M401" s="46">
        <v>0</v>
      </c>
      <c r="N401" s="47">
        <v>21.650166666666678</v>
      </c>
      <c r="O401" s="46">
        <v>22.262833333333333</v>
      </c>
      <c r="P401" s="47">
        <v>17.713833333333341</v>
      </c>
      <c r="Q401" s="46">
        <v>20.89383333333333</v>
      </c>
      <c r="R401" s="47">
        <v>19.459333333333326</v>
      </c>
      <c r="S401" s="46">
        <v>17.61666666666666</v>
      </c>
      <c r="T401" s="47">
        <v>21.658833333333341</v>
      </c>
      <c r="U401" s="46">
        <v>27.461666666666666</v>
      </c>
      <c r="V401" s="47">
        <v>30.161666666666676</v>
      </c>
      <c r="W401" s="46">
        <v>6.5744999999999969</v>
      </c>
      <c r="X401" s="47">
        <v>0</v>
      </c>
      <c r="Y401" s="46">
        <v>0</v>
      </c>
      <c r="Z401" s="47">
        <v>0</v>
      </c>
      <c r="AA401" s="46">
        <v>0</v>
      </c>
      <c r="AB401" s="47">
        <v>0</v>
      </c>
      <c r="AC401" s="59"/>
      <c r="AD401" s="60">
        <f t="shared" si="98"/>
        <v>205.45333333333338</v>
      </c>
      <c r="AE401" s="59"/>
    </row>
    <row r="402" spans="2:31" x14ac:dyDescent="0.3">
      <c r="B402" s="4" t="s">
        <v>104</v>
      </c>
      <c r="C402" s="4"/>
      <c r="D402" s="4"/>
      <c r="E402" s="46">
        <v>0</v>
      </c>
      <c r="F402" s="47">
        <v>0</v>
      </c>
      <c r="G402" s="46">
        <v>0</v>
      </c>
      <c r="H402" s="47">
        <v>0</v>
      </c>
      <c r="I402" s="46">
        <v>0</v>
      </c>
      <c r="J402" s="47">
        <v>0</v>
      </c>
      <c r="K402" s="46">
        <v>0</v>
      </c>
      <c r="L402" s="47">
        <v>0</v>
      </c>
      <c r="M402" s="46">
        <v>0</v>
      </c>
      <c r="N402" s="47">
        <v>0</v>
      </c>
      <c r="O402" s="46">
        <v>0</v>
      </c>
      <c r="P402" s="47">
        <v>0</v>
      </c>
      <c r="Q402" s="46">
        <v>0</v>
      </c>
      <c r="R402" s="47">
        <v>0</v>
      </c>
      <c r="S402" s="46">
        <v>0</v>
      </c>
      <c r="T402" s="47">
        <v>0</v>
      </c>
      <c r="U402" s="46">
        <v>0</v>
      </c>
      <c r="V402" s="47">
        <v>0</v>
      </c>
      <c r="W402" s="46">
        <v>0</v>
      </c>
      <c r="X402" s="47">
        <v>0</v>
      </c>
      <c r="Y402" s="46">
        <v>0</v>
      </c>
      <c r="Z402" s="47">
        <v>0</v>
      </c>
      <c r="AA402" s="46">
        <v>0</v>
      </c>
      <c r="AB402" s="47">
        <v>0</v>
      </c>
      <c r="AC402" s="59"/>
      <c r="AD402" s="60">
        <f t="shared" si="98"/>
        <v>0</v>
      </c>
      <c r="AE402" s="59"/>
    </row>
    <row r="403" spans="2:31" x14ac:dyDescent="0.3">
      <c r="B403" s="4" t="s">
        <v>105</v>
      </c>
      <c r="C403" s="4"/>
      <c r="D403" s="4"/>
      <c r="E403" s="46">
        <v>0</v>
      </c>
      <c r="F403" s="47">
        <v>0</v>
      </c>
      <c r="G403" s="46">
        <v>0</v>
      </c>
      <c r="H403" s="47">
        <v>0</v>
      </c>
      <c r="I403" s="46">
        <v>0</v>
      </c>
      <c r="J403" s="47">
        <v>0</v>
      </c>
      <c r="K403" s="46">
        <v>0</v>
      </c>
      <c r="L403" s="47">
        <v>0</v>
      </c>
      <c r="M403" s="46">
        <v>0.30933333333333363</v>
      </c>
      <c r="N403" s="47">
        <v>65.295166666666674</v>
      </c>
      <c r="O403" s="46">
        <v>32.974666666666671</v>
      </c>
      <c r="P403" s="47">
        <v>21.84266666666668</v>
      </c>
      <c r="Q403" s="46">
        <v>21.365000000000009</v>
      </c>
      <c r="R403" s="47">
        <v>10.423333333333336</v>
      </c>
      <c r="S403" s="46">
        <v>6.9855000000000009</v>
      </c>
      <c r="T403" s="47">
        <v>9.8666666666666671</v>
      </c>
      <c r="U403" s="46">
        <v>8.6484999999999967</v>
      </c>
      <c r="V403" s="47">
        <v>32.817666666666682</v>
      </c>
      <c r="W403" s="46">
        <v>2.1883333333333339</v>
      </c>
      <c r="X403" s="47">
        <v>0</v>
      </c>
      <c r="Y403" s="46">
        <v>0</v>
      </c>
      <c r="Z403" s="47">
        <v>0</v>
      </c>
      <c r="AA403" s="46">
        <v>0</v>
      </c>
      <c r="AB403" s="47">
        <v>0</v>
      </c>
      <c r="AC403" s="59"/>
      <c r="AD403" s="60">
        <f t="shared" si="98"/>
        <v>212.7168333333334</v>
      </c>
      <c r="AE403" s="59"/>
    </row>
    <row r="404" spans="2:31" x14ac:dyDescent="0.3">
      <c r="B404" s="4" t="s">
        <v>114</v>
      </c>
      <c r="C404" s="4"/>
      <c r="D404" s="4"/>
      <c r="E404" s="46">
        <v>0</v>
      </c>
      <c r="F404" s="47">
        <v>0</v>
      </c>
      <c r="G404" s="46">
        <v>0</v>
      </c>
      <c r="H404" s="47">
        <v>0</v>
      </c>
      <c r="I404" s="46">
        <v>0</v>
      </c>
      <c r="J404" s="47">
        <v>0</v>
      </c>
      <c r="K404" s="46">
        <v>0</v>
      </c>
      <c r="L404" s="47">
        <v>0</v>
      </c>
      <c r="M404" s="46">
        <v>6.179833333333332</v>
      </c>
      <c r="N404" s="47">
        <v>33.874333333333325</v>
      </c>
      <c r="O404" s="46">
        <v>24.476999999999986</v>
      </c>
      <c r="P404" s="47">
        <v>29.885500000000036</v>
      </c>
      <c r="Q404" s="46">
        <v>29.649666666666668</v>
      </c>
      <c r="R404" s="47">
        <v>19.62833333333333</v>
      </c>
      <c r="S404" s="46">
        <v>16.323333333333313</v>
      </c>
      <c r="T404" s="47">
        <v>23.339833333333328</v>
      </c>
      <c r="U404" s="46">
        <v>28.042500000000008</v>
      </c>
      <c r="V404" s="47">
        <v>51.100166666666652</v>
      </c>
      <c r="W404" s="46">
        <v>58.797166666666698</v>
      </c>
      <c r="X404" s="47">
        <v>0.5116666666666666</v>
      </c>
      <c r="Y404" s="46">
        <v>0</v>
      </c>
      <c r="Z404" s="47">
        <v>0</v>
      </c>
      <c r="AA404" s="46">
        <v>0</v>
      </c>
      <c r="AB404" s="47">
        <v>0</v>
      </c>
      <c r="AC404" s="59"/>
      <c r="AD404" s="60">
        <f t="shared" si="98"/>
        <v>321.80933333333337</v>
      </c>
      <c r="AE404" s="59"/>
    </row>
    <row r="405" spans="2:31" x14ac:dyDescent="0.3">
      <c r="B405" s="4" t="s">
        <v>116</v>
      </c>
      <c r="C405" s="4"/>
      <c r="D405" s="4"/>
      <c r="E405" s="46">
        <v>0</v>
      </c>
      <c r="F405" s="47">
        <v>0</v>
      </c>
      <c r="G405" s="46">
        <v>0</v>
      </c>
      <c r="H405" s="47">
        <v>0</v>
      </c>
      <c r="I405" s="46">
        <v>0</v>
      </c>
      <c r="J405" s="47">
        <v>0</v>
      </c>
      <c r="K405" s="46">
        <v>0</v>
      </c>
      <c r="L405" s="47">
        <v>0</v>
      </c>
      <c r="M405" s="46">
        <v>2.5145</v>
      </c>
      <c r="N405" s="47">
        <v>21.437166666666659</v>
      </c>
      <c r="O405" s="46">
        <v>54.614166666666691</v>
      </c>
      <c r="P405" s="47">
        <v>58.065833333333288</v>
      </c>
      <c r="Q405" s="46">
        <v>57.117666666666636</v>
      </c>
      <c r="R405" s="47">
        <v>61.452666666666623</v>
      </c>
      <c r="S405" s="46">
        <v>64.983999999999938</v>
      </c>
      <c r="T405" s="47">
        <v>64.786500000000075</v>
      </c>
      <c r="U405" s="46">
        <v>64.569833333333335</v>
      </c>
      <c r="V405" s="47">
        <v>54.448999999999991</v>
      </c>
      <c r="W405" s="46">
        <v>15.421833333333334</v>
      </c>
      <c r="X405" s="47">
        <v>0</v>
      </c>
      <c r="Y405" s="46">
        <v>0</v>
      </c>
      <c r="Z405" s="47">
        <v>0</v>
      </c>
      <c r="AA405" s="46">
        <v>0</v>
      </c>
      <c r="AB405" s="47">
        <v>0</v>
      </c>
      <c r="AC405" s="59"/>
      <c r="AD405" s="60">
        <f t="shared" si="98"/>
        <v>519.41316666666671</v>
      </c>
      <c r="AE405" s="59"/>
    </row>
    <row r="406" spans="2:31" x14ac:dyDescent="0.3">
      <c r="B406" s="4" t="s">
        <v>117</v>
      </c>
      <c r="C406" s="4"/>
      <c r="D406" s="4"/>
      <c r="E406" s="46">
        <v>0</v>
      </c>
      <c r="F406" s="47">
        <v>0</v>
      </c>
      <c r="G406" s="46">
        <v>0</v>
      </c>
      <c r="H406" s="47">
        <v>0</v>
      </c>
      <c r="I406" s="46">
        <v>0</v>
      </c>
      <c r="J406" s="47">
        <v>0</v>
      </c>
      <c r="K406" s="46">
        <v>0</v>
      </c>
      <c r="L406" s="47">
        <v>0</v>
      </c>
      <c r="M406" s="46">
        <v>0</v>
      </c>
      <c r="N406" s="47">
        <v>0</v>
      </c>
      <c r="O406" s="46">
        <v>0</v>
      </c>
      <c r="P406" s="47">
        <v>5.4199999999999955</v>
      </c>
      <c r="Q406" s="46">
        <v>14.017000000000001</v>
      </c>
      <c r="R406" s="47">
        <v>17.0245</v>
      </c>
      <c r="S406" s="46">
        <v>16.920666666666662</v>
      </c>
      <c r="T406" s="47">
        <v>10.249333333333336</v>
      </c>
      <c r="U406" s="46">
        <v>0.33566666666666539</v>
      </c>
      <c r="V406" s="47">
        <v>0</v>
      </c>
      <c r="W406" s="46">
        <v>0</v>
      </c>
      <c r="X406" s="47">
        <v>0</v>
      </c>
      <c r="Y406" s="46">
        <v>0</v>
      </c>
      <c r="Z406" s="47">
        <v>0</v>
      </c>
      <c r="AA406" s="46">
        <v>0</v>
      </c>
      <c r="AB406" s="47">
        <v>0</v>
      </c>
      <c r="AC406" s="59"/>
      <c r="AD406" s="60">
        <f t="shared" si="98"/>
        <v>63.967166666666671</v>
      </c>
      <c r="AE406" s="59"/>
    </row>
    <row r="407" spans="2:31" x14ac:dyDescent="0.3">
      <c r="B407" s="4" t="s">
        <v>118</v>
      </c>
      <c r="C407" s="4"/>
      <c r="D407" s="4"/>
      <c r="E407" s="46">
        <v>0</v>
      </c>
      <c r="F407" s="47">
        <v>0</v>
      </c>
      <c r="G407" s="46">
        <v>0</v>
      </c>
      <c r="H407" s="47">
        <v>0</v>
      </c>
      <c r="I407" s="46">
        <v>0</v>
      </c>
      <c r="J407" s="47">
        <v>0</v>
      </c>
      <c r="K407" s="46">
        <v>0</v>
      </c>
      <c r="L407" s="47">
        <v>0</v>
      </c>
      <c r="M407" s="46">
        <v>0</v>
      </c>
      <c r="N407" s="47">
        <v>12.858666666666657</v>
      </c>
      <c r="O407" s="46">
        <v>9.8488333333333387</v>
      </c>
      <c r="P407" s="47">
        <v>6.7078333333333351</v>
      </c>
      <c r="Q407" s="46">
        <v>5.1211666666666709</v>
      </c>
      <c r="R407" s="47">
        <v>4.307666666666667</v>
      </c>
      <c r="S407" s="46">
        <v>5.3153333333333324</v>
      </c>
      <c r="T407" s="47">
        <v>8.1335000000000033</v>
      </c>
      <c r="U407" s="46">
        <v>6.1236666666666641</v>
      </c>
      <c r="V407" s="47">
        <v>10.014166666666661</v>
      </c>
      <c r="W407" s="46">
        <v>8.5123333333333324</v>
      </c>
      <c r="X407" s="47">
        <v>0</v>
      </c>
      <c r="Y407" s="46">
        <v>0</v>
      </c>
      <c r="Z407" s="47">
        <v>0</v>
      </c>
      <c r="AA407" s="46">
        <v>0</v>
      </c>
      <c r="AB407" s="47">
        <v>0</v>
      </c>
      <c r="AC407" s="59"/>
      <c r="AD407" s="60">
        <f t="shared" si="98"/>
        <v>76.94316666666667</v>
      </c>
      <c r="AE407" s="59"/>
    </row>
    <row r="408" spans="2:31" x14ac:dyDescent="0.3">
      <c r="B408" s="4" t="s">
        <v>123</v>
      </c>
      <c r="C408" s="4"/>
      <c r="D408" s="4"/>
      <c r="E408" s="46">
        <v>0</v>
      </c>
      <c r="F408" s="47">
        <v>0</v>
      </c>
      <c r="G408" s="46">
        <v>0</v>
      </c>
      <c r="H408" s="47">
        <v>0</v>
      </c>
      <c r="I408" s="46">
        <v>0</v>
      </c>
      <c r="J408" s="47">
        <v>0</v>
      </c>
      <c r="K408" s="46">
        <v>0</v>
      </c>
      <c r="L408" s="47">
        <v>0</v>
      </c>
      <c r="M408" s="46">
        <v>0.7058333333333332</v>
      </c>
      <c r="N408" s="47">
        <v>11.269166666666662</v>
      </c>
      <c r="O408" s="46">
        <v>1.5028333333333321</v>
      </c>
      <c r="P408" s="47">
        <v>4.7236666666666647</v>
      </c>
      <c r="Q408" s="46">
        <v>0</v>
      </c>
      <c r="R408" s="47">
        <v>0</v>
      </c>
      <c r="S408" s="46">
        <v>0</v>
      </c>
      <c r="T408" s="47">
        <v>0.64483333333333193</v>
      </c>
      <c r="U408" s="46">
        <v>0.4093333333333336</v>
      </c>
      <c r="V408" s="47">
        <v>7.3665000000000012</v>
      </c>
      <c r="W408" s="46">
        <v>21.688666666666673</v>
      </c>
      <c r="X408" s="47">
        <v>0</v>
      </c>
      <c r="Y408" s="46">
        <v>0</v>
      </c>
      <c r="Z408" s="47">
        <v>0</v>
      </c>
      <c r="AA408" s="46">
        <v>0</v>
      </c>
      <c r="AB408" s="47">
        <v>0</v>
      </c>
      <c r="AC408" s="59"/>
      <c r="AD408" s="60">
        <f t="shared" si="98"/>
        <v>48.310833333333328</v>
      </c>
      <c r="AE408" s="59"/>
    </row>
    <row r="409" spans="2:31" x14ac:dyDescent="0.3">
      <c r="B409" s="4" t="s">
        <v>124</v>
      </c>
      <c r="C409" s="4"/>
      <c r="D409" s="4"/>
      <c r="E409" s="46">
        <v>0</v>
      </c>
      <c r="F409" s="47">
        <v>0</v>
      </c>
      <c r="G409" s="46">
        <v>0</v>
      </c>
      <c r="H409" s="47">
        <v>0</v>
      </c>
      <c r="I409" s="46">
        <v>0</v>
      </c>
      <c r="J409" s="47">
        <v>0</v>
      </c>
      <c r="K409" s="46">
        <v>0</v>
      </c>
      <c r="L409" s="47">
        <v>0</v>
      </c>
      <c r="M409" s="46">
        <v>0</v>
      </c>
      <c r="N409" s="47">
        <v>0</v>
      </c>
      <c r="O409" s="46">
        <v>0</v>
      </c>
      <c r="P409" s="47">
        <v>0</v>
      </c>
      <c r="Q409" s="46">
        <v>0</v>
      </c>
      <c r="R409" s="47">
        <v>0</v>
      </c>
      <c r="S409" s="46">
        <v>0</v>
      </c>
      <c r="T409" s="47">
        <v>0</v>
      </c>
      <c r="U409" s="46">
        <v>0</v>
      </c>
      <c r="V409" s="47">
        <v>0</v>
      </c>
      <c r="W409" s="46">
        <v>0</v>
      </c>
      <c r="X409" s="47">
        <v>0</v>
      </c>
      <c r="Y409" s="46">
        <v>0</v>
      </c>
      <c r="Z409" s="47">
        <v>0</v>
      </c>
      <c r="AA409" s="46">
        <v>0</v>
      </c>
      <c r="AB409" s="47">
        <v>0</v>
      </c>
      <c r="AC409" s="59"/>
      <c r="AD409" s="60">
        <f>SUM(E409:AB409)</f>
        <v>0</v>
      </c>
      <c r="AE409" s="59"/>
    </row>
    <row r="410" spans="2:31" x14ac:dyDescent="0.3">
      <c r="B410" s="12" t="s">
        <v>2</v>
      </c>
      <c r="C410" s="12"/>
      <c r="D410" s="12"/>
      <c r="E410" s="13">
        <f>SUM(E348:E409)</f>
        <v>0</v>
      </c>
      <c r="F410" s="13">
        <f t="shared" ref="F410" si="99">SUM(F348:F409)</f>
        <v>0</v>
      </c>
      <c r="G410" s="13">
        <f t="shared" ref="G410" si="100">SUM(G348:G409)</f>
        <v>0</v>
      </c>
      <c r="H410" s="13">
        <f t="shared" ref="H410" si="101">SUM(H348:H409)</f>
        <v>0</v>
      </c>
      <c r="I410" s="13">
        <f t="shared" ref="I410" si="102">SUM(I348:I409)</f>
        <v>0</v>
      </c>
      <c r="J410" s="13">
        <f t="shared" ref="J410" si="103">SUM(J348:J409)</f>
        <v>0</v>
      </c>
      <c r="K410" s="13">
        <f t="shared" ref="K410" si="104">SUM(K348:K409)</f>
        <v>0</v>
      </c>
      <c r="L410" s="13">
        <f t="shared" ref="L410" si="105">SUM(L348:L409)</f>
        <v>0</v>
      </c>
      <c r="M410" s="13">
        <f t="shared" ref="M410" si="106">SUM(M348:M409)</f>
        <v>67.110383333333331</v>
      </c>
      <c r="N410" s="13">
        <f t="shared" ref="N410" si="107">SUM(N348:N409)</f>
        <v>1016.5349333333334</v>
      </c>
      <c r="O410" s="13">
        <f t="shared" ref="O410" si="108">SUM(O348:O409)</f>
        <v>1037.8883166666662</v>
      </c>
      <c r="P410" s="13">
        <f t="shared" ref="P410" si="109">SUM(P348:P409)</f>
        <v>1055.6935000000001</v>
      </c>
      <c r="Q410" s="13">
        <f t="shared" ref="Q410" si="110">SUM(Q348:Q409)</f>
        <v>1080.1153333333332</v>
      </c>
      <c r="R410" s="13">
        <f t="shared" ref="R410" si="111">SUM(R348:R409)</f>
        <v>1021.2603333333332</v>
      </c>
      <c r="S410" s="13">
        <f t="shared" ref="S410" si="112">SUM(S348:S409)</f>
        <v>996.35583333333329</v>
      </c>
      <c r="T410" s="13">
        <f t="shared" ref="T410" si="113">SUM(T348:T409)</f>
        <v>1050.2140000000002</v>
      </c>
      <c r="U410" s="13">
        <f t="shared" ref="U410" si="114">SUM(U348:U409)</f>
        <v>1032.7556666666665</v>
      </c>
      <c r="V410" s="13">
        <f t="shared" ref="V410" si="115">SUM(V348:V409)</f>
        <v>1096.8327500000003</v>
      </c>
      <c r="W410" s="13">
        <f t="shared" ref="W410" si="116">SUM(W348:W409)</f>
        <v>567.18711666666661</v>
      </c>
      <c r="X410" s="13">
        <f t="shared" ref="X410" si="117">SUM(X348:X409)</f>
        <v>1.9006666666666665</v>
      </c>
      <c r="Y410" s="13">
        <f t="shared" ref="Y410" si="118">SUM(Y348:Y409)</f>
        <v>0</v>
      </c>
      <c r="Z410" s="13">
        <f t="shared" ref="Z410" si="119">SUM(Z348:Z409)</f>
        <v>0</v>
      </c>
      <c r="AA410" s="13">
        <f t="shared" ref="AA410" si="120">SUM(AA348:AA409)</f>
        <v>0</v>
      </c>
      <c r="AB410" s="13">
        <f t="shared" ref="AB410" si="121">SUM(AB348:AB409)</f>
        <v>0</v>
      </c>
      <c r="AC410" s="97">
        <f>SUM(AC348:AE409)</f>
        <v>10023.848833333332</v>
      </c>
      <c r="AD410" s="97"/>
      <c r="AE410" s="97"/>
    </row>
    <row r="411" spans="2:31" x14ac:dyDescent="0.3">
      <c r="B411" s="14"/>
      <c r="C411" s="15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</row>
    <row r="412" spans="2:31" x14ac:dyDescent="0.3">
      <c r="B412" s="14"/>
      <c r="C412" s="15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</row>
    <row r="413" spans="2:31" x14ac:dyDescent="0.3">
      <c r="B413" s="8">
        <f>'Resumen-Mensual'!$K$22</f>
        <v>45358</v>
      </c>
    </row>
    <row r="414" spans="2:31" x14ac:dyDescent="0.3">
      <c r="B414" s="8"/>
    </row>
    <row r="415" spans="2:31" x14ac:dyDescent="0.3">
      <c r="B415" s="9" t="s">
        <v>81</v>
      </c>
      <c r="C415" s="10"/>
      <c r="D415" s="10"/>
      <c r="E415" s="11">
        <v>1</v>
      </c>
      <c r="F415" s="11">
        <v>2</v>
      </c>
      <c r="G415" s="11">
        <v>3</v>
      </c>
      <c r="H415" s="11">
        <v>4</v>
      </c>
      <c r="I415" s="11">
        <v>5</v>
      </c>
      <c r="J415" s="11">
        <v>6</v>
      </c>
      <c r="K415" s="11">
        <v>7</v>
      </c>
      <c r="L415" s="11">
        <v>8</v>
      </c>
      <c r="M415" s="11">
        <v>9</v>
      </c>
      <c r="N415" s="11">
        <v>10</v>
      </c>
      <c r="O415" s="11">
        <v>11</v>
      </c>
      <c r="P415" s="11">
        <v>12</v>
      </c>
      <c r="Q415" s="11">
        <v>13</v>
      </c>
      <c r="R415" s="11">
        <v>14</v>
      </c>
      <c r="S415" s="11">
        <v>15</v>
      </c>
      <c r="T415" s="11">
        <v>16</v>
      </c>
      <c r="U415" s="11">
        <v>17</v>
      </c>
      <c r="V415" s="11">
        <v>18</v>
      </c>
      <c r="W415" s="11">
        <v>19</v>
      </c>
      <c r="X415" s="11">
        <v>20</v>
      </c>
      <c r="Y415" s="11">
        <v>21</v>
      </c>
      <c r="Z415" s="11">
        <v>22</v>
      </c>
      <c r="AA415" s="11">
        <v>23</v>
      </c>
      <c r="AB415" s="11">
        <v>24</v>
      </c>
      <c r="AC415" s="88" t="s">
        <v>2</v>
      </c>
      <c r="AD415" s="88"/>
      <c r="AE415" s="88"/>
    </row>
    <row r="416" spans="2:31" x14ac:dyDescent="0.3">
      <c r="B416" s="4" t="s">
        <v>37</v>
      </c>
      <c r="C416" s="4"/>
      <c r="D416" s="4"/>
      <c r="E416" s="46">
        <v>0</v>
      </c>
      <c r="F416" s="47">
        <v>0</v>
      </c>
      <c r="G416" s="46">
        <v>0</v>
      </c>
      <c r="H416" s="47">
        <v>0</v>
      </c>
      <c r="I416" s="46">
        <v>0</v>
      </c>
      <c r="J416" s="47">
        <v>0</v>
      </c>
      <c r="K416" s="46">
        <v>0</v>
      </c>
      <c r="L416" s="47">
        <v>0</v>
      </c>
      <c r="M416" s="46">
        <v>0</v>
      </c>
      <c r="N416" s="47">
        <v>1.6E-2</v>
      </c>
      <c r="O416" s="46">
        <v>4.9999999999998934E-3</v>
      </c>
      <c r="P416" s="47">
        <v>0</v>
      </c>
      <c r="Q416" s="46">
        <v>0</v>
      </c>
      <c r="R416" s="47">
        <v>0</v>
      </c>
      <c r="S416" s="46">
        <v>0</v>
      </c>
      <c r="T416" s="47">
        <v>0</v>
      </c>
      <c r="U416" s="46">
        <v>0</v>
      </c>
      <c r="V416" s="47">
        <v>0</v>
      </c>
      <c r="W416" s="46">
        <v>0</v>
      </c>
      <c r="X416" s="47">
        <v>0</v>
      </c>
      <c r="Y416" s="46">
        <v>0</v>
      </c>
      <c r="Z416" s="47">
        <v>0</v>
      </c>
      <c r="AA416" s="46">
        <v>0</v>
      </c>
      <c r="AB416" s="47">
        <v>0</v>
      </c>
      <c r="AC416" s="61"/>
      <c r="AD416" s="62">
        <f>SUM(E416:AB416)</f>
        <v>2.0999999999999894E-2</v>
      </c>
      <c r="AE416" s="61"/>
    </row>
    <row r="417" spans="2:31" x14ac:dyDescent="0.3">
      <c r="B417" s="4" t="s">
        <v>38</v>
      </c>
      <c r="C417" s="4"/>
      <c r="D417" s="4"/>
      <c r="E417" s="46">
        <v>0</v>
      </c>
      <c r="F417" s="47">
        <v>0</v>
      </c>
      <c r="G417" s="46">
        <v>0</v>
      </c>
      <c r="H417" s="47">
        <v>0</v>
      </c>
      <c r="I417" s="46">
        <v>0</v>
      </c>
      <c r="J417" s="47">
        <v>0</v>
      </c>
      <c r="K417" s="46">
        <v>0</v>
      </c>
      <c r="L417" s="47">
        <v>0</v>
      </c>
      <c r="M417" s="46">
        <v>0</v>
      </c>
      <c r="N417" s="47">
        <v>0</v>
      </c>
      <c r="O417" s="46">
        <v>0</v>
      </c>
      <c r="P417" s="47">
        <v>0</v>
      </c>
      <c r="Q417" s="46">
        <v>0</v>
      </c>
      <c r="R417" s="47">
        <v>0</v>
      </c>
      <c r="S417" s="46">
        <v>0</v>
      </c>
      <c r="T417" s="47">
        <v>0</v>
      </c>
      <c r="U417" s="46">
        <v>0</v>
      </c>
      <c r="V417" s="47">
        <v>0</v>
      </c>
      <c r="W417" s="46">
        <v>0</v>
      </c>
      <c r="X417" s="47">
        <v>0</v>
      </c>
      <c r="Y417" s="46">
        <v>0</v>
      </c>
      <c r="Z417" s="47">
        <v>0</v>
      </c>
      <c r="AA417" s="46">
        <v>0</v>
      </c>
      <c r="AB417" s="47">
        <v>0</v>
      </c>
      <c r="AC417" s="59"/>
      <c r="AD417" s="60">
        <f>SUM(E417:AB417)</f>
        <v>0</v>
      </c>
      <c r="AE417" s="59"/>
    </row>
    <row r="418" spans="2:31" x14ac:dyDescent="0.3">
      <c r="B418" s="4" t="s">
        <v>39</v>
      </c>
      <c r="C418" s="4"/>
      <c r="D418" s="4"/>
      <c r="E418" s="46">
        <v>0</v>
      </c>
      <c r="F418" s="47">
        <v>0</v>
      </c>
      <c r="G418" s="46">
        <v>0</v>
      </c>
      <c r="H418" s="47">
        <v>0</v>
      </c>
      <c r="I418" s="46">
        <v>0</v>
      </c>
      <c r="J418" s="47">
        <v>0</v>
      </c>
      <c r="K418" s="46">
        <v>0</v>
      </c>
      <c r="L418" s="47">
        <v>0</v>
      </c>
      <c r="M418" s="46">
        <v>0</v>
      </c>
      <c r="N418" s="47">
        <v>2.8793333333333342</v>
      </c>
      <c r="O418" s="46">
        <v>9.9438333333333357</v>
      </c>
      <c r="P418" s="47">
        <v>13.6105</v>
      </c>
      <c r="Q418" s="46">
        <v>14.523999999999999</v>
      </c>
      <c r="R418" s="47">
        <v>14.886500000000002</v>
      </c>
      <c r="S418" s="46">
        <v>14.414166666666663</v>
      </c>
      <c r="T418" s="47">
        <v>13.804833333333335</v>
      </c>
      <c r="U418" s="46">
        <v>11.97066666666667</v>
      </c>
      <c r="V418" s="47">
        <v>5.8335000000000026</v>
      </c>
      <c r="W418" s="46">
        <v>1.4406666666666668</v>
      </c>
      <c r="X418" s="47">
        <v>0</v>
      </c>
      <c r="Y418" s="46">
        <v>0</v>
      </c>
      <c r="Z418" s="47">
        <v>0</v>
      </c>
      <c r="AA418" s="46">
        <v>0</v>
      </c>
      <c r="AB418" s="47">
        <v>0</v>
      </c>
      <c r="AC418" s="59"/>
      <c r="AD418" s="60">
        <f t="shared" ref="AD418:AD476" si="122">SUM(E418:AB418)</f>
        <v>103.30800000000001</v>
      </c>
      <c r="AE418" s="59"/>
    </row>
    <row r="419" spans="2:31" x14ac:dyDescent="0.3">
      <c r="B419" s="4" t="s">
        <v>40</v>
      </c>
      <c r="C419" s="4"/>
      <c r="D419" s="4"/>
      <c r="E419" s="46">
        <v>0</v>
      </c>
      <c r="F419" s="47">
        <v>0</v>
      </c>
      <c r="G419" s="46">
        <v>0</v>
      </c>
      <c r="H419" s="47">
        <v>0</v>
      </c>
      <c r="I419" s="46">
        <v>0</v>
      </c>
      <c r="J419" s="47">
        <v>0</v>
      </c>
      <c r="K419" s="46">
        <v>0</v>
      </c>
      <c r="L419" s="47">
        <v>0</v>
      </c>
      <c r="M419" s="46">
        <v>0</v>
      </c>
      <c r="N419" s="47">
        <v>34.820166666666665</v>
      </c>
      <c r="O419" s="46">
        <v>44.519166666666656</v>
      </c>
      <c r="P419" s="47">
        <v>41.859000000000037</v>
      </c>
      <c r="Q419" s="46">
        <v>39.385000000000012</v>
      </c>
      <c r="R419" s="47">
        <v>37.747833333333347</v>
      </c>
      <c r="S419" s="46">
        <v>37.010999999999989</v>
      </c>
      <c r="T419" s="47">
        <v>37.296833333333325</v>
      </c>
      <c r="U419" s="46">
        <v>38.332333333333331</v>
      </c>
      <c r="V419" s="47">
        <v>32.635833333333316</v>
      </c>
      <c r="W419" s="46">
        <v>11.209000000000003</v>
      </c>
      <c r="X419" s="47">
        <v>0</v>
      </c>
      <c r="Y419" s="46">
        <v>0</v>
      </c>
      <c r="Z419" s="47">
        <v>0</v>
      </c>
      <c r="AA419" s="46">
        <v>0</v>
      </c>
      <c r="AB419" s="47">
        <v>0</v>
      </c>
      <c r="AC419" s="59"/>
      <c r="AD419" s="60">
        <f t="shared" si="122"/>
        <v>354.81616666666667</v>
      </c>
      <c r="AE419" s="59"/>
    </row>
    <row r="420" spans="2:31" x14ac:dyDescent="0.3">
      <c r="B420" s="4" t="s">
        <v>41</v>
      </c>
      <c r="C420" s="4"/>
      <c r="D420" s="4"/>
      <c r="E420" s="46">
        <v>0</v>
      </c>
      <c r="F420" s="47">
        <v>0</v>
      </c>
      <c r="G420" s="46">
        <v>0</v>
      </c>
      <c r="H420" s="47">
        <v>0</v>
      </c>
      <c r="I420" s="46">
        <v>0</v>
      </c>
      <c r="J420" s="47">
        <v>0</v>
      </c>
      <c r="K420" s="46">
        <v>0</v>
      </c>
      <c r="L420" s="47">
        <v>0</v>
      </c>
      <c r="M420" s="46">
        <v>0</v>
      </c>
      <c r="N420" s="47">
        <v>0</v>
      </c>
      <c r="O420" s="46">
        <v>4.3006666666666655</v>
      </c>
      <c r="P420" s="47">
        <v>8.6779999999999919</v>
      </c>
      <c r="Q420" s="46">
        <v>6.7738333333333269</v>
      </c>
      <c r="R420" s="47">
        <v>12.003000000000007</v>
      </c>
      <c r="S420" s="46">
        <v>13.384166666666674</v>
      </c>
      <c r="T420" s="47">
        <v>12.963166666666666</v>
      </c>
      <c r="U420" s="46">
        <v>10.326166666666674</v>
      </c>
      <c r="V420" s="47">
        <v>4.2746666666666666</v>
      </c>
      <c r="W420" s="46">
        <v>2.0443333333333333</v>
      </c>
      <c r="X420" s="47">
        <v>0</v>
      </c>
      <c r="Y420" s="46">
        <v>0</v>
      </c>
      <c r="Z420" s="47">
        <v>0</v>
      </c>
      <c r="AA420" s="46">
        <v>0</v>
      </c>
      <c r="AB420" s="47">
        <v>0</v>
      </c>
      <c r="AC420" s="59"/>
      <c r="AD420" s="60">
        <f t="shared" si="122"/>
        <v>74.74799999999999</v>
      </c>
      <c r="AE420" s="59"/>
    </row>
    <row r="421" spans="2:31" x14ac:dyDescent="0.3">
      <c r="B421" s="4" t="s">
        <v>42</v>
      </c>
      <c r="C421" s="4"/>
      <c r="D421" s="4"/>
      <c r="E421" s="46">
        <v>0</v>
      </c>
      <c r="F421" s="47">
        <v>0</v>
      </c>
      <c r="G421" s="46">
        <v>0</v>
      </c>
      <c r="H421" s="47">
        <v>0</v>
      </c>
      <c r="I421" s="46">
        <v>0</v>
      </c>
      <c r="J421" s="47">
        <v>0</v>
      </c>
      <c r="K421" s="46">
        <v>0</v>
      </c>
      <c r="L421" s="47">
        <v>0</v>
      </c>
      <c r="M421" s="46">
        <v>0</v>
      </c>
      <c r="N421" s="47">
        <v>66.72300000000007</v>
      </c>
      <c r="O421" s="46">
        <v>0</v>
      </c>
      <c r="P421" s="47">
        <v>0</v>
      </c>
      <c r="Q421" s="46">
        <v>0</v>
      </c>
      <c r="R421" s="47">
        <v>17.597666666666658</v>
      </c>
      <c r="S421" s="46">
        <v>19.953166666666668</v>
      </c>
      <c r="T421" s="47">
        <v>17.816166666666668</v>
      </c>
      <c r="U421" s="46">
        <v>11.767500000000005</v>
      </c>
      <c r="V421" s="47">
        <v>19.523833333333332</v>
      </c>
      <c r="W421" s="46">
        <v>7.6829999999999954</v>
      </c>
      <c r="X421" s="47">
        <v>0</v>
      </c>
      <c r="Y421" s="46">
        <v>0</v>
      </c>
      <c r="Z421" s="47">
        <v>0</v>
      </c>
      <c r="AA421" s="46">
        <v>0</v>
      </c>
      <c r="AB421" s="47">
        <v>0</v>
      </c>
      <c r="AC421" s="59"/>
      <c r="AD421" s="60">
        <f t="shared" si="122"/>
        <v>161.06433333333339</v>
      </c>
      <c r="AE421" s="59"/>
    </row>
    <row r="422" spans="2:31" x14ac:dyDescent="0.3">
      <c r="B422" s="4" t="s">
        <v>43</v>
      </c>
      <c r="C422" s="4"/>
      <c r="D422" s="4"/>
      <c r="E422" s="46">
        <v>0</v>
      </c>
      <c r="F422" s="47">
        <v>0</v>
      </c>
      <c r="G422" s="46">
        <v>0</v>
      </c>
      <c r="H422" s="47">
        <v>0</v>
      </c>
      <c r="I422" s="46">
        <v>0</v>
      </c>
      <c r="J422" s="47">
        <v>0</v>
      </c>
      <c r="K422" s="46">
        <v>0</v>
      </c>
      <c r="L422" s="47">
        <v>0</v>
      </c>
      <c r="M422" s="46">
        <v>0</v>
      </c>
      <c r="N422" s="47">
        <v>13.867833333333333</v>
      </c>
      <c r="O422" s="46">
        <v>8.0188333333333297</v>
      </c>
      <c r="P422" s="47">
        <v>7.302999999999999</v>
      </c>
      <c r="Q422" s="46">
        <v>8.3036666666666701</v>
      </c>
      <c r="R422" s="47">
        <v>20.592666666666666</v>
      </c>
      <c r="S422" s="46">
        <v>21.614666666666661</v>
      </c>
      <c r="T422" s="47">
        <v>21.639666666666677</v>
      </c>
      <c r="U422" s="46">
        <v>20.521833333333351</v>
      </c>
      <c r="V422" s="47">
        <v>25.745999999999981</v>
      </c>
      <c r="W422" s="46">
        <v>12.905666666666669</v>
      </c>
      <c r="X422" s="47">
        <v>0</v>
      </c>
      <c r="Y422" s="46">
        <v>0</v>
      </c>
      <c r="Z422" s="47">
        <v>0</v>
      </c>
      <c r="AA422" s="46">
        <v>0</v>
      </c>
      <c r="AB422" s="47">
        <v>0</v>
      </c>
      <c r="AC422" s="59"/>
      <c r="AD422" s="60">
        <f t="shared" si="122"/>
        <v>160.51383333333334</v>
      </c>
      <c r="AE422" s="59"/>
    </row>
    <row r="423" spans="2:31" x14ac:dyDescent="0.3">
      <c r="B423" s="4" t="s">
        <v>44</v>
      </c>
      <c r="C423" s="4"/>
      <c r="D423" s="4"/>
      <c r="E423" s="46">
        <v>0</v>
      </c>
      <c r="F423" s="47">
        <v>0</v>
      </c>
      <c r="G423" s="46">
        <v>0</v>
      </c>
      <c r="H423" s="47">
        <v>0</v>
      </c>
      <c r="I423" s="46">
        <v>0</v>
      </c>
      <c r="J423" s="47">
        <v>0</v>
      </c>
      <c r="K423" s="46">
        <v>0</v>
      </c>
      <c r="L423" s="47">
        <v>0</v>
      </c>
      <c r="M423" s="46">
        <v>0</v>
      </c>
      <c r="N423" s="47">
        <v>0</v>
      </c>
      <c r="O423" s="46">
        <v>4.3430000000000053</v>
      </c>
      <c r="P423" s="47">
        <v>1.6246666666666654</v>
      </c>
      <c r="Q423" s="46">
        <v>5.3628333333333362</v>
      </c>
      <c r="R423" s="47">
        <v>25.644000000000009</v>
      </c>
      <c r="S423" s="46">
        <v>31.75</v>
      </c>
      <c r="T423" s="47">
        <v>28.802166666666647</v>
      </c>
      <c r="U423" s="46">
        <v>22.565833333333327</v>
      </c>
      <c r="V423" s="47">
        <v>15.48866666666666</v>
      </c>
      <c r="W423" s="46">
        <v>0.5730000000000014</v>
      </c>
      <c r="X423" s="47">
        <v>0</v>
      </c>
      <c r="Y423" s="46">
        <v>0</v>
      </c>
      <c r="Z423" s="47">
        <v>0</v>
      </c>
      <c r="AA423" s="46">
        <v>0</v>
      </c>
      <c r="AB423" s="47">
        <v>0</v>
      </c>
      <c r="AC423" s="59"/>
      <c r="AD423" s="60">
        <f t="shared" si="122"/>
        <v>136.15416666666667</v>
      </c>
      <c r="AE423" s="59"/>
    </row>
    <row r="424" spans="2:31" x14ac:dyDescent="0.3">
      <c r="B424" s="4" t="s">
        <v>45</v>
      </c>
      <c r="C424" s="4"/>
      <c r="D424" s="4"/>
      <c r="E424" s="46">
        <v>0</v>
      </c>
      <c r="F424" s="47">
        <v>0</v>
      </c>
      <c r="G424" s="46">
        <v>0</v>
      </c>
      <c r="H424" s="47">
        <v>0</v>
      </c>
      <c r="I424" s="46">
        <v>0</v>
      </c>
      <c r="J424" s="47">
        <v>0</v>
      </c>
      <c r="K424" s="46">
        <v>0</v>
      </c>
      <c r="L424" s="47">
        <v>0</v>
      </c>
      <c r="M424" s="46">
        <v>0</v>
      </c>
      <c r="N424" s="47">
        <v>1.3384666666666656</v>
      </c>
      <c r="O424" s="46">
        <v>0.36836666666666634</v>
      </c>
      <c r="P424" s="47">
        <v>1.2754999999999976</v>
      </c>
      <c r="Q424" s="46">
        <v>1.1721666666666668</v>
      </c>
      <c r="R424" s="47">
        <v>0</v>
      </c>
      <c r="S424" s="46">
        <v>0</v>
      </c>
      <c r="T424" s="47">
        <v>0</v>
      </c>
      <c r="U424" s="46">
        <v>2.1203500000000011</v>
      </c>
      <c r="V424" s="47">
        <v>0.49516666666666675</v>
      </c>
      <c r="W424" s="46">
        <v>3.1673333333333331</v>
      </c>
      <c r="X424" s="47">
        <v>0</v>
      </c>
      <c r="Y424" s="46">
        <v>0</v>
      </c>
      <c r="Z424" s="47">
        <v>0</v>
      </c>
      <c r="AA424" s="46">
        <v>0</v>
      </c>
      <c r="AB424" s="47">
        <v>0</v>
      </c>
      <c r="AC424" s="59"/>
      <c r="AD424" s="60">
        <f t="shared" si="122"/>
        <v>9.9373499999999968</v>
      </c>
      <c r="AE424" s="59"/>
    </row>
    <row r="425" spans="2:31" x14ac:dyDescent="0.3">
      <c r="B425" s="4" t="s">
        <v>46</v>
      </c>
      <c r="C425" s="4"/>
      <c r="D425" s="4"/>
      <c r="E425" s="46">
        <v>0</v>
      </c>
      <c r="F425" s="47">
        <v>0</v>
      </c>
      <c r="G425" s="46">
        <v>0</v>
      </c>
      <c r="H425" s="47">
        <v>0</v>
      </c>
      <c r="I425" s="46">
        <v>0</v>
      </c>
      <c r="J425" s="47">
        <v>0</v>
      </c>
      <c r="K425" s="46">
        <v>0</v>
      </c>
      <c r="L425" s="47">
        <v>0</v>
      </c>
      <c r="M425" s="46">
        <v>0</v>
      </c>
      <c r="N425" s="47">
        <v>1.1786666666666645</v>
      </c>
      <c r="O425" s="46">
        <v>4.4584333333333346</v>
      </c>
      <c r="P425" s="47">
        <v>1.3625000000000009</v>
      </c>
      <c r="Q425" s="46">
        <v>6.2441666666666737</v>
      </c>
      <c r="R425" s="47">
        <v>23.55883333333334</v>
      </c>
      <c r="S425" s="46">
        <v>23.308333333333348</v>
      </c>
      <c r="T425" s="47">
        <v>21.301000000000005</v>
      </c>
      <c r="U425" s="46">
        <v>18.234166666666685</v>
      </c>
      <c r="V425" s="47">
        <v>21.259666666666654</v>
      </c>
      <c r="W425" s="46">
        <v>9.2829166666666669</v>
      </c>
      <c r="X425" s="47">
        <v>0</v>
      </c>
      <c r="Y425" s="46">
        <v>0</v>
      </c>
      <c r="Z425" s="47">
        <v>0</v>
      </c>
      <c r="AA425" s="46">
        <v>0</v>
      </c>
      <c r="AB425" s="47">
        <v>0</v>
      </c>
      <c r="AC425" s="59"/>
      <c r="AD425" s="60">
        <f t="shared" si="122"/>
        <v>130.18868333333336</v>
      </c>
      <c r="AE425" s="59"/>
    </row>
    <row r="426" spans="2:31" x14ac:dyDescent="0.3">
      <c r="B426" s="4" t="s">
        <v>47</v>
      </c>
      <c r="C426" s="4"/>
      <c r="D426" s="4"/>
      <c r="E426" s="46">
        <v>0</v>
      </c>
      <c r="F426" s="47">
        <v>0</v>
      </c>
      <c r="G426" s="46">
        <v>0</v>
      </c>
      <c r="H426" s="47">
        <v>0</v>
      </c>
      <c r="I426" s="46">
        <v>0</v>
      </c>
      <c r="J426" s="47">
        <v>0</v>
      </c>
      <c r="K426" s="46">
        <v>0</v>
      </c>
      <c r="L426" s="47">
        <v>0</v>
      </c>
      <c r="M426" s="46">
        <v>0</v>
      </c>
      <c r="N426" s="47">
        <v>0</v>
      </c>
      <c r="O426" s="46">
        <v>0</v>
      </c>
      <c r="P426" s="47">
        <v>0</v>
      </c>
      <c r="Q426" s="46">
        <v>0.98199999999999577</v>
      </c>
      <c r="R426" s="47">
        <v>6.8220000000000027</v>
      </c>
      <c r="S426" s="46">
        <v>8.3060000000000045</v>
      </c>
      <c r="T426" s="47">
        <v>4.7300000000000004</v>
      </c>
      <c r="U426" s="46">
        <v>4.6439999999999984</v>
      </c>
      <c r="V426" s="47">
        <v>4.1280000000000001</v>
      </c>
      <c r="W426" s="46">
        <v>11.515899999999997</v>
      </c>
      <c r="X426" s="47">
        <v>0</v>
      </c>
      <c r="Y426" s="46">
        <v>0</v>
      </c>
      <c r="Z426" s="47">
        <v>0</v>
      </c>
      <c r="AA426" s="46">
        <v>0</v>
      </c>
      <c r="AB426" s="47">
        <v>0</v>
      </c>
      <c r="AC426" s="59"/>
      <c r="AD426" s="60">
        <f t="shared" si="122"/>
        <v>41.127899999999997</v>
      </c>
      <c r="AE426" s="59"/>
    </row>
    <row r="427" spans="2:31" x14ac:dyDescent="0.3">
      <c r="B427" s="4" t="s">
        <v>48</v>
      </c>
      <c r="C427" s="4"/>
      <c r="D427" s="4"/>
      <c r="E427" s="46">
        <v>0</v>
      </c>
      <c r="F427" s="47">
        <v>0</v>
      </c>
      <c r="G427" s="46">
        <v>0</v>
      </c>
      <c r="H427" s="47">
        <v>0</v>
      </c>
      <c r="I427" s="46">
        <v>0</v>
      </c>
      <c r="J427" s="47">
        <v>0</v>
      </c>
      <c r="K427" s="46">
        <v>0</v>
      </c>
      <c r="L427" s="47">
        <v>0</v>
      </c>
      <c r="M427" s="46">
        <v>0</v>
      </c>
      <c r="N427" s="47">
        <v>0</v>
      </c>
      <c r="O427" s="46">
        <v>0</v>
      </c>
      <c r="P427" s="47">
        <v>0</v>
      </c>
      <c r="Q427" s="46">
        <v>0</v>
      </c>
      <c r="R427" s="47">
        <v>3.4280000000000008</v>
      </c>
      <c r="S427" s="46">
        <v>5.8439999999999994</v>
      </c>
      <c r="T427" s="47">
        <v>3.1900000000000013</v>
      </c>
      <c r="U427" s="46">
        <v>3.1560000000000024</v>
      </c>
      <c r="V427" s="47">
        <v>2.8620000000000001</v>
      </c>
      <c r="W427" s="46">
        <v>8.3391000000000073</v>
      </c>
      <c r="X427" s="47">
        <v>0</v>
      </c>
      <c r="Y427" s="46">
        <v>0</v>
      </c>
      <c r="Z427" s="47">
        <v>0</v>
      </c>
      <c r="AA427" s="46">
        <v>0</v>
      </c>
      <c r="AB427" s="47">
        <v>0</v>
      </c>
      <c r="AC427" s="59"/>
      <c r="AD427" s="60">
        <f t="shared" si="122"/>
        <v>26.819100000000013</v>
      </c>
      <c r="AE427" s="59"/>
    </row>
    <row r="428" spans="2:31" x14ac:dyDescent="0.3">
      <c r="B428" s="4" t="s">
        <v>49</v>
      </c>
      <c r="C428" s="4"/>
      <c r="D428" s="4"/>
      <c r="E428" s="46">
        <v>0</v>
      </c>
      <c r="F428" s="47">
        <v>0</v>
      </c>
      <c r="G428" s="46">
        <v>0</v>
      </c>
      <c r="H428" s="47">
        <v>0</v>
      </c>
      <c r="I428" s="46">
        <v>0</v>
      </c>
      <c r="J428" s="47">
        <v>0</v>
      </c>
      <c r="K428" s="46">
        <v>0</v>
      </c>
      <c r="L428" s="47">
        <v>0</v>
      </c>
      <c r="M428" s="46">
        <v>0</v>
      </c>
      <c r="N428" s="47">
        <v>0</v>
      </c>
      <c r="O428" s="46">
        <v>0</v>
      </c>
      <c r="P428" s="47">
        <v>0</v>
      </c>
      <c r="Q428" s="46">
        <v>6.1534999999999984</v>
      </c>
      <c r="R428" s="47">
        <v>60.774333333333317</v>
      </c>
      <c r="S428" s="46">
        <v>58.980999999999987</v>
      </c>
      <c r="T428" s="47">
        <v>60.679833333333349</v>
      </c>
      <c r="U428" s="46">
        <v>51.100833333333334</v>
      </c>
      <c r="V428" s="47">
        <v>36.64200000000001</v>
      </c>
      <c r="W428" s="46">
        <v>0</v>
      </c>
      <c r="X428" s="47">
        <v>0</v>
      </c>
      <c r="Y428" s="46">
        <v>0</v>
      </c>
      <c r="Z428" s="47">
        <v>0</v>
      </c>
      <c r="AA428" s="46">
        <v>0</v>
      </c>
      <c r="AB428" s="47">
        <v>0</v>
      </c>
      <c r="AC428" s="59"/>
      <c r="AD428" s="60">
        <f t="shared" si="122"/>
        <v>274.33150000000001</v>
      </c>
      <c r="AE428" s="59"/>
    </row>
    <row r="429" spans="2:31" x14ac:dyDescent="0.3">
      <c r="B429" s="4" t="s">
        <v>50</v>
      </c>
      <c r="C429" s="4"/>
      <c r="D429" s="4"/>
      <c r="E429" s="46">
        <v>0</v>
      </c>
      <c r="F429" s="47">
        <v>0</v>
      </c>
      <c r="G429" s="46">
        <v>0</v>
      </c>
      <c r="H429" s="47">
        <v>0</v>
      </c>
      <c r="I429" s="46">
        <v>0</v>
      </c>
      <c r="J429" s="47">
        <v>0</v>
      </c>
      <c r="K429" s="46">
        <v>0</v>
      </c>
      <c r="L429" s="47">
        <v>0</v>
      </c>
      <c r="M429" s="46">
        <v>0</v>
      </c>
      <c r="N429" s="47">
        <v>11.734500000000002</v>
      </c>
      <c r="O429" s="46">
        <v>16.849000000000004</v>
      </c>
      <c r="P429" s="47">
        <v>17.458333333333329</v>
      </c>
      <c r="Q429" s="46">
        <v>14.582999999999997</v>
      </c>
      <c r="R429" s="47">
        <v>14.651499999999992</v>
      </c>
      <c r="S429" s="46">
        <v>13.810333333333336</v>
      </c>
      <c r="T429" s="47">
        <v>13.904833333333336</v>
      </c>
      <c r="U429" s="46">
        <v>12.374833333333333</v>
      </c>
      <c r="V429" s="47">
        <v>13.204833333333331</v>
      </c>
      <c r="W429" s="46">
        <v>6.2563333333333331</v>
      </c>
      <c r="X429" s="47">
        <v>0</v>
      </c>
      <c r="Y429" s="46">
        <v>0</v>
      </c>
      <c r="Z429" s="47">
        <v>0</v>
      </c>
      <c r="AA429" s="46">
        <v>0</v>
      </c>
      <c r="AB429" s="47">
        <v>0</v>
      </c>
      <c r="AC429" s="59"/>
      <c r="AD429" s="60">
        <f t="shared" si="122"/>
        <v>134.82750000000001</v>
      </c>
      <c r="AE429" s="59"/>
    </row>
    <row r="430" spans="2:31" x14ac:dyDescent="0.3">
      <c r="B430" s="4" t="s">
        <v>110</v>
      </c>
      <c r="C430" s="4"/>
      <c r="D430" s="4"/>
      <c r="E430" s="46">
        <v>0</v>
      </c>
      <c r="F430" s="47">
        <v>0</v>
      </c>
      <c r="G430" s="46">
        <v>0</v>
      </c>
      <c r="H430" s="47">
        <v>0</v>
      </c>
      <c r="I430" s="46">
        <v>0</v>
      </c>
      <c r="J430" s="47">
        <v>0</v>
      </c>
      <c r="K430" s="46">
        <v>0</v>
      </c>
      <c r="L430" s="47">
        <v>0</v>
      </c>
      <c r="M430" s="46">
        <v>0</v>
      </c>
      <c r="N430" s="47">
        <v>0.90216666666666645</v>
      </c>
      <c r="O430" s="46">
        <v>1.6290000000000002</v>
      </c>
      <c r="P430" s="47">
        <v>1.9166666666666523E-2</v>
      </c>
      <c r="Q430" s="46">
        <v>1.2455000000000003</v>
      </c>
      <c r="R430" s="47">
        <v>10.513333333333325</v>
      </c>
      <c r="S430" s="46">
        <v>11.319333333333349</v>
      </c>
      <c r="T430" s="47">
        <v>10.877333333333342</v>
      </c>
      <c r="U430" s="46">
        <v>10.310666666666675</v>
      </c>
      <c r="V430" s="47">
        <v>8.168666666666665</v>
      </c>
      <c r="W430" s="46">
        <v>0.12866666666666676</v>
      </c>
      <c r="X430" s="47">
        <v>0</v>
      </c>
      <c r="Y430" s="46">
        <v>0</v>
      </c>
      <c r="Z430" s="47">
        <v>0</v>
      </c>
      <c r="AA430" s="46">
        <v>0</v>
      </c>
      <c r="AB430" s="47">
        <v>0</v>
      </c>
      <c r="AC430" s="59"/>
      <c r="AD430" s="60">
        <f t="shared" si="122"/>
        <v>55.113833333333361</v>
      </c>
      <c r="AE430" s="59"/>
    </row>
    <row r="431" spans="2:31" x14ac:dyDescent="0.3">
      <c r="B431" s="4" t="s">
        <v>51</v>
      </c>
      <c r="C431" s="4"/>
      <c r="D431" s="4"/>
      <c r="E431" s="46">
        <v>0</v>
      </c>
      <c r="F431" s="47">
        <v>0</v>
      </c>
      <c r="G431" s="46">
        <v>0</v>
      </c>
      <c r="H431" s="47">
        <v>0</v>
      </c>
      <c r="I431" s="46">
        <v>0</v>
      </c>
      <c r="J431" s="47">
        <v>0</v>
      </c>
      <c r="K431" s="46">
        <v>0</v>
      </c>
      <c r="L431" s="47">
        <v>0</v>
      </c>
      <c r="M431" s="46">
        <v>0</v>
      </c>
      <c r="N431" s="47">
        <v>0</v>
      </c>
      <c r="O431" s="46">
        <v>1.4443333333333324</v>
      </c>
      <c r="P431" s="47">
        <v>4.0426666666666664</v>
      </c>
      <c r="Q431" s="46">
        <v>16.795333333333343</v>
      </c>
      <c r="R431" s="47">
        <v>65.400333333333307</v>
      </c>
      <c r="S431" s="46">
        <v>87.974166666666662</v>
      </c>
      <c r="T431" s="47">
        <v>84.322666666666692</v>
      </c>
      <c r="U431" s="46">
        <v>76.522833333333338</v>
      </c>
      <c r="V431" s="47">
        <v>76.461166666666671</v>
      </c>
      <c r="W431" s="46">
        <v>31.550333333333324</v>
      </c>
      <c r="X431" s="47">
        <v>0</v>
      </c>
      <c r="Y431" s="46">
        <v>0</v>
      </c>
      <c r="Z431" s="47">
        <v>0</v>
      </c>
      <c r="AA431" s="46">
        <v>0</v>
      </c>
      <c r="AB431" s="47">
        <v>0</v>
      </c>
      <c r="AC431" s="59"/>
      <c r="AD431" s="60">
        <f t="shared" si="122"/>
        <v>444.51383333333331</v>
      </c>
      <c r="AE431" s="59"/>
    </row>
    <row r="432" spans="2:31" x14ac:dyDescent="0.3">
      <c r="B432" s="4" t="s">
        <v>52</v>
      </c>
      <c r="C432" s="4"/>
      <c r="D432" s="4"/>
      <c r="E432" s="46">
        <v>0</v>
      </c>
      <c r="F432" s="47">
        <v>0</v>
      </c>
      <c r="G432" s="46">
        <v>0</v>
      </c>
      <c r="H432" s="47">
        <v>0</v>
      </c>
      <c r="I432" s="46">
        <v>0</v>
      </c>
      <c r="J432" s="47">
        <v>0</v>
      </c>
      <c r="K432" s="46">
        <v>0</v>
      </c>
      <c r="L432" s="47">
        <v>0</v>
      </c>
      <c r="M432" s="46">
        <v>0</v>
      </c>
      <c r="N432" s="47">
        <v>0</v>
      </c>
      <c r="O432" s="46">
        <v>0</v>
      </c>
      <c r="P432" s="47">
        <v>0</v>
      </c>
      <c r="Q432" s="46">
        <v>0.28550000000000025</v>
      </c>
      <c r="R432" s="47">
        <v>1.2946666666666653</v>
      </c>
      <c r="S432" s="46">
        <v>14.68283333333334</v>
      </c>
      <c r="T432" s="47">
        <v>15.252666666666672</v>
      </c>
      <c r="U432" s="46">
        <v>13.771333333333336</v>
      </c>
      <c r="V432" s="47">
        <v>10.666000000000006</v>
      </c>
      <c r="W432" s="46">
        <v>7.8166666666666745E-2</v>
      </c>
      <c r="X432" s="47">
        <v>0</v>
      </c>
      <c r="Y432" s="46">
        <v>0</v>
      </c>
      <c r="Z432" s="47">
        <v>0</v>
      </c>
      <c r="AA432" s="46">
        <v>0</v>
      </c>
      <c r="AB432" s="47">
        <v>0</v>
      </c>
      <c r="AC432" s="59"/>
      <c r="AD432" s="60">
        <f t="shared" si="122"/>
        <v>56.031166666666685</v>
      </c>
      <c r="AE432" s="59"/>
    </row>
    <row r="433" spans="2:31" x14ac:dyDescent="0.3">
      <c r="B433" s="4" t="s">
        <v>53</v>
      </c>
      <c r="C433" s="4"/>
      <c r="D433" s="4"/>
      <c r="E433" s="46">
        <v>0</v>
      </c>
      <c r="F433" s="47">
        <v>0</v>
      </c>
      <c r="G433" s="46">
        <v>0</v>
      </c>
      <c r="H433" s="47">
        <v>0</v>
      </c>
      <c r="I433" s="46">
        <v>0</v>
      </c>
      <c r="J433" s="47">
        <v>0</v>
      </c>
      <c r="K433" s="46">
        <v>0</v>
      </c>
      <c r="L433" s="47">
        <v>0</v>
      </c>
      <c r="M433" s="46">
        <v>0</v>
      </c>
      <c r="N433" s="47">
        <v>1.0988333333333353</v>
      </c>
      <c r="O433" s="46">
        <v>8.3268333333333366</v>
      </c>
      <c r="P433" s="47">
        <v>8.3930000000000042</v>
      </c>
      <c r="Q433" s="46">
        <v>12.619166666666668</v>
      </c>
      <c r="R433" s="47">
        <v>29.254166666666656</v>
      </c>
      <c r="S433" s="46">
        <v>28.175333333333324</v>
      </c>
      <c r="T433" s="47">
        <v>31.825500000000002</v>
      </c>
      <c r="U433" s="46">
        <v>30.227</v>
      </c>
      <c r="V433" s="47">
        <v>27.673166666666667</v>
      </c>
      <c r="W433" s="46">
        <v>5.7159999999999958</v>
      </c>
      <c r="X433" s="47">
        <v>0</v>
      </c>
      <c r="Y433" s="46">
        <v>0</v>
      </c>
      <c r="Z433" s="47">
        <v>0</v>
      </c>
      <c r="AA433" s="46">
        <v>0</v>
      </c>
      <c r="AB433" s="47">
        <v>0</v>
      </c>
      <c r="AC433" s="59"/>
      <c r="AD433" s="60">
        <f t="shared" si="122"/>
        <v>183.309</v>
      </c>
      <c r="AE433" s="59"/>
    </row>
    <row r="434" spans="2:31" x14ac:dyDescent="0.3">
      <c r="B434" s="4" t="s">
        <v>54</v>
      </c>
      <c r="C434" s="4"/>
      <c r="D434" s="4"/>
      <c r="E434" s="46">
        <v>0</v>
      </c>
      <c r="F434" s="47">
        <v>0</v>
      </c>
      <c r="G434" s="46">
        <v>0</v>
      </c>
      <c r="H434" s="47">
        <v>0</v>
      </c>
      <c r="I434" s="46">
        <v>0</v>
      </c>
      <c r="J434" s="47">
        <v>0</v>
      </c>
      <c r="K434" s="46">
        <v>0</v>
      </c>
      <c r="L434" s="47">
        <v>0</v>
      </c>
      <c r="M434" s="46">
        <v>0</v>
      </c>
      <c r="N434" s="47">
        <v>11.325000000000005</v>
      </c>
      <c r="O434" s="46">
        <v>10.810000000000002</v>
      </c>
      <c r="P434" s="47">
        <v>9.7000000000000028</v>
      </c>
      <c r="Q434" s="46">
        <v>9.5499999999999972</v>
      </c>
      <c r="R434" s="47">
        <v>10.189999999999998</v>
      </c>
      <c r="S434" s="46">
        <v>29.200000000000003</v>
      </c>
      <c r="T434" s="47">
        <v>30.760666666666673</v>
      </c>
      <c r="U434" s="46">
        <v>29.186833333333322</v>
      </c>
      <c r="V434" s="47">
        <v>27.37</v>
      </c>
      <c r="W434" s="46">
        <v>9.6419999999999977</v>
      </c>
      <c r="X434" s="47">
        <v>0</v>
      </c>
      <c r="Y434" s="46">
        <v>0</v>
      </c>
      <c r="Z434" s="47">
        <v>0</v>
      </c>
      <c r="AA434" s="46">
        <v>0</v>
      </c>
      <c r="AB434" s="47">
        <v>0</v>
      </c>
      <c r="AC434" s="59"/>
      <c r="AD434" s="60">
        <f t="shared" si="122"/>
        <v>177.7345</v>
      </c>
      <c r="AE434" s="59"/>
    </row>
    <row r="435" spans="2:31" x14ac:dyDescent="0.3">
      <c r="B435" s="4" t="s">
        <v>55</v>
      </c>
      <c r="C435" s="4"/>
      <c r="D435" s="4"/>
      <c r="E435" s="46">
        <v>0</v>
      </c>
      <c r="F435" s="47">
        <v>0</v>
      </c>
      <c r="G435" s="46">
        <v>0</v>
      </c>
      <c r="H435" s="47">
        <v>0</v>
      </c>
      <c r="I435" s="46">
        <v>0</v>
      </c>
      <c r="J435" s="47">
        <v>0</v>
      </c>
      <c r="K435" s="46">
        <v>0</v>
      </c>
      <c r="L435" s="47">
        <v>0</v>
      </c>
      <c r="M435" s="46">
        <v>0</v>
      </c>
      <c r="N435" s="47">
        <v>1.6466666666666681</v>
      </c>
      <c r="O435" s="46">
        <v>9.7094999999999949</v>
      </c>
      <c r="P435" s="47">
        <v>3.8506666666666649</v>
      </c>
      <c r="Q435" s="46">
        <v>21.109000000000005</v>
      </c>
      <c r="R435" s="47">
        <v>25.339833333333335</v>
      </c>
      <c r="S435" s="46">
        <v>25.12016666666668</v>
      </c>
      <c r="T435" s="47">
        <v>24.790333333333376</v>
      </c>
      <c r="U435" s="46">
        <v>21.509999999999994</v>
      </c>
      <c r="V435" s="47">
        <v>21.159999999999993</v>
      </c>
      <c r="W435" s="46">
        <v>2.6695000000000007</v>
      </c>
      <c r="X435" s="47">
        <v>0</v>
      </c>
      <c r="Y435" s="46">
        <v>0</v>
      </c>
      <c r="Z435" s="47">
        <v>0</v>
      </c>
      <c r="AA435" s="46">
        <v>0</v>
      </c>
      <c r="AB435" s="47">
        <v>0</v>
      </c>
      <c r="AC435" s="59"/>
      <c r="AD435" s="60">
        <f t="shared" si="122"/>
        <v>156.90566666666672</v>
      </c>
      <c r="AE435" s="59"/>
    </row>
    <row r="436" spans="2:31" x14ac:dyDescent="0.3">
      <c r="B436" s="4" t="s">
        <v>56</v>
      </c>
      <c r="C436" s="4"/>
      <c r="D436" s="4"/>
      <c r="E436" s="46">
        <v>0</v>
      </c>
      <c r="F436" s="47">
        <v>0</v>
      </c>
      <c r="G436" s="46">
        <v>0</v>
      </c>
      <c r="H436" s="47">
        <v>0</v>
      </c>
      <c r="I436" s="46">
        <v>0</v>
      </c>
      <c r="J436" s="47">
        <v>0</v>
      </c>
      <c r="K436" s="46">
        <v>0</v>
      </c>
      <c r="L436" s="47">
        <v>0</v>
      </c>
      <c r="M436" s="46">
        <v>0</v>
      </c>
      <c r="N436" s="47">
        <v>1.7953333333333361</v>
      </c>
      <c r="O436" s="46">
        <v>1.5576666666666665</v>
      </c>
      <c r="P436" s="47">
        <v>0</v>
      </c>
      <c r="Q436" s="46">
        <v>0.74583333333333335</v>
      </c>
      <c r="R436" s="47">
        <v>8.1681666666666644</v>
      </c>
      <c r="S436" s="46">
        <v>7.5483333333333329</v>
      </c>
      <c r="T436" s="47">
        <v>7.3389999999999969</v>
      </c>
      <c r="U436" s="46">
        <v>6.3574999999999955</v>
      </c>
      <c r="V436" s="47">
        <v>4.6646666666666672</v>
      </c>
      <c r="W436" s="46">
        <v>0</v>
      </c>
      <c r="X436" s="47">
        <v>0</v>
      </c>
      <c r="Y436" s="46">
        <v>0</v>
      </c>
      <c r="Z436" s="47">
        <v>0</v>
      </c>
      <c r="AA436" s="46">
        <v>0</v>
      </c>
      <c r="AB436" s="47">
        <v>0</v>
      </c>
      <c r="AC436" s="59"/>
      <c r="AD436" s="60">
        <f t="shared" si="122"/>
        <v>38.17649999999999</v>
      </c>
      <c r="AE436" s="59"/>
    </row>
    <row r="437" spans="2:31" x14ac:dyDescent="0.3">
      <c r="B437" s="4" t="s">
        <v>111</v>
      </c>
      <c r="C437" s="4"/>
      <c r="D437" s="4"/>
      <c r="E437" s="46">
        <v>0</v>
      </c>
      <c r="F437" s="47">
        <v>0</v>
      </c>
      <c r="G437" s="46">
        <v>0</v>
      </c>
      <c r="H437" s="47">
        <v>0</v>
      </c>
      <c r="I437" s="46">
        <v>0</v>
      </c>
      <c r="J437" s="47">
        <v>0</v>
      </c>
      <c r="K437" s="46">
        <v>0</v>
      </c>
      <c r="L437" s="47">
        <v>0</v>
      </c>
      <c r="M437" s="46">
        <v>0</v>
      </c>
      <c r="N437" s="47">
        <v>42.805433333333326</v>
      </c>
      <c r="O437" s="46">
        <v>85.253</v>
      </c>
      <c r="P437" s="47">
        <v>95.699499999999986</v>
      </c>
      <c r="Q437" s="46">
        <v>92.615333333333339</v>
      </c>
      <c r="R437" s="47">
        <v>87.875166666666672</v>
      </c>
      <c r="S437" s="46">
        <v>87.498499999999964</v>
      </c>
      <c r="T437" s="47">
        <v>89.27016666666664</v>
      </c>
      <c r="U437" s="46">
        <v>89.80083333333333</v>
      </c>
      <c r="V437" s="47">
        <v>87.432500000000033</v>
      </c>
      <c r="W437" s="46">
        <v>55.743283333333338</v>
      </c>
      <c r="X437" s="47">
        <v>0</v>
      </c>
      <c r="Y437" s="46">
        <v>0</v>
      </c>
      <c r="Z437" s="47">
        <v>0</v>
      </c>
      <c r="AA437" s="46">
        <v>0</v>
      </c>
      <c r="AB437" s="47">
        <v>0</v>
      </c>
      <c r="AC437" s="59"/>
      <c r="AD437" s="60">
        <f t="shared" si="122"/>
        <v>813.99371666666661</v>
      </c>
      <c r="AE437" s="59"/>
    </row>
    <row r="438" spans="2:31" x14ac:dyDescent="0.3">
      <c r="B438" s="4" t="s">
        <v>57</v>
      </c>
      <c r="C438" s="4"/>
      <c r="D438" s="4"/>
      <c r="E438" s="46">
        <v>0</v>
      </c>
      <c r="F438" s="47">
        <v>0</v>
      </c>
      <c r="G438" s="46">
        <v>0</v>
      </c>
      <c r="H438" s="47">
        <v>0</v>
      </c>
      <c r="I438" s="46">
        <v>0</v>
      </c>
      <c r="J438" s="47">
        <v>0</v>
      </c>
      <c r="K438" s="46">
        <v>0</v>
      </c>
      <c r="L438" s="47">
        <v>0</v>
      </c>
      <c r="M438" s="46">
        <v>0</v>
      </c>
      <c r="N438" s="47">
        <v>0</v>
      </c>
      <c r="O438" s="46">
        <v>0</v>
      </c>
      <c r="P438" s="47">
        <v>0</v>
      </c>
      <c r="Q438" s="46">
        <v>0</v>
      </c>
      <c r="R438" s="47">
        <v>0</v>
      </c>
      <c r="S438" s="46">
        <v>0</v>
      </c>
      <c r="T438" s="47">
        <v>0</v>
      </c>
      <c r="U438" s="46">
        <v>0</v>
      </c>
      <c r="V438" s="47">
        <v>0</v>
      </c>
      <c r="W438" s="46">
        <v>0</v>
      </c>
      <c r="X438" s="47">
        <v>0</v>
      </c>
      <c r="Y438" s="46">
        <v>0</v>
      </c>
      <c r="Z438" s="47">
        <v>0</v>
      </c>
      <c r="AA438" s="46">
        <v>0</v>
      </c>
      <c r="AB438" s="47">
        <v>0</v>
      </c>
      <c r="AC438" s="59"/>
      <c r="AD438" s="60">
        <f t="shared" si="122"/>
        <v>0</v>
      </c>
      <c r="AE438" s="59"/>
    </row>
    <row r="439" spans="2:31" x14ac:dyDescent="0.3">
      <c r="B439" s="4" t="s">
        <v>58</v>
      </c>
      <c r="C439" s="4"/>
      <c r="D439" s="4"/>
      <c r="E439" s="46">
        <v>0</v>
      </c>
      <c r="F439" s="47">
        <v>0</v>
      </c>
      <c r="G439" s="46">
        <v>0</v>
      </c>
      <c r="H439" s="47">
        <v>0</v>
      </c>
      <c r="I439" s="46">
        <v>0</v>
      </c>
      <c r="J439" s="47">
        <v>0</v>
      </c>
      <c r="K439" s="46">
        <v>0</v>
      </c>
      <c r="L439" s="47">
        <v>0</v>
      </c>
      <c r="M439" s="46">
        <v>0</v>
      </c>
      <c r="N439" s="47">
        <v>0</v>
      </c>
      <c r="O439" s="46">
        <v>0</v>
      </c>
      <c r="P439" s="47">
        <v>0</v>
      </c>
      <c r="Q439" s="46">
        <v>0</v>
      </c>
      <c r="R439" s="47">
        <v>0</v>
      </c>
      <c r="S439" s="46">
        <v>0</v>
      </c>
      <c r="T439" s="47">
        <v>0</v>
      </c>
      <c r="U439" s="46">
        <v>0</v>
      </c>
      <c r="V439" s="47">
        <v>0</v>
      </c>
      <c r="W439" s="46">
        <v>0</v>
      </c>
      <c r="X439" s="47">
        <v>0</v>
      </c>
      <c r="Y439" s="46">
        <v>0</v>
      </c>
      <c r="Z439" s="47">
        <v>0</v>
      </c>
      <c r="AA439" s="46">
        <v>0</v>
      </c>
      <c r="AB439" s="47">
        <v>0</v>
      </c>
      <c r="AC439" s="59"/>
      <c r="AD439" s="60">
        <f t="shared" si="122"/>
        <v>0</v>
      </c>
      <c r="AE439" s="59"/>
    </row>
    <row r="440" spans="2:31" x14ac:dyDescent="0.3">
      <c r="B440" s="4" t="s">
        <v>112</v>
      </c>
      <c r="C440" s="4"/>
      <c r="D440" s="4"/>
      <c r="E440" s="46">
        <v>0</v>
      </c>
      <c r="F440" s="47">
        <v>0</v>
      </c>
      <c r="G440" s="46">
        <v>0</v>
      </c>
      <c r="H440" s="47">
        <v>0</v>
      </c>
      <c r="I440" s="46">
        <v>0</v>
      </c>
      <c r="J440" s="47">
        <v>0</v>
      </c>
      <c r="K440" s="46">
        <v>0</v>
      </c>
      <c r="L440" s="47">
        <v>0</v>
      </c>
      <c r="M440" s="46">
        <v>0</v>
      </c>
      <c r="N440" s="47">
        <v>0</v>
      </c>
      <c r="O440" s="46">
        <v>5.3271666666666819</v>
      </c>
      <c r="P440" s="47">
        <v>2.9790000000000014</v>
      </c>
      <c r="Q440" s="46">
        <v>6.6073333333333188</v>
      </c>
      <c r="R440" s="47">
        <v>34.694999999999986</v>
      </c>
      <c r="S440" s="46">
        <v>38.271333333333317</v>
      </c>
      <c r="T440" s="47">
        <v>37.397500000000008</v>
      </c>
      <c r="U440" s="46">
        <v>35.254833333333323</v>
      </c>
      <c r="V440" s="47">
        <v>28.782999999999998</v>
      </c>
      <c r="W440" s="46">
        <v>1.6998333333333326</v>
      </c>
      <c r="X440" s="47">
        <v>0</v>
      </c>
      <c r="Y440" s="46">
        <v>0</v>
      </c>
      <c r="Z440" s="47">
        <v>0</v>
      </c>
      <c r="AA440" s="46">
        <v>0</v>
      </c>
      <c r="AB440" s="47">
        <v>0</v>
      </c>
      <c r="AC440" s="59"/>
      <c r="AD440" s="60">
        <f t="shared" si="122"/>
        <v>191.01499999999996</v>
      </c>
      <c r="AE440" s="59"/>
    </row>
    <row r="441" spans="2:31" x14ac:dyDescent="0.3">
      <c r="B441" s="4" t="s">
        <v>59</v>
      </c>
      <c r="C441" s="4"/>
      <c r="D441" s="4"/>
      <c r="E441" s="46">
        <v>0</v>
      </c>
      <c r="F441" s="47">
        <v>0</v>
      </c>
      <c r="G441" s="46">
        <v>0</v>
      </c>
      <c r="H441" s="47">
        <v>0</v>
      </c>
      <c r="I441" s="46">
        <v>0</v>
      </c>
      <c r="J441" s="47">
        <v>0</v>
      </c>
      <c r="K441" s="46">
        <v>0</v>
      </c>
      <c r="L441" s="47">
        <v>0</v>
      </c>
      <c r="M441" s="46">
        <v>0</v>
      </c>
      <c r="N441" s="47">
        <v>0</v>
      </c>
      <c r="O441" s="46">
        <v>0</v>
      </c>
      <c r="P441" s="47">
        <v>0</v>
      </c>
      <c r="Q441" s="46">
        <v>0</v>
      </c>
      <c r="R441" s="47">
        <v>1.6319999999999992</v>
      </c>
      <c r="S441" s="46">
        <v>1.6798333333333346</v>
      </c>
      <c r="T441" s="47">
        <v>1.4261666666666637</v>
      </c>
      <c r="U441" s="46">
        <v>0</v>
      </c>
      <c r="V441" s="47">
        <v>0</v>
      </c>
      <c r="W441" s="46">
        <v>0</v>
      </c>
      <c r="X441" s="47">
        <v>0</v>
      </c>
      <c r="Y441" s="46">
        <v>0</v>
      </c>
      <c r="Z441" s="47">
        <v>0</v>
      </c>
      <c r="AA441" s="46">
        <v>0</v>
      </c>
      <c r="AB441" s="47">
        <v>0</v>
      </c>
      <c r="AC441" s="59"/>
      <c r="AD441" s="60">
        <f t="shared" si="122"/>
        <v>4.7379999999999978</v>
      </c>
      <c r="AE441" s="59"/>
    </row>
    <row r="442" spans="2:31" x14ac:dyDescent="0.3">
      <c r="B442" s="4" t="s">
        <v>60</v>
      </c>
      <c r="C442" s="4"/>
      <c r="D442" s="4"/>
      <c r="E442" s="46">
        <v>0</v>
      </c>
      <c r="F442" s="47">
        <v>0</v>
      </c>
      <c r="G442" s="46">
        <v>0</v>
      </c>
      <c r="H442" s="47">
        <v>0</v>
      </c>
      <c r="I442" s="46">
        <v>0</v>
      </c>
      <c r="J442" s="47">
        <v>0</v>
      </c>
      <c r="K442" s="46">
        <v>0</v>
      </c>
      <c r="L442" s="47">
        <v>0</v>
      </c>
      <c r="M442" s="46">
        <v>0</v>
      </c>
      <c r="N442" s="47">
        <v>0</v>
      </c>
      <c r="O442" s="46">
        <v>0</v>
      </c>
      <c r="P442" s="47">
        <v>0.37366666666666692</v>
      </c>
      <c r="Q442" s="46">
        <v>1.944166666666667</v>
      </c>
      <c r="R442" s="47">
        <v>9.3101666666666656</v>
      </c>
      <c r="S442" s="46">
        <v>10.956000000000007</v>
      </c>
      <c r="T442" s="47">
        <v>9.9806666666666697</v>
      </c>
      <c r="U442" s="46">
        <v>9.3528333333333311</v>
      </c>
      <c r="V442" s="47">
        <v>13.194833333333328</v>
      </c>
      <c r="W442" s="46">
        <v>7.0103333333333335</v>
      </c>
      <c r="X442" s="47">
        <v>0</v>
      </c>
      <c r="Y442" s="46">
        <v>0</v>
      </c>
      <c r="Z442" s="47">
        <v>0</v>
      </c>
      <c r="AA442" s="46">
        <v>0</v>
      </c>
      <c r="AB442" s="47">
        <v>0</v>
      </c>
      <c r="AC442" s="59"/>
      <c r="AD442" s="60">
        <f t="shared" si="122"/>
        <v>62.122666666666667</v>
      </c>
      <c r="AE442" s="59"/>
    </row>
    <row r="443" spans="2:31" x14ac:dyDescent="0.3">
      <c r="B443" s="4" t="s">
        <v>61</v>
      </c>
      <c r="C443" s="4"/>
      <c r="D443" s="4"/>
      <c r="E443" s="46">
        <v>0</v>
      </c>
      <c r="F443" s="47">
        <v>0</v>
      </c>
      <c r="G443" s="46">
        <v>0</v>
      </c>
      <c r="H443" s="47">
        <v>0</v>
      </c>
      <c r="I443" s="46">
        <v>0</v>
      </c>
      <c r="J443" s="47">
        <v>0</v>
      </c>
      <c r="K443" s="46">
        <v>0</v>
      </c>
      <c r="L443" s="47">
        <v>0</v>
      </c>
      <c r="M443" s="46">
        <v>0</v>
      </c>
      <c r="N443" s="47">
        <v>0.12533333333333185</v>
      </c>
      <c r="O443" s="46">
        <v>4.1721666666666666</v>
      </c>
      <c r="P443" s="47">
        <v>0</v>
      </c>
      <c r="Q443" s="46">
        <v>2.6105</v>
      </c>
      <c r="R443" s="47">
        <v>24.717500000000022</v>
      </c>
      <c r="S443" s="46">
        <v>25.502999999999982</v>
      </c>
      <c r="T443" s="47">
        <v>22.661666666666687</v>
      </c>
      <c r="U443" s="46">
        <v>19.648166666666672</v>
      </c>
      <c r="V443" s="47">
        <v>15.394999999999998</v>
      </c>
      <c r="W443" s="46">
        <v>1.9945000000000008</v>
      </c>
      <c r="X443" s="47">
        <v>0</v>
      </c>
      <c r="Y443" s="46">
        <v>0</v>
      </c>
      <c r="Z443" s="47">
        <v>0</v>
      </c>
      <c r="AA443" s="46">
        <v>0</v>
      </c>
      <c r="AB443" s="47">
        <v>0</v>
      </c>
      <c r="AC443" s="59"/>
      <c r="AD443" s="60">
        <f t="shared" si="122"/>
        <v>116.82783333333336</v>
      </c>
      <c r="AE443" s="59"/>
    </row>
    <row r="444" spans="2:31" x14ac:dyDescent="0.3">
      <c r="B444" s="4" t="s">
        <v>62</v>
      </c>
      <c r="C444" s="4"/>
      <c r="D444" s="4"/>
      <c r="E444" s="46">
        <v>0</v>
      </c>
      <c r="F444" s="47">
        <v>0</v>
      </c>
      <c r="G444" s="46">
        <v>0</v>
      </c>
      <c r="H444" s="47">
        <v>0</v>
      </c>
      <c r="I444" s="46">
        <v>0</v>
      </c>
      <c r="J444" s="47">
        <v>0</v>
      </c>
      <c r="K444" s="46">
        <v>0</v>
      </c>
      <c r="L444" s="47">
        <v>0</v>
      </c>
      <c r="M444" s="46">
        <v>0</v>
      </c>
      <c r="N444" s="47">
        <v>28.688499999999994</v>
      </c>
      <c r="O444" s="46">
        <v>19.430699999999995</v>
      </c>
      <c r="P444" s="47">
        <v>0.5631499999999996</v>
      </c>
      <c r="Q444" s="46">
        <v>1.030833333333333</v>
      </c>
      <c r="R444" s="47">
        <v>0</v>
      </c>
      <c r="S444" s="46">
        <v>0</v>
      </c>
      <c r="T444" s="47">
        <v>1.9275000000000007</v>
      </c>
      <c r="U444" s="46">
        <v>1.3654999999999997</v>
      </c>
      <c r="V444" s="47">
        <v>14.649333333333319</v>
      </c>
      <c r="W444" s="46">
        <v>13.388666666666667</v>
      </c>
      <c r="X444" s="47">
        <v>0</v>
      </c>
      <c r="Y444" s="46">
        <v>0</v>
      </c>
      <c r="Z444" s="47">
        <v>0</v>
      </c>
      <c r="AA444" s="46">
        <v>0</v>
      </c>
      <c r="AB444" s="47">
        <v>0</v>
      </c>
      <c r="AC444" s="59"/>
      <c r="AD444" s="60">
        <f t="shared" si="122"/>
        <v>81.044183333333308</v>
      </c>
      <c r="AE444" s="59"/>
    </row>
    <row r="445" spans="2:31" x14ac:dyDescent="0.3">
      <c r="B445" s="4" t="s">
        <v>63</v>
      </c>
      <c r="C445" s="4"/>
      <c r="D445" s="4"/>
      <c r="E445" s="46">
        <v>0</v>
      </c>
      <c r="F445" s="47">
        <v>0</v>
      </c>
      <c r="G445" s="46">
        <v>0</v>
      </c>
      <c r="H445" s="47">
        <v>0</v>
      </c>
      <c r="I445" s="46">
        <v>0</v>
      </c>
      <c r="J445" s="47">
        <v>0</v>
      </c>
      <c r="K445" s="46">
        <v>0</v>
      </c>
      <c r="L445" s="47">
        <v>0</v>
      </c>
      <c r="M445" s="46">
        <v>0</v>
      </c>
      <c r="N445" s="47">
        <v>0</v>
      </c>
      <c r="O445" s="46">
        <v>0</v>
      </c>
      <c r="P445" s="47">
        <v>0</v>
      </c>
      <c r="Q445" s="46">
        <v>0.80100000000000049</v>
      </c>
      <c r="R445" s="47">
        <v>6.0900000000000114</v>
      </c>
      <c r="S445" s="46">
        <v>8.9900000000000091</v>
      </c>
      <c r="T445" s="47">
        <v>22.390000000000022</v>
      </c>
      <c r="U445" s="46">
        <v>15.289999999999997</v>
      </c>
      <c r="V445" s="47">
        <v>54.975166666666603</v>
      </c>
      <c r="W445" s="46">
        <v>39.91549999999998</v>
      </c>
      <c r="X445" s="47">
        <v>0</v>
      </c>
      <c r="Y445" s="46">
        <v>0</v>
      </c>
      <c r="Z445" s="47">
        <v>0</v>
      </c>
      <c r="AA445" s="46">
        <v>0</v>
      </c>
      <c r="AB445" s="47">
        <v>0</v>
      </c>
      <c r="AC445" s="59"/>
      <c r="AD445" s="60">
        <f t="shared" si="122"/>
        <v>148.45166666666663</v>
      </c>
      <c r="AE445" s="59"/>
    </row>
    <row r="446" spans="2:31" x14ac:dyDescent="0.3">
      <c r="B446" s="4" t="s">
        <v>64</v>
      </c>
      <c r="C446" s="4"/>
      <c r="D446" s="4"/>
      <c r="E446" s="46">
        <v>0</v>
      </c>
      <c r="F446" s="47">
        <v>0</v>
      </c>
      <c r="G446" s="46">
        <v>0</v>
      </c>
      <c r="H446" s="47">
        <v>0</v>
      </c>
      <c r="I446" s="46">
        <v>0</v>
      </c>
      <c r="J446" s="47">
        <v>0</v>
      </c>
      <c r="K446" s="46">
        <v>0</v>
      </c>
      <c r="L446" s="47">
        <v>0</v>
      </c>
      <c r="M446" s="46">
        <v>0</v>
      </c>
      <c r="N446" s="47">
        <v>29.878166666666672</v>
      </c>
      <c r="O446" s="46">
        <v>21.031166666666646</v>
      </c>
      <c r="P446" s="47">
        <v>14.569333333333351</v>
      </c>
      <c r="Q446" s="46">
        <v>5.9041666666666686</v>
      </c>
      <c r="R446" s="47">
        <v>0</v>
      </c>
      <c r="S446" s="46">
        <v>0</v>
      </c>
      <c r="T446" s="47">
        <v>0</v>
      </c>
      <c r="U446" s="46">
        <v>0</v>
      </c>
      <c r="V446" s="47">
        <v>6.9691666666666663</v>
      </c>
      <c r="W446" s="46">
        <v>9.9818333333333342</v>
      </c>
      <c r="X446" s="47">
        <v>0</v>
      </c>
      <c r="Y446" s="46">
        <v>0</v>
      </c>
      <c r="Z446" s="47">
        <v>0</v>
      </c>
      <c r="AA446" s="46">
        <v>0</v>
      </c>
      <c r="AB446" s="47">
        <v>0</v>
      </c>
      <c r="AC446" s="59"/>
      <c r="AD446" s="60">
        <f t="shared" si="122"/>
        <v>88.333833333333331</v>
      </c>
      <c r="AE446" s="59"/>
    </row>
    <row r="447" spans="2:31" x14ac:dyDescent="0.3">
      <c r="B447" s="4" t="s">
        <v>113</v>
      </c>
      <c r="C447" s="4"/>
      <c r="D447" s="4"/>
      <c r="E447" s="46">
        <v>0</v>
      </c>
      <c r="F447" s="47">
        <v>0</v>
      </c>
      <c r="G447" s="46">
        <v>0</v>
      </c>
      <c r="H447" s="47">
        <v>0</v>
      </c>
      <c r="I447" s="46">
        <v>0</v>
      </c>
      <c r="J447" s="47">
        <v>0</v>
      </c>
      <c r="K447" s="46">
        <v>0</v>
      </c>
      <c r="L447" s="47">
        <v>0</v>
      </c>
      <c r="M447" s="46">
        <v>0</v>
      </c>
      <c r="N447" s="47">
        <v>4.7218333333333335</v>
      </c>
      <c r="O447" s="46">
        <v>0</v>
      </c>
      <c r="P447" s="47">
        <v>0</v>
      </c>
      <c r="Q447" s="46">
        <v>5.3000000000002719E-2</v>
      </c>
      <c r="R447" s="47">
        <v>2.3291666666666595</v>
      </c>
      <c r="S447" s="46">
        <v>1.3284999999999938</v>
      </c>
      <c r="T447" s="47">
        <v>3.930500000000003</v>
      </c>
      <c r="U447" s="46">
        <v>0</v>
      </c>
      <c r="V447" s="47">
        <v>13.04316666666667</v>
      </c>
      <c r="W447" s="46">
        <v>28.417833333333341</v>
      </c>
      <c r="X447" s="47">
        <v>0</v>
      </c>
      <c r="Y447" s="46">
        <v>0</v>
      </c>
      <c r="Z447" s="47">
        <v>0</v>
      </c>
      <c r="AA447" s="46">
        <v>0</v>
      </c>
      <c r="AB447" s="47">
        <v>0</v>
      </c>
      <c r="AC447" s="59"/>
      <c r="AD447" s="60">
        <f t="shared" si="122"/>
        <v>53.824000000000005</v>
      </c>
      <c r="AE447" s="59"/>
    </row>
    <row r="448" spans="2:31" x14ac:dyDescent="0.3">
      <c r="B448" s="4" t="s">
        <v>65</v>
      </c>
      <c r="C448" s="4"/>
      <c r="D448" s="4"/>
      <c r="E448" s="46">
        <v>0</v>
      </c>
      <c r="F448" s="47">
        <v>0</v>
      </c>
      <c r="G448" s="46">
        <v>0</v>
      </c>
      <c r="H448" s="47">
        <v>0</v>
      </c>
      <c r="I448" s="46">
        <v>0</v>
      </c>
      <c r="J448" s="47">
        <v>0</v>
      </c>
      <c r="K448" s="46">
        <v>0</v>
      </c>
      <c r="L448" s="47">
        <v>0</v>
      </c>
      <c r="M448" s="46">
        <v>0</v>
      </c>
      <c r="N448" s="47">
        <v>12.519666666666669</v>
      </c>
      <c r="O448" s="46">
        <v>21.490833333333335</v>
      </c>
      <c r="P448" s="47">
        <v>11.36</v>
      </c>
      <c r="Q448" s="46">
        <v>5.7899999999999991</v>
      </c>
      <c r="R448" s="47">
        <v>1.9899999999999984</v>
      </c>
      <c r="S448" s="46">
        <v>2.0399999999999991</v>
      </c>
      <c r="T448" s="47">
        <v>1.3699999999999974</v>
      </c>
      <c r="U448" s="46">
        <v>0.33000000000000185</v>
      </c>
      <c r="V448" s="47">
        <v>0</v>
      </c>
      <c r="W448" s="46">
        <v>9.153333333333336</v>
      </c>
      <c r="X448" s="47">
        <v>0</v>
      </c>
      <c r="Y448" s="46">
        <v>0</v>
      </c>
      <c r="Z448" s="47">
        <v>0</v>
      </c>
      <c r="AA448" s="46">
        <v>0</v>
      </c>
      <c r="AB448" s="47">
        <v>0</v>
      </c>
      <c r="AC448" s="59"/>
      <c r="AD448" s="60">
        <f t="shared" si="122"/>
        <v>66.043833333333339</v>
      </c>
      <c r="AE448" s="59"/>
    </row>
    <row r="449" spans="2:31" x14ac:dyDescent="0.3">
      <c r="B449" s="4" t="s">
        <v>66</v>
      </c>
      <c r="C449" s="4"/>
      <c r="D449" s="4"/>
      <c r="E449" s="46">
        <v>0</v>
      </c>
      <c r="F449" s="47">
        <v>0</v>
      </c>
      <c r="G449" s="46">
        <v>0</v>
      </c>
      <c r="H449" s="47">
        <v>0</v>
      </c>
      <c r="I449" s="46">
        <v>0</v>
      </c>
      <c r="J449" s="47">
        <v>0</v>
      </c>
      <c r="K449" s="46">
        <v>0</v>
      </c>
      <c r="L449" s="47">
        <v>0</v>
      </c>
      <c r="M449" s="46">
        <v>0</v>
      </c>
      <c r="N449" s="47">
        <v>27.024333333333331</v>
      </c>
      <c r="O449" s="46">
        <v>40.454500000000003</v>
      </c>
      <c r="P449" s="47">
        <v>43.237666666666655</v>
      </c>
      <c r="Q449" s="46">
        <v>43.758166666666661</v>
      </c>
      <c r="R449" s="47">
        <v>42.77866666666668</v>
      </c>
      <c r="S449" s="46">
        <v>44.981333333333325</v>
      </c>
      <c r="T449" s="47">
        <v>52.296166666666679</v>
      </c>
      <c r="U449" s="46">
        <v>47.960333333333338</v>
      </c>
      <c r="V449" s="47">
        <v>43.501000000000005</v>
      </c>
      <c r="W449" s="46">
        <v>28.61866666666668</v>
      </c>
      <c r="X449" s="47">
        <v>0</v>
      </c>
      <c r="Y449" s="46">
        <v>0</v>
      </c>
      <c r="Z449" s="47">
        <v>0</v>
      </c>
      <c r="AA449" s="46">
        <v>0</v>
      </c>
      <c r="AB449" s="47">
        <v>0</v>
      </c>
      <c r="AC449" s="59"/>
      <c r="AD449" s="60">
        <f t="shared" si="122"/>
        <v>414.61083333333335</v>
      </c>
      <c r="AE449" s="59"/>
    </row>
    <row r="450" spans="2:31" x14ac:dyDescent="0.3">
      <c r="B450" s="4" t="s">
        <v>67</v>
      </c>
      <c r="C450" s="4"/>
      <c r="D450" s="4"/>
      <c r="E450" s="46">
        <v>0</v>
      </c>
      <c r="F450" s="47">
        <v>0</v>
      </c>
      <c r="G450" s="46">
        <v>0</v>
      </c>
      <c r="H450" s="47">
        <v>0</v>
      </c>
      <c r="I450" s="46">
        <v>0</v>
      </c>
      <c r="J450" s="47">
        <v>0</v>
      </c>
      <c r="K450" s="46">
        <v>0</v>
      </c>
      <c r="L450" s="47">
        <v>0</v>
      </c>
      <c r="M450" s="46">
        <v>0</v>
      </c>
      <c r="N450" s="47">
        <v>0</v>
      </c>
      <c r="O450" s="46">
        <v>2.9699999999999989</v>
      </c>
      <c r="P450" s="47">
        <v>7.1700000000000026</v>
      </c>
      <c r="Q450" s="46">
        <v>9.1800000000000015</v>
      </c>
      <c r="R450" s="47">
        <v>4.0300000000000011</v>
      </c>
      <c r="S450" s="46">
        <v>4.59</v>
      </c>
      <c r="T450" s="47">
        <v>9.0199999999999925</v>
      </c>
      <c r="U450" s="46">
        <v>6.9900000000000047</v>
      </c>
      <c r="V450" s="47">
        <v>2.4699999999999989</v>
      </c>
      <c r="W450" s="46">
        <v>0</v>
      </c>
      <c r="X450" s="47">
        <v>0</v>
      </c>
      <c r="Y450" s="46">
        <v>0</v>
      </c>
      <c r="Z450" s="47">
        <v>0</v>
      </c>
      <c r="AA450" s="46">
        <v>0</v>
      </c>
      <c r="AB450" s="47">
        <v>0</v>
      </c>
      <c r="AC450" s="59"/>
      <c r="AD450" s="60">
        <f t="shared" si="122"/>
        <v>46.419999999999995</v>
      </c>
      <c r="AE450" s="59"/>
    </row>
    <row r="451" spans="2:31" x14ac:dyDescent="0.3">
      <c r="B451" s="4" t="s">
        <v>68</v>
      </c>
      <c r="C451" s="4"/>
      <c r="D451" s="4"/>
      <c r="E451" s="46">
        <v>0</v>
      </c>
      <c r="F451" s="47">
        <v>0</v>
      </c>
      <c r="G451" s="46">
        <v>0</v>
      </c>
      <c r="H451" s="47">
        <v>0</v>
      </c>
      <c r="I451" s="46">
        <v>0</v>
      </c>
      <c r="J451" s="47">
        <v>0</v>
      </c>
      <c r="K451" s="46">
        <v>0</v>
      </c>
      <c r="L451" s="47">
        <v>0</v>
      </c>
      <c r="M451" s="46">
        <v>0</v>
      </c>
      <c r="N451" s="47">
        <v>0</v>
      </c>
      <c r="O451" s="46">
        <v>6.3700000000000223</v>
      </c>
      <c r="P451" s="47">
        <v>12.22050000000001</v>
      </c>
      <c r="Q451" s="46">
        <v>19.935666666666656</v>
      </c>
      <c r="R451" s="47">
        <v>97.938833333333292</v>
      </c>
      <c r="S451" s="46">
        <v>107.28150000000002</v>
      </c>
      <c r="T451" s="47">
        <v>94.272500000000022</v>
      </c>
      <c r="U451" s="46">
        <v>83.157333333333355</v>
      </c>
      <c r="V451" s="47">
        <v>87.409333333333322</v>
      </c>
      <c r="W451" s="46">
        <v>26.153583333333337</v>
      </c>
      <c r="X451" s="47">
        <v>0</v>
      </c>
      <c r="Y451" s="46">
        <v>0</v>
      </c>
      <c r="Z451" s="47">
        <v>0</v>
      </c>
      <c r="AA451" s="46">
        <v>0</v>
      </c>
      <c r="AB451" s="47">
        <v>0</v>
      </c>
      <c r="AC451" s="59"/>
      <c r="AD451" s="60">
        <f t="shared" si="122"/>
        <v>534.73924999999997</v>
      </c>
      <c r="AE451" s="59"/>
    </row>
    <row r="452" spans="2:31" x14ac:dyDescent="0.3">
      <c r="B452" s="4" t="s">
        <v>69</v>
      </c>
      <c r="C452" s="4"/>
      <c r="D452" s="4"/>
      <c r="E452" s="46">
        <v>0</v>
      </c>
      <c r="F452" s="47">
        <v>0</v>
      </c>
      <c r="G452" s="46">
        <v>0</v>
      </c>
      <c r="H452" s="47">
        <v>0</v>
      </c>
      <c r="I452" s="46">
        <v>0</v>
      </c>
      <c r="J452" s="47">
        <v>0</v>
      </c>
      <c r="K452" s="46">
        <v>0</v>
      </c>
      <c r="L452" s="47">
        <v>0</v>
      </c>
      <c r="M452" s="46">
        <v>0</v>
      </c>
      <c r="N452" s="47">
        <v>0.33443333333333303</v>
      </c>
      <c r="O452" s="46">
        <v>2.3661666666666745</v>
      </c>
      <c r="P452" s="47">
        <v>5.3021666666666674</v>
      </c>
      <c r="Q452" s="46">
        <v>6.8966666666666621</v>
      </c>
      <c r="R452" s="47">
        <v>15.717333333333334</v>
      </c>
      <c r="S452" s="46">
        <v>17.976333333333326</v>
      </c>
      <c r="T452" s="47">
        <v>16.808166666666665</v>
      </c>
      <c r="U452" s="46">
        <v>17.510833333333323</v>
      </c>
      <c r="V452" s="47">
        <v>20.813333333333336</v>
      </c>
      <c r="W452" s="46">
        <v>8.611183333333333</v>
      </c>
      <c r="X452" s="47">
        <v>0</v>
      </c>
      <c r="Y452" s="46">
        <v>0</v>
      </c>
      <c r="Z452" s="47">
        <v>0</v>
      </c>
      <c r="AA452" s="46">
        <v>0</v>
      </c>
      <c r="AB452" s="47">
        <v>0</v>
      </c>
      <c r="AC452" s="59"/>
      <c r="AD452" s="60">
        <f t="shared" si="122"/>
        <v>112.33661666666664</v>
      </c>
      <c r="AE452" s="59"/>
    </row>
    <row r="453" spans="2:31" x14ac:dyDescent="0.3">
      <c r="B453" s="4" t="s">
        <v>70</v>
      </c>
      <c r="C453" s="4"/>
      <c r="D453" s="4"/>
      <c r="E453" s="46">
        <v>0</v>
      </c>
      <c r="F453" s="47">
        <v>0</v>
      </c>
      <c r="G453" s="46">
        <v>0</v>
      </c>
      <c r="H453" s="47">
        <v>0</v>
      </c>
      <c r="I453" s="46">
        <v>0</v>
      </c>
      <c r="J453" s="47">
        <v>0</v>
      </c>
      <c r="K453" s="46">
        <v>0</v>
      </c>
      <c r="L453" s="47">
        <v>0</v>
      </c>
      <c r="M453" s="46">
        <v>0</v>
      </c>
      <c r="N453" s="47">
        <v>19.703333333333351</v>
      </c>
      <c r="O453" s="46">
        <v>21.17</v>
      </c>
      <c r="P453" s="47">
        <v>12.769999999999996</v>
      </c>
      <c r="Q453" s="46">
        <v>16.842499999999976</v>
      </c>
      <c r="R453" s="47">
        <v>12.470000000000018</v>
      </c>
      <c r="S453" s="46">
        <v>12.620000000000005</v>
      </c>
      <c r="T453" s="47">
        <v>11.029999999999983</v>
      </c>
      <c r="U453" s="46">
        <v>11.799999999999992</v>
      </c>
      <c r="V453" s="47">
        <v>11.240000000000006</v>
      </c>
      <c r="W453" s="46">
        <v>0</v>
      </c>
      <c r="X453" s="47">
        <v>0</v>
      </c>
      <c r="Y453" s="46">
        <v>0</v>
      </c>
      <c r="Z453" s="47">
        <v>0</v>
      </c>
      <c r="AA453" s="46">
        <v>0</v>
      </c>
      <c r="AB453" s="47">
        <v>0</v>
      </c>
      <c r="AC453" s="59"/>
      <c r="AD453" s="60">
        <f t="shared" si="122"/>
        <v>129.64583333333331</v>
      </c>
      <c r="AE453" s="59"/>
    </row>
    <row r="454" spans="2:31" x14ac:dyDescent="0.3">
      <c r="B454" s="4" t="s">
        <v>71</v>
      </c>
      <c r="C454" s="4"/>
      <c r="D454" s="4"/>
      <c r="E454" s="46">
        <v>0</v>
      </c>
      <c r="F454" s="47">
        <v>0</v>
      </c>
      <c r="G454" s="46">
        <v>0</v>
      </c>
      <c r="H454" s="47">
        <v>0</v>
      </c>
      <c r="I454" s="46">
        <v>0</v>
      </c>
      <c r="J454" s="47">
        <v>0</v>
      </c>
      <c r="K454" s="46">
        <v>0</v>
      </c>
      <c r="L454" s="47">
        <v>0</v>
      </c>
      <c r="M454" s="46">
        <v>0</v>
      </c>
      <c r="N454" s="47">
        <v>0</v>
      </c>
      <c r="O454" s="46">
        <v>1.4656666666666645</v>
      </c>
      <c r="P454" s="47">
        <v>0</v>
      </c>
      <c r="Q454" s="46">
        <v>0.47199999999999986</v>
      </c>
      <c r="R454" s="47">
        <v>7.5971666666666673</v>
      </c>
      <c r="S454" s="46">
        <v>8.3926666666666652</v>
      </c>
      <c r="T454" s="47">
        <v>7.9659999999999958</v>
      </c>
      <c r="U454" s="46">
        <v>5.5063333333333313</v>
      </c>
      <c r="V454" s="47">
        <v>12.946999999999996</v>
      </c>
      <c r="W454" s="46">
        <v>5.6865000000000014</v>
      </c>
      <c r="X454" s="47">
        <v>0</v>
      </c>
      <c r="Y454" s="46">
        <v>0</v>
      </c>
      <c r="Z454" s="47">
        <v>0</v>
      </c>
      <c r="AA454" s="46">
        <v>0</v>
      </c>
      <c r="AB454" s="47">
        <v>0</v>
      </c>
      <c r="AC454" s="59"/>
      <c r="AD454" s="60">
        <f t="shared" si="122"/>
        <v>50.033333333333317</v>
      </c>
      <c r="AE454" s="59"/>
    </row>
    <row r="455" spans="2:31" x14ac:dyDescent="0.3">
      <c r="B455" s="4" t="s">
        <v>72</v>
      </c>
      <c r="C455" s="4"/>
      <c r="D455" s="4"/>
      <c r="E455" s="46">
        <v>0</v>
      </c>
      <c r="F455" s="47">
        <v>0</v>
      </c>
      <c r="G455" s="46">
        <v>0</v>
      </c>
      <c r="H455" s="47">
        <v>0</v>
      </c>
      <c r="I455" s="46">
        <v>0</v>
      </c>
      <c r="J455" s="47">
        <v>0</v>
      </c>
      <c r="K455" s="46">
        <v>0</v>
      </c>
      <c r="L455" s="47">
        <v>0</v>
      </c>
      <c r="M455" s="46">
        <v>0</v>
      </c>
      <c r="N455" s="47">
        <v>0</v>
      </c>
      <c r="O455" s="46">
        <v>0</v>
      </c>
      <c r="P455" s="47">
        <v>8.8999999999999897</v>
      </c>
      <c r="Q455" s="46">
        <v>13.379999999999997</v>
      </c>
      <c r="R455" s="47">
        <v>15.649999999999984</v>
      </c>
      <c r="S455" s="46">
        <v>15.65483333333332</v>
      </c>
      <c r="T455" s="47">
        <v>15.960000000000012</v>
      </c>
      <c r="U455" s="46">
        <v>15.870000000000003</v>
      </c>
      <c r="V455" s="47">
        <v>14.77999999999998</v>
      </c>
      <c r="W455" s="46">
        <v>11.960500000000001</v>
      </c>
      <c r="X455" s="47">
        <v>0</v>
      </c>
      <c r="Y455" s="46">
        <v>0</v>
      </c>
      <c r="Z455" s="47">
        <v>0</v>
      </c>
      <c r="AA455" s="46">
        <v>0</v>
      </c>
      <c r="AB455" s="47">
        <v>0</v>
      </c>
      <c r="AC455" s="59"/>
      <c r="AD455" s="60">
        <f t="shared" si="122"/>
        <v>112.15533333333329</v>
      </c>
      <c r="AE455" s="59"/>
    </row>
    <row r="456" spans="2:31" x14ac:dyDescent="0.3">
      <c r="B456" s="4" t="s">
        <v>73</v>
      </c>
      <c r="C456" s="4"/>
      <c r="D456" s="4"/>
      <c r="E456" s="46">
        <v>0</v>
      </c>
      <c r="F456" s="47">
        <v>0</v>
      </c>
      <c r="G456" s="46">
        <v>0</v>
      </c>
      <c r="H456" s="47">
        <v>0</v>
      </c>
      <c r="I456" s="46">
        <v>0</v>
      </c>
      <c r="J456" s="47">
        <v>0</v>
      </c>
      <c r="K456" s="46">
        <v>0</v>
      </c>
      <c r="L456" s="47">
        <v>0</v>
      </c>
      <c r="M456" s="46">
        <v>0</v>
      </c>
      <c r="N456" s="47">
        <v>6.9975000000000014</v>
      </c>
      <c r="O456" s="46">
        <v>9.5179999999999918</v>
      </c>
      <c r="P456" s="47">
        <v>8.5725000000000122</v>
      </c>
      <c r="Q456" s="46">
        <v>5.7386666666666653</v>
      </c>
      <c r="R456" s="47">
        <v>24.536666666666651</v>
      </c>
      <c r="S456" s="46">
        <v>19.547999999999991</v>
      </c>
      <c r="T456" s="47">
        <v>15.942166666666676</v>
      </c>
      <c r="U456" s="46">
        <v>3.5580000000000047</v>
      </c>
      <c r="V456" s="47">
        <v>2.9999999999998769E-3</v>
      </c>
      <c r="W456" s="46">
        <v>9.6285000000000007</v>
      </c>
      <c r="X456" s="47">
        <v>0</v>
      </c>
      <c r="Y456" s="46">
        <v>0</v>
      </c>
      <c r="Z456" s="47">
        <v>0</v>
      </c>
      <c r="AA456" s="46">
        <v>0</v>
      </c>
      <c r="AB456" s="47">
        <v>0</v>
      </c>
      <c r="AC456" s="59"/>
      <c r="AD456" s="60">
        <f t="shared" si="122"/>
        <v>104.04299999999999</v>
      </c>
      <c r="AE456" s="59"/>
    </row>
    <row r="457" spans="2:31" x14ac:dyDescent="0.3">
      <c r="B457" s="4" t="s">
        <v>74</v>
      </c>
      <c r="C457" s="4"/>
      <c r="D457" s="4"/>
      <c r="E457" s="46">
        <v>0</v>
      </c>
      <c r="F457" s="47">
        <v>0</v>
      </c>
      <c r="G457" s="46">
        <v>0</v>
      </c>
      <c r="H457" s="47">
        <v>0</v>
      </c>
      <c r="I457" s="46">
        <v>0</v>
      </c>
      <c r="J457" s="47">
        <v>0</v>
      </c>
      <c r="K457" s="46">
        <v>0</v>
      </c>
      <c r="L457" s="47">
        <v>0</v>
      </c>
      <c r="M457" s="46">
        <v>0</v>
      </c>
      <c r="N457" s="47">
        <v>0.94049999999999978</v>
      </c>
      <c r="O457" s="46">
        <v>4.5859999999999985</v>
      </c>
      <c r="P457" s="47">
        <v>5.3638333333333357</v>
      </c>
      <c r="Q457" s="46">
        <v>6.3139999999999965</v>
      </c>
      <c r="R457" s="47">
        <v>12.121333333333324</v>
      </c>
      <c r="S457" s="46">
        <v>10.360333333333337</v>
      </c>
      <c r="T457" s="47">
        <v>6.8684999999999974</v>
      </c>
      <c r="U457" s="46">
        <v>2.0864999999999991</v>
      </c>
      <c r="V457" s="47">
        <v>1.8791666666666669</v>
      </c>
      <c r="W457" s="46">
        <v>1.3771666666666667</v>
      </c>
      <c r="X457" s="47">
        <v>0</v>
      </c>
      <c r="Y457" s="46">
        <v>0</v>
      </c>
      <c r="Z457" s="47">
        <v>0</v>
      </c>
      <c r="AA457" s="46">
        <v>0</v>
      </c>
      <c r="AB457" s="47">
        <v>0</v>
      </c>
      <c r="AC457" s="59"/>
      <c r="AD457" s="60">
        <f t="shared" si="122"/>
        <v>51.897333333333329</v>
      </c>
      <c r="AE457" s="59"/>
    </row>
    <row r="458" spans="2:31" x14ac:dyDescent="0.3">
      <c r="B458" s="4" t="s">
        <v>75</v>
      </c>
      <c r="C458" s="4"/>
      <c r="D458" s="4"/>
      <c r="E458" s="46">
        <v>0</v>
      </c>
      <c r="F458" s="47">
        <v>0</v>
      </c>
      <c r="G458" s="46">
        <v>0</v>
      </c>
      <c r="H458" s="47">
        <v>0</v>
      </c>
      <c r="I458" s="46">
        <v>0</v>
      </c>
      <c r="J458" s="47">
        <v>0</v>
      </c>
      <c r="K458" s="46">
        <v>0</v>
      </c>
      <c r="L458" s="47">
        <v>0</v>
      </c>
      <c r="M458" s="46">
        <v>0</v>
      </c>
      <c r="N458" s="47">
        <v>7.9379999999999935</v>
      </c>
      <c r="O458" s="46">
        <v>22.164333333333317</v>
      </c>
      <c r="P458" s="47">
        <v>23.151499999999995</v>
      </c>
      <c r="Q458" s="46">
        <v>12.864166666666668</v>
      </c>
      <c r="R458" s="47">
        <v>14.60666666666666</v>
      </c>
      <c r="S458" s="46">
        <v>21.982999999999983</v>
      </c>
      <c r="T458" s="47">
        <v>21.289999999999985</v>
      </c>
      <c r="U458" s="46">
        <v>17.561</v>
      </c>
      <c r="V458" s="47">
        <v>10.779499999999995</v>
      </c>
      <c r="W458" s="46">
        <v>7.4269999999999987</v>
      </c>
      <c r="X458" s="47">
        <v>0</v>
      </c>
      <c r="Y458" s="46">
        <v>0</v>
      </c>
      <c r="Z458" s="47">
        <v>0</v>
      </c>
      <c r="AA458" s="46">
        <v>0</v>
      </c>
      <c r="AB458" s="47">
        <v>0</v>
      </c>
      <c r="AC458" s="59"/>
      <c r="AD458" s="60">
        <f t="shared" si="122"/>
        <v>159.76516666666657</v>
      </c>
      <c r="AE458" s="59"/>
    </row>
    <row r="459" spans="2:31" x14ac:dyDescent="0.3">
      <c r="B459" s="4" t="s">
        <v>76</v>
      </c>
      <c r="C459" s="4"/>
      <c r="D459" s="4"/>
      <c r="E459" s="46">
        <v>0</v>
      </c>
      <c r="F459" s="47">
        <v>0</v>
      </c>
      <c r="G459" s="46">
        <v>0</v>
      </c>
      <c r="H459" s="47">
        <v>0</v>
      </c>
      <c r="I459" s="46">
        <v>0</v>
      </c>
      <c r="J459" s="47">
        <v>0</v>
      </c>
      <c r="K459" s="46">
        <v>0</v>
      </c>
      <c r="L459" s="47">
        <v>0</v>
      </c>
      <c r="M459" s="46">
        <v>0</v>
      </c>
      <c r="N459" s="47">
        <v>9.572166666666666</v>
      </c>
      <c r="O459" s="46">
        <v>7.3393333333333333</v>
      </c>
      <c r="P459" s="47">
        <v>8.5471666666666586</v>
      </c>
      <c r="Q459" s="46">
        <v>10.500333333333332</v>
      </c>
      <c r="R459" s="47">
        <v>25.429000000000006</v>
      </c>
      <c r="S459" s="46">
        <v>26.360666666666663</v>
      </c>
      <c r="T459" s="47">
        <v>28.681833333333341</v>
      </c>
      <c r="U459" s="46">
        <v>30.722833333333345</v>
      </c>
      <c r="V459" s="47">
        <v>21.753999999999998</v>
      </c>
      <c r="W459" s="46">
        <v>3.1309999999999989</v>
      </c>
      <c r="X459" s="47">
        <v>0</v>
      </c>
      <c r="Y459" s="46">
        <v>0</v>
      </c>
      <c r="Z459" s="47">
        <v>0</v>
      </c>
      <c r="AA459" s="46">
        <v>0</v>
      </c>
      <c r="AB459" s="47">
        <v>0</v>
      </c>
      <c r="AC459" s="59"/>
      <c r="AD459" s="60">
        <f t="shared" si="122"/>
        <v>172.03833333333333</v>
      </c>
      <c r="AE459" s="59"/>
    </row>
    <row r="460" spans="2:31" x14ac:dyDescent="0.3">
      <c r="B460" s="4" t="s">
        <v>77</v>
      </c>
      <c r="C460" s="4"/>
      <c r="D460" s="4"/>
      <c r="E460" s="46">
        <v>0</v>
      </c>
      <c r="F460" s="47">
        <v>0</v>
      </c>
      <c r="G460" s="46">
        <v>0</v>
      </c>
      <c r="H460" s="47">
        <v>0</v>
      </c>
      <c r="I460" s="46">
        <v>0</v>
      </c>
      <c r="J460" s="47">
        <v>0</v>
      </c>
      <c r="K460" s="46">
        <v>0</v>
      </c>
      <c r="L460" s="47">
        <v>0</v>
      </c>
      <c r="M460" s="46">
        <v>0</v>
      </c>
      <c r="N460" s="47">
        <v>0.30100000000000027</v>
      </c>
      <c r="O460" s="46">
        <v>0.39433333333333387</v>
      </c>
      <c r="P460" s="47">
        <v>0</v>
      </c>
      <c r="Q460" s="46">
        <v>1.2986666666666655</v>
      </c>
      <c r="R460" s="47">
        <v>9.5629999999999971</v>
      </c>
      <c r="S460" s="46">
        <v>11.315666666666662</v>
      </c>
      <c r="T460" s="47">
        <v>10.174999999999992</v>
      </c>
      <c r="U460" s="46">
        <v>8.8381666666666732</v>
      </c>
      <c r="V460" s="47">
        <v>11.569666666666665</v>
      </c>
      <c r="W460" s="46">
        <v>1.9723333333333344</v>
      </c>
      <c r="X460" s="47">
        <v>0</v>
      </c>
      <c r="Y460" s="46">
        <v>0</v>
      </c>
      <c r="Z460" s="47">
        <v>0</v>
      </c>
      <c r="AA460" s="46">
        <v>0</v>
      </c>
      <c r="AB460" s="47">
        <v>0</v>
      </c>
      <c r="AC460" s="59"/>
      <c r="AD460" s="60">
        <f t="shared" si="122"/>
        <v>55.427833333333318</v>
      </c>
      <c r="AE460" s="59"/>
    </row>
    <row r="461" spans="2:31" x14ac:dyDescent="0.3">
      <c r="B461" s="4" t="s">
        <v>78</v>
      </c>
      <c r="C461" s="4"/>
      <c r="D461" s="4"/>
      <c r="E461" s="46">
        <v>0</v>
      </c>
      <c r="F461" s="47">
        <v>0</v>
      </c>
      <c r="G461" s="46">
        <v>0</v>
      </c>
      <c r="H461" s="47">
        <v>0</v>
      </c>
      <c r="I461" s="46">
        <v>0</v>
      </c>
      <c r="J461" s="47">
        <v>0</v>
      </c>
      <c r="K461" s="46">
        <v>0</v>
      </c>
      <c r="L461" s="47">
        <v>0</v>
      </c>
      <c r="M461" s="46">
        <v>0</v>
      </c>
      <c r="N461" s="47">
        <v>4.162700000000001</v>
      </c>
      <c r="O461" s="46">
        <v>11.124333333333331</v>
      </c>
      <c r="P461" s="47">
        <v>13.955000000000013</v>
      </c>
      <c r="Q461" s="46">
        <v>8.2286666666666672</v>
      </c>
      <c r="R461" s="47">
        <v>2.8006666666666655</v>
      </c>
      <c r="S461" s="46">
        <v>3.4523333333333337</v>
      </c>
      <c r="T461" s="47">
        <v>1.0475000000000003</v>
      </c>
      <c r="U461" s="46">
        <v>0</v>
      </c>
      <c r="V461" s="47">
        <v>3.4583333333333348E-2</v>
      </c>
      <c r="W461" s="46">
        <v>0</v>
      </c>
      <c r="X461" s="47">
        <v>0</v>
      </c>
      <c r="Y461" s="46">
        <v>0</v>
      </c>
      <c r="Z461" s="47">
        <v>0</v>
      </c>
      <c r="AA461" s="46">
        <v>0</v>
      </c>
      <c r="AB461" s="47">
        <v>0</v>
      </c>
      <c r="AC461" s="59"/>
      <c r="AD461" s="60">
        <f t="shared" si="122"/>
        <v>44.805783333333345</v>
      </c>
      <c r="AE461" s="59"/>
    </row>
    <row r="462" spans="2:31" x14ac:dyDescent="0.3">
      <c r="B462" s="4" t="s">
        <v>79</v>
      </c>
      <c r="C462" s="4"/>
      <c r="D462" s="4"/>
      <c r="E462" s="46">
        <v>0</v>
      </c>
      <c r="F462" s="47">
        <v>0</v>
      </c>
      <c r="G462" s="46">
        <v>0</v>
      </c>
      <c r="H462" s="47">
        <v>0</v>
      </c>
      <c r="I462" s="46">
        <v>0</v>
      </c>
      <c r="J462" s="47">
        <v>0</v>
      </c>
      <c r="K462" s="46">
        <v>0</v>
      </c>
      <c r="L462" s="47">
        <v>0</v>
      </c>
      <c r="M462" s="46">
        <v>0</v>
      </c>
      <c r="N462" s="47">
        <v>0.15409999999999999</v>
      </c>
      <c r="O462" s="46">
        <v>20.257666666666641</v>
      </c>
      <c r="P462" s="47">
        <v>33.816000000000017</v>
      </c>
      <c r="Q462" s="46">
        <v>22.394833333333317</v>
      </c>
      <c r="R462" s="47">
        <v>26.252500000000001</v>
      </c>
      <c r="S462" s="46">
        <v>25.483999999999995</v>
      </c>
      <c r="T462" s="47">
        <v>11.233666666666661</v>
      </c>
      <c r="U462" s="46">
        <v>0.3629666666666671</v>
      </c>
      <c r="V462" s="47">
        <v>2.5250999999999992</v>
      </c>
      <c r="W462" s="46">
        <v>4.2054833333333344</v>
      </c>
      <c r="X462" s="47">
        <v>0</v>
      </c>
      <c r="Y462" s="46">
        <v>0</v>
      </c>
      <c r="Z462" s="47">
        <v>0</v>
      </c>
      <c r="AA462" s="46">
        <v>0</v>
      </c>
      <c r="AB462" s="47">
        <v>0</v>
      </c>
      <c r="AC462" s="59"/>
      <c r="AD462" s="60">
        <f t="shared" si="122"/>
        <v>146.68631666666664</v>
      </c>
      <c r="AE462" s="59"/>
    </row>
    <row r="463" spans="2:31" x14ac:dyDescent="0.3">
      <c r="B463" s="4" t="s">
        <v>80</v>
      </c>
      <c r="C463" s="4"/>
      <c r="D463" s="4"/>
      <c r="E463" s="46">
        <v>0</v>
      </c>
      <c r="F463" s="47">
        <v>0</v>
      </c>
      <c r="G463" s="46">
        <v>0</v>
      </c>
      <c r="H463" s="47">
        <v>0</v>
      </c>
      <c r="I463" s="46">
        <v>0</v>
      </c>
      <c r="J463" s="47">
        <v>0</v>
      </c>
      <c r="K463" s="46">
        <v>0</v>
      </c>
      <c r="L463" s="47">
        <v>0</v>
      </c>
      <c r="M463" s="46">
        <v>0</v>
      </c>
      <c r="N463" s="47">
        <v>0.72083333333333288</v>
      </c>
      <c r="O463" s="46">
        <v>19.082333333333334</v>
      </c>
      <c r="P463" s="47">
        <v>23.925666666666654</v>
      </c>
      <c r="Q463" s="46">
        <v>23.824999999999978</v>
      </c>
      <c r="R463" s="47">
        <v>23.276166666666693</v>
      </c>
      <c r="S463" s="46">
        <v>19.959833333333332</v>
      </c>
      <c r="T463" s="47">
        <v>16.471833333333329</v>
      </c>
      <c r="U463" s="46">
        <v>13.687499999999996</v>
      </c>
      <c r="V463" s="47">
        <v>11.636500000000003</v>
      </c>
      <c r="W463" s="46">
        <v>5.0336666666666678</v>
      </c>
      <c r="X463" s="47">
        <v>0</v>
      </c>
      <c r="Y463" s="46">
        <v>0</v>
      </c>
      <c r="Z463" s="47">
        <v>0</v>
      </c>
      <c r="AA463" s="46">
        <v>0</v>
      </c>
      <c r="AB463" s="47">
        <v>0</v>
      </c>
      <c r="AC463" s="59"/>
      <c r="AD463" s="60">
        <f t="shared" si="122"/>
        <v>157.61933333333334</v>
      </c>
      <c r="AE463" s="59"/>
    </row>
    <row r="464" spans="2:31" x14ac:dyDescent="0.3">
      <c r="B464" s="4" t="s">
        <v>88</v>
      </c>
      <c r="C464" s="4"/>
      <c r="D464" s="4"/>
      <c r="E464" s="46">
        <v>0</v>
      </c>
      <c r="F464" s="47">
        <v>0</v>
      </c>
      <c r="G464" s="46">
        <v>0</v>
      </c>
      <c r="H464" s="47">
        <v>0</v>
      </c>
      <c r="I464" s="46">
        <v>0</v>
      </c>
      <c r="J464" s="47">
        <v>0</v>
      </c>
      <c r="K464" s="46">
        <v>0</v>
      </c>
      <c r="L464" s="47">
        <v>0</v>
      </c>
      <c r="M464" s="46">
        <v>0</v>
      </c>
      <c r="N464" s="47">
        <v>0</v>
      </c>
      <c r="O464" s="46">
        <v>0</v>
      </c>
      <c r="P464" s="47">
        <v>0</v>
      </c>
      <c r="Q464" s="46">
        <v>0.13</v>
      </c>
      <c r="R464" s="47">
        <v>0</v>
      </c>
      <c r="S464" s="46">
        <v>0</v>
      </c>
      <c r="T464" s="47">
        <v>0</v>
      </c>
      <c r="U464" s="46">
        <v>8.1666666666666693E-2</v>
      </c>
      <c r="V464" s="47">
        <v>0.11116666666666672</v>
      </c>
      <c r="W464" s="46">
        <v>0</v>
      </c>
      <c r="X464" s="47">
        <v>0</v>
      </c>
      <c r="Y464" s="46">
        <v>0</v>
      </c>
      <c r="Z464" s="47">
        <v>0</v>
      </c>
      <c r="AA464" s="46">
        <v>0</v>
      </c>
      <c r="AB464" s="47">
        <v>0</v>
      </c>
      <c r="AC464" s="59"/>
      <c r="AD464" s="60">
        <f t="shared" si="122"/>
        <v>0.32283333333333342</v>
      </c>
      <c r="AE464" s="59"/>
    </row>
    <row r="465" spans="2:31" x14ac:dyDescent="0.3">
      <c r="B465" s="4" t="s">
        <v>97</v>
      </c>
      <c r="C465" s="4"/>
      <c r="D465" s="4"/>
      <c r="E465" s="46">
        <v>0</v>
      </c>
      <c r="F465" s="47">
        <v>0</v>
      </c>
      <c r="G465" s="46">
        <v>0</v>
      </c>
      <c r="H465" s="47">
        <v>0</v>
      </c>
      <c r="I465" s="46">
        <v>0</v>
      </c>
      <c r="J465" s="47">
        <v>0</v>
      </c>
      <c r="K465" s="46">
        <v>0</v>
      </c>
      <c r="L465" s="47">
        <v>0</v>
      </c>
      <c r="M465" s="46">
        <v>0</v>
      </c>
      <c r="N465" s="47">
        <v>7.6078333333333354</v>
      </c>
      <c r="O465" s="46">
        <v>7.9916666666666618</v>
      </c>
      <c r="P465" s="47">
        <v>69.526999999999916</v>
      </c>
      <c r="Q465" s="46">
        <v>66.566666666666663</v>
      </c>
      <c r="R465" s="47">
        <v>28.350833333333341</v>
      </c>
      <c r="S465" s="46">
        <v>19.212166666666668</v>
      </c>
      <c r="T465" s="47">
        <v>18.927499999999991</v>
      </c>
      <c r="U465" s="46">
        <v>17.921833333333336</v>
      </c>
      <c r="V465" s="47">
        <v>17.625166666666658</v>
      </c>
      <c r="W465" s="46">
        <v>15.479166666666664</v>
      </c>
      <c r="X465" s="47">
        <v>0</v>
      </c>
      <c r="Y465" s="46">
        <v>0</v>
      </c>
      <c r="Z465" s="47">
        <v>0</v>
      </c>
      <c r="AA465" s="46">
        <v>0</v>
      </c>
      <c r="AB465" s="47">
        <v>0</v>
      </c>
      <c r="AC465" s="59"/>
      <c r="AD465" s="60">
        <f t="shared" si="122"/>
        <v>269.20983333333322</v>
      </c>
      <c r="AE465" s="59"/>
    </row>
    <row r="466" spans="2:31" x14ac:dyDescent="0.3">
      <c r="B466" s="4" t="s">
        <v>94</v>
      </c>
      <c r="C466" s="4"/>
      <c r="D466" s="4"/>
      <c r="E466" s="46">
        <v>0</v>
      </c>
      <c r="F466" s="47">
        <v>0</v>
      </c>
      <c r="G466" s="46">
        <v>0</v>
      </c>
      <c r="H466" s="47">
        <v>0</v>
      </c>
      <c r="I466" s="46">
        <v>0</v>
      </c>
      <c r="J466" s="47">
        <v>0</v>
      </c>
      <c r="K466" s="46">
        <v>0</v>
      </c>
      <c r="L466" s="47">
        <v>0</v>
      </c>
      <c r="M466" s="46">
        <v>0</v>
      </c>
      <c r="N466" s="47">
        <v>3.3659999999999988</v>
      </c>
      <c r="O466" s="46">
        <v>11.902666666666677</v>
      </c>
      <c r="P466" s="47">
        <v>5.9333333333331947E-2</v>
      </c>
      <c r="Q466" s="46">
        <v>3.5743333333333327</v>
      </c>
      <c r="R466" s="47">
        <v>43.50500000000001</v>
      </c>
      <c r="S466" s="46">
        <v>49.154499999999985</v>
      </c>
      <c r="T466" s="47">
        <v>63.430499999999981</v>
      </c>
      <c r="U466" s="46">
        <v>54.182333333333339</v>
      </c>
      <c r="V466" s="47">
        <v>58.800000000000011</v>
      </c>
      <c r="W466" s="46">
        <v>53.845999999999989</v>
      </c>
      <c r="X466" s="47">
        <v>0</v>
      </c>
      <c r="Y466" s="46">
        <v>0</v>
      </c>
      <c r="Z466" s="47">
        <v>0</v>
      </c>
      <c r="AA466" s="46">
        <v>0</v>
      </c>
      <c r="AB466" s="47">
        <v>0</v>
      </c>
      <c r="AC466" s="59"/>
      <c r="AD466" s="60">
        <f t="shared" si="122"/>
        <v>341.82066666666663</v>
      </c>
      <c r="AE466" s="59"/>
    </row>
    <row r="467" spans="2:31" x14ac:dyDescent="0.3">
      <c r="B467" s="4" t="s">
        <v>95</v>
      </c>
      <c r="C467" s="4"/>
      <c r="D467" s="4"/>
      <c r="E467" s="46">
        <v>0</v>
      </c>
      <c r="F467" s="47">
        <v>0</v>
      </c>
      <c r="G467" s="46">
        <v>0</v>
      </c>
      <c r="H467" s="47">
        <v>0</v>
      </c>
      <c r="I467" s="46">
        <v>0</v>
      </c>
      <c r="J467" s="47">
        <v>0</v>
      </c>
      <c r="K467" s="46">
        <v>0</v>
      </c>
      <c r="L467" s="47">
        <v>0</v>
      </c>
      <c r="M467" s="46">
        <v>0</v>
      </c>
      <c r="N467" s="47">
        <v>0</v>
      </c>
      <c r="O467" s="46">
        <v>4.2929999999999948</v>
      </c>
      <c r="P467" s="47">
        <v>1.3499999999999943</v>
      </c>
      <c r="Q467" s="46">
        <v>5.9346666666666712</v>
      </c>
      <c r="R467" s="47">
        <v>26.230666666666661</v>
      </c>
      <c r="S467" s="46">
        <v>25.84999999999998</v>
      </c>
      <c r="T467" s="47">
        <v>24.849999999999984</v>
      </c>
      <c r="U467" s="46">
        <v>21.849999999999998</v>
      </c>
      <c r="V467" s="47">
        <v>13.850000000000019</v>
      </c>
      <c r="W467" s="46">
        <v>15.106666666666673</v>
      </c>
      <c r="X467" s="47">
        <v>0</v>
      </c>
      <c r="Y467" s="46">
        <v>0</v>
      </c>
      <c r="Z467" s="47">
        <v>0</v>
      </c>
      <c r="AA467" s="46">
        <v>0</v>
      </c>
      <c r="AB467" s="47">
        <v>0</v>
      </c>
      <c r="AC467" s="59"/>
      <c r="AD467" s="60">
        <f t="shared" si="122"/>
        <v>139.31499999999997</v>
      </c>
      <c r="AE467" s="59"/>
    </row>
    <row r="468" spans="2:31" x14ac:dyDescent="0.3">
      <c r="B468" s="4" t="s">
        <v>96</v>
      </c>
      <c r="C468" s="4"/>
      <c r="D468" s="4"/>
      <c r="E468" s="46">
        <v>0</v>
      </c>
      <c r="F468" s="47">
        <v>0</v>
      </c>
      <c r="G468" s="46">
        <v>0</v>
      </c>
      <c r="H468" s="47">
        <v>0</v>
      </c>
      <c r="I468" s="46">
        <v>0</v>
      </c>
      <c r="J468" s="47">
        <v>0</v>
      </c>
      <c r="K468" s="46">
        <v>0</v>
      </c>
      <c r="L468" s="47">
        <v>0</v>
      </c>
      <c r="M468" s="46">
        <v>0</v>
      </c>
      <c r="N468" s="47">
        <v>14.58</v>
      </c>
      <c r="O468" s="46">
        <v>17.829166666666659</v>
      </c>
      <c r="P468" s="47">
        <v>11.064166666666663</v>
      </c>
      <c r="Q468" s="46">
        <v>9.8038333333333334</v>
      </c>
      <c r="R468" s="47">
        <v>21.087333333333333</v>
      </c>
      <c r="S468" s="46">
        <v>26.109833333333356</v>
      </c>
      <c r="T468" s="47">
        <v>21.424500000000013</v>
      </c>
      <c r="U468" s="46">
        <v>22.23233333333334</v>
      </c>
      <c r="V468" s="47">
        <v>16.437500000000004</v>
      </c>
      <c r="W468" s="46">
        <v>14.699000000000005</v>
      </c>
      <c r="X468" s="47">
        <v>0</v>
      </c>
      <c r="Y468" s="46">
        <v>0</v>
      </c>
      <c r="Z468" s="47">
        <v>0</v>
      </c>
      <c r="AA468" s="46">
        <v>0</v>
      </c>
      <c r="AB468" s="47">
        <v>0</v>
      </c>
      <c r="AC468" s="59"/>
      <c r="AD468" s="60">
        <f t="shared" si="122"/>
        <v>175.26766666666671</v>
      </c>
      <c r="AE468" s="59"/>
    </row>
    <row r="469" spans="2:31" x14ac:dyDescent="0.3">
      <c r="B469" s="4" t="s">
        <v>103</v>
      </c>
      <c r="C469" s="4"/>
      <c r="D469" s="4"/>
      <c r="E469" s="46">
        <v>0</v>
      </c>
      <c r="F469" s="47">
        <v>0</v>
      </c>
      <c r="G469" s="46">
        <v>0</v>
      </c>
      <c r="H469" s="47">
        <v>0</v>
      </c>
      <c r="I469" s="46">
        <v>0</v>
      </c>
      <c r="J469" s="47">
        <v>0</v>
      </c>
      <c r="K469" s="46">
        <v>0</v>
      </c>
      <c r="L469" s="47">
        <v>0</v>
      </c>
      <c r="M469" s="46">
        <v>0</v>
      </c>
      <c r="N469" s="47">
        <v>0</v>
      </c>
      <c r="O469" s="46">
        <v>0</v>
      </c>
      <c r="P469" s="47">
        <v>0</v>
      </c>
      <c r="Q469" s="46">
        <v>1.6744999999999992</v>
      </c>
      <c r="R469" s="47">
        <v>21.894000000000002</v>
      </c>
      <c r="S469" s="46">
        <v>27.21200000000001</v>
      </c>
      <c r="T469" s="47">
        <v>25.618333333333329</v>
      </c>
      <c r="U469" s="46">
        <v>20.772666666666669</v>
      </c>
      <c r="V469" s="47">
        <v>23.796833333333328</v>
      </c>
      <c r="W469" s="46">
        <v>2.4353333333333329</v>
      </c>
      <c r="X469" s="47">
        <v>0</v>
      </c>
      <c r="Y469" s="46">
        <v>0</v>
      </c>
      <c r="Z469" s="47">
        <v>0</v>
      </c>
      <c r="AA469" s="46">
        <v>0</v>
      </c>
      <c r="AB469" s="47">
        <v>0</v>
      </c>
      <c r="AC469" s="59"/>
      <c r="AD469" s="60">
        <f t="shared" si="122"/>
        <v>123.40366666666667</v>
      </c>
      <c r="AE469" s="59"/>
    </row>
    <row r="470" spans="2:31" x14ac:dyDescent="0.3">
      <c r="B470" s="4" t="s">
        <v>104</v>
      </c>
      <c r="C470" s="4"/>
      <c r="D470" s="4"/>
      <c r="E470" s="46">
        <v>0</v>
      </c>
      <c r="F470" s="47">
        <v>0</v>
      </c>
      <c r="G470" s="46">
        <v>0</v>
      </c>
      <c r="H470" s="47">
        <v>0</v>
      </c>
      <c r="I470" s="46">
        <v>0</v>
      </c>
      <c r="J470" s="47">
        <v>0</v>
      </c>
      <c r="K470" s="46">
        <v>0</v>
      </c>
      <c r="L470" s="47">
        <v>0</v>
      </c>
      <c r="M470" s="46">
        <v>0</v>
      </c>
      <c r="N470" s="47">
        <v>0</v>
      </c>
      <c r="O470" s="46">
        <v>0</v>
      </c>
      <c r="P470" s="47">
        <v>0</v>
      </c>
      <c r="Q470" s="46">
        <v>0</v>
      </c>
      <c r="R470" s="47">
        <v>0</v>
      </c>
      <c r="S470" s="46">
        <v>0</v>
      </c>
      <c r="T470" s="47">
        <v>0</v>
      </c>
      <c r="U470" s="46">
        <v>0</v>
      </c>
      <c r="V470" s="47">
        <v>0</v>
      </c>
      <c r="W470" s="46">
        <v>0</v>
      </c>
      <c r="X470" s="47">
        <v>0</v>
      </c>
      <c r="Y470" s="46">
        <v>0</v>
      </c>
      <c r="Z470" s="47">
        <v>0</v>
      </c>
      <c r="AA470" s="46">
        <v>0</v>
      </c>
      <c r="AB470" s="47">
        <v>0</v>
      </c>
      <c r="AC470" s="59"/>
      <c r="AD470" s="60">
        <f t="shared" si="122"/>
        <v>0</v>
      </c>
      <c r="AE470" s="59"/>
    </row>
    <row r="471" spans="2:31" x14ac:dyDescent="0.3">
      <c r="B471" s="4" t="s">
        <v>105</v>
      </c>
      <c r="C471" s="4"/>
      <c r="D471" s="4"/>
      <c r="E471" s="46">
        <v>0</v>
      </c>
      <c r="F471" s="47">
        <v>0</v>
      </c>
      <c r="G471" s="46">
        <v>0</v>
      </c>
      <c r="H471" s="47">
        <v>0</v>
      </c>
      <c r="I471" s="46">
        <v>0</v>
      </c>
      <c r="J471" s="47">
        <v>0</v>
      </c>
      <c r="K471" s="46">
        <v>0</v>
      </c>
      <c r="L471" s="47">
        <v>0</v>
      </c>
      <c r="M471" s="46">
        <v>0</v>
      </c>
      <c r="N471" s="47">
        <v>0</v>
      </c>
      <c r="O471" s="46">
        <v>22.63033333333334</v>
      </c>
      <c r="P471" s="47">
        <v>12.996666666666663</v>
      </c>
      <c r="Q471" s="46">
        <v>11.762499999999999</v>
      </c>
      <c r="R471" s="47">
        <v>32.976166666666664</v>
      </c>
      <c r="S471" s="46">
        <v>46.786166666666652</v>
      </c>
      <c r="T471" s="47">
        <v>46.799166666666672</v>
      </c>
      <c r="U471" s="46">
        <v>46.800499999999985</v>
      </c>
      <c r="V471" s="47">
        <v>67.027833333333305</v>
      </c>
      <c r="W471" s="46">
        <v>2.3231666666666597</v>
      </c>
      <c r="X471" s="47">
        <v>0</v>
      </c>
      <c r="Y471" s="46">
        <v>0</v>
      </c>
      <c r="Z471" s="47">
        <v>0</v>
      </c>
      <c r="AA471" s="46">
        <v>0</v>
      </c>
      <c r="AB471" s="47">
        <v>0</v>
      </c>
      <c r="AC471" s="59"/>
      <c r="AD471" s="60">
        <f t="shared" si="122"/>
        <v>290.10249999999996</v>
      </c>
      <c r="AE471" s="59"/>
    </row>
    <row r="472" spans="2:31" x14ac:dyDescent="0.3">
      <c r="B472" s="4" t="s">
        <v>114</v>
      </c>
      <c r="C472" s="4"/>
      <c r="D472" s="4"/>
      <c r="E472" s="46">
        <v>0</v>
      </c>
      <c r="F472" s="47">
        <v>0</v>
      </c>
      <c r="G472" s="46">
        <v>0</v>
      </c>
      <c r="H472" s="47">
        <v>0</v>
      </c>
      <c r="I472" s="46">
        <v>0</v>
      </c>
      <c r="J472" s="47">
        <v>0</v>
      </c>
      <c r="K472" s="46">
        <v>0</v>
      </c>
      <c r="L472" s="47">
        <v>0</v>
      </c>
      <c r="M472" s="46">
        <v>0</v>
      </c>
      <c r="N472" s="47">
        <v>18.641333333333325</v>
      </c>
      <c r="O472" s="46">
        <v>20.002499999999991</v>
      </c>
      <c r="P472" s="47">
        <v>29.952000000000019</v>
      </c>
      <c r="Q472" s="46">
        <v>30.155166666666652</v>
      </c>
      <c r="R472" s="47">
        <v>25.725499999999997</v>
      </c>
      <c r="S472" s="46">
        <v>10.442333333333332</v>
      </c>
      <c r="T472" s="47">
        <v>8.2506666666666657</v>
      </c>
      <c r="U472" s="46">
        <v>6.9939999999999944</v>
      </c>
      <c r="V472" s="47">
        <v>11.647833333333331</v>
      </c>
      <c r="W472" s="46">
        <v>26.898333333333348</v>
      </c>
      <c r="X472" s="47">
        <v>0</v>
      </c>
      <c r="Y472" s="46">
        <v>0</v>
      </c>
      <c r="Z472" s="47">
        <v>0</v>
      </c>
      <c r="AA472" s="46">
        <v>0</v>
      </c>
      <c r="AB472" s="47">
        <v>0</v>
      </c>
      <c r="AC472" s="59"/>
      <c r="AD472" s="60">
        <f t="shared" si="122"/>
        <v>188.70966666666664</v>
      </c>
      <c r="AE472" s="59"/>
    </row>
    <row r="473" spans="2:31" x14ac:dyDescent="0.3">
      <c r="B473" s="4" t="s">
        <v>116</v>
      </c>
      <c r="C473" s="4"/>
      <c r="D473" s="4"/>
      <c r="E473" s="46">
        <v>0</v>
      </c>
      <c r="F473" s="47">
        <v>0</v>
      </c>
      <c r="G473" s="46">
        <v>0</v>
      </c>
      <c r="H473" s="47">
        <v>0</v>
      </c>
      <c r="I473" s="46">
        <v>0</v>
      </c>
      <c r="J473" s="47">
        <v>0</v>
      </c>
      <c r="K473" s="46">
        <v>0</v>
      </c>
      <c r="L473" s="47">
        <v>0</v>
      </c>
      <c r="M473" s="46">
        <v>0</v>
      </c>
      <c r="N473" s="47">
        <v>11.423</v>
      </c>
      <c r="O473" s="46">
        <v>29.034666666666634</v>
      </c>
      <c r="P473" s="47">
        <v>35.265166666666666</v>
      </c>
      <c r="Q473" s="46">
        <v>33.123333333333292</v>
      </c>
      <c r="R473" s="47">
        <v>30.239499999999989</v>
      </c>
      <c r="S473" s="46">
        <v>27.587833333333322</v>
      </c>
      <c r="T473" s="47">
        <v>26.121333333333325</v>
      </c>
      <c r="U473" s="46">
        <v>25.243999999999989</v>
      </c>
      <c r="V473" s="47">
        <v>22.514333333333337</v>
      </c>
      <c r="W473" s="46">
        <v>1.2159999999999997</v>
      </c>
      <c r="X473" s="47">
        <v>0</v>
      </c>
      <c r="Y473" s="46">
        <v>0</v>
      </c>
      <c r="Z473" s="47">
        <v>0</v>
      </c>
      <c r="AA473" s="46">
        <v>0</v>
      </c>
      <c r="AB473" s="47">
        <v>0</v>
      </c>
      <c r="AC473" s="59"/>
      <c r="AD473" s="60">
        <f t="shared" si="122"/>
        <v>241.76916666666656</v>
      </c>
      <c r="AE473" s="59"/>
    </row>
    <row r="474" spans="2:31" x14ac:dyDescent="0.3">
      <c r="B474" s="4" t="s">
        <v>117</v>
      </c>
      <c r="C474" s="4"/>
      <c r="D474" s="4"/>
      <c r="E474" s="46">
        <v>0</v>
      </c>
      <c r="F474" s="47">
        <v>0</v>
      </c>
      <c r="G474" s="46">
        <v>0</v>
      </c>
      <c r="H474" s="47">
        <v>0</v>
      </c>
      <c r="I474" s="46">
        <v>0</v>
      </c>
      <c r="J474" s="47">
        <v>0</v>
      </c>
      <c r="K474" s="46">
        <v>0</v>
      </c>
      <c r="L474" s="47">
        <v>0</v>
      </c>
      <c r="M474" s="46">
        <v>0</v>
      </c>
      <c r="N474" s="47">
        <v>4.1666666666666666E-3</v>
      </c>
      <c r="O474" s="46">
        <v>0.15466666666666681</v>
      </c>
      <c r="P474" s="47">
        <v>10.020499999999998</v>
      </c>
      <c r="Q474" s="46">
        <v>16.903333333333329</v>
      </c>
      <c r="R474" s="47">
        <v>19.901333333333344</v>
      </c>
      <c r="S474" s="46">
        <v>16.614499999999992</v>
      </c>
      <c r="T474" s="47">
        <v>10.805999999999996</v>
      </c>
      <c r="U474" s="46">
        <v>0.38683333333333214</v>
      </c>
      <c r="V474" s="47">
        <v>0.34283333333333349</v>
      </c>
      <c r="W474" s="46">
        <v>0</v>
      </c>
      <c r="X474" s="47">
        <v>0</v>
      </c>
      <c r="Y474" s="46">
        <v>0</v>
      </c>
      <c r="Z474" s="47">
        <v>0</v>
      </c>
      <c r="AA474" s="46">
        <v>0</v>
      </c>
      <c r="AB474" s="47">
        <v>0</v>
      </c>
      <c r="AC474" s="59"/>
      <c r="AD474" s="60">
        <f t="shared" si="122"/>
        <v>75.134166666666658</v>
      </c>
      <c r="AE474" s="59"/>
    </row>
    <row r="475" spans="2:31" x14ac:dyDescent="0.3">
      <c r="B475" s="4" t="s">
        <v>118</v>
      </c>
      <c r="C475" s="4"/>
      <c r="D475" s="4"/>
      <c r="E475" s="46">
        <v>0</v>
      </c>
      <c r="F475" s="47">
        <v>0</v>
      </c>
      <c r="G475" s="46">
        <v>0</v>
      </c>
      <c r="H475" s="47">
        <v>0</v>
      </c>
      <c r="I475" s="46">
        <v>0</v>
      </c>
      <c r="J475" s="47">
        <v>0</v>
      </c>
      <c r="K475" s="46">
        <v>0</v>
      </c>
      <c r="L475" s="47">
        <v>0</v>
      </c>
      <c r="M475" s="46">
        <v>0</v>
      </c>
      <c r="N475" s="47">
        <v>0.18183333333333279</v>
      </c>
      <c r="O475" s="46">
        <v>3.4740000000000029</v>
      </c>
      <c r="P475" s="47">
        <v>3.8908333333333314</v>
      </c>
      <c r="Q475" s="46">
        <v>3.4944999999999977</v>
      </c>
      <c r="R475" s="47">
        <v>5.6308333333333325</v>
      </c>
      <c r="S475" s="46">
        <v>4.9610000000000021</v>
      </c>
      <c r="T475" s="47">
        <v>5.6929999999999987</v>
      </c>
      <c r="U475" s="46">
        <v>5.6426666666666714</v>
      </c>
      <c r="V475" s="47">
        <v>5.2068333333333348</v>
      </c>
      <c r="W475" s="46">
        <v>5.4396666666666667</v>
      </c>
      <c r="X475" s="47">
        <v>0</v>
      </c>
      <c r="Y475" s="46">
        <v>0</v>
      </c>
      <c r="Z475" s="47">
        <v>0</v>
      </c>
      <c r="AA475" s="46">
        <v>0</v>
      </c>
      <c r="AB475" s="47">
        <v>0</v>
      </c>
      <c r="AC475" s="59"/>
      <c r="AD475" s="60">
        <f t="shared" si="122"/>
        <v>43.615166666666674</v>
      </c>
      <c r="AE475" s="59"/>
    </row>
    <row r="476" spans="2:31" x14ac:dyDescent="0.3">
      <c r="B476" s="4" t="s">
        <v>123</v>
      </c>
      <c r="C476" s="4"/>
      <c r="D476" s="4"/>
      <c r="E476" s="46">
        <v>0</v>
      </c>
      <c r="F476" s="47">
        <v>0</v>
      </c>
      <c r="G476" s="46">
        <v>0</v>
      </c>
      <c r="H476" s="47">
        <v>0</v>
      </c>
      <c r="I476" s="46">
        <v>0</v>
      </c>
      <c r="J476" s="47">
        <v>0</v>
      </c>
      <c r="K476" s="46">
        <v>0</v>
      </c>
      <c r="L476" s="47">
        <v>0</v>
      </c>
      <c r="M476" s="46">
        <v>0</v>
      </c>
      <c r="N476" s="47">
        <v>17.8935</v>
      </c>
      <c r="O476" s="46">
        <v>18.888666666666659</v>
      </c>
      <c r="P476" s="47">
        <v>3.9563333333333373</v>
      </c>
      <c r="Q476" s="46">
        <v>5.6999999999999794E-2</v>
      </c>
      <c r="R476" s="47">
        <v>0.32050000000000017</v>
      </c>
      <c r="S476" s="46">
        <v>0</v>
      </c>
      <c r="T476" s="47">
        <v>0</v>
      </c>
      <c r="U476" s="46">
        <v>0</v>
      </c>
      <c r="V476" s="47">
        <v>6.4993333333333343</v>
      </c>
      <c r="W476" s="46">
        <v>20.901499999999999</v>
      </c>
      <c r="X476" s="47">
        <v>0</v>
      </c>
      <c r="Y476" s="46">
        <v>0</v>
      </c>
      <c r="Z476" s="47">
        <v>0</v>
      </c>
      <c r="AA476" s="46">
        <v>0</v>
      </c>
      <c r="AB476" s="47">
        <v>0</v>
      </c>
      <c r="AC476" s="59"/>
      <c r="AD476" s="60">
        <f t="shared" si="122"/>
        <v>68.516833333333324</v>
      </c>
      <c r="AE476" s="59"/>
    </row>
    <row r="477" spans="2:31" x14ac:dyDescent="0.3">
      <c r="B477" s="4" t="s">
        <v>124</v>
      </c>
      <c r="C477" s="4"/>
      <c r="D477" s="4"/>
      <c r="E477" s="46">
        <v>0</v>
      </c>
      <c r="F477" s="47">
        <v>0</v>
      </c>
      <c r="G477" s="46">
        <v>0</v>
      </c>
      <c r="H477" s="47">
        <v>0</v>
      </c>
      <c r="I477" s="46">
        <v>0</v>
      </c>
      <c r="J477" s="47">
        <v>0</v>
      </c>
      <c r="K477" s="46">
        <v>0</v>
      </c>
      <c r="L477" s="47">
        <v>0</v>
      </c>
      <c r="M477" s="46">
        <v>0</v>
      </c>
      <c r="N477" s="47">
        <v>0</v>
      </c>
      <c r="O477" s="46">
        <v>0</v>
      </c>
      <c r="P477" s="47">
        <v>0</v>
      </c>
      <c r="Q477" s="46">
        <v>0</v>
      </c>
      <c r="R477" s="47">
        <v>0</v>
      </c>
      <c r="S477" s="46">
        <v>0</v>
      </c>
      <c r="T477" s="47">
        <v>0</v>
      </c>
      <c r="U477" s="46">
        <v>0</v>
      </c>
      <c r="V477" s="47">
        <v>0</v>
      </c>
      <c r="W477" s="46">
        <v>0</v>
      </c>
      <c r="X477" s="47">
        <v>0</v>
      </c>
      <c r="Y477" s="46">
        <v>0</v>
      </c>
      <c r="Z477" s="47">
        <v>0</v>
      </c>
      <c r="AA477" s="46">
        <v>0</v>
      </c>
      <c r="AB477" s="47">
        <v>0</v>
      </c>
      <c r="AC477" s="59"/>
      <c r="AD477" s="60">
        <f>SUM(E477:AB477)</f>
        <v>0</v>
      </c>
      <c r="AE477" s="59"/>
    </row>
    <row r="478" spans="2:31" x14ac:dyDescent="0.3">
      <c r="B478" s="12" t="s">
        <v>2</v>
      </c>
      <c r="C478" s="12"/>
      <c r="D478" s="12"/>
      <c r="E478" s="13">
        <f t="shared" ref="E478:AB478" si="123">SUM(E416:E477)</f>
        <v>0</v>
      </c>
      <c r="F478" s="13">
        <f t="shared" si="123"/>
        <v>0</v>
      </c>
      <c r="G478" s="13">
        <f t="shared" si="123"/>
        <v>0</v>
      </c>
      <c r="H478" s="13">
        <f t="shared" si="123"/>
        <v>0</v>
      </c>
      <c r="I478" s="13">
        <f t="shared" si="123"/>
        <v>0</v>
      </c>
      <c r="J478" s="13">
        <f t="shared" si="123"/>
        <v>0</v>
      </c>
      <c r="K478" s="13">
        <f t="shared" si="123"/>
        <v>0</v>
      </c>
      <c r="L478" s="13">
        <f t="shared" si="123"/>
        <v>0</v>
      </c>
      <c r="M478" s="13">
        <f t="shared" si="123"/>
        <v>0</v>
      </c>
      <c r="N478" s="13">
        <f t="shared" si="123"/>
        <v>419.61146666666679</v>
      </c>
      <c r="O478" s="13">
        <f t="shared" si="123"/>
        <v>588.45266666666657</v>
      </c>
      <c r="P478" s="13">
        <f t="shared" si="123"/>
        <v>629.73565000000008</v>
      </c>
      <c r="Q478" s="13">
        <f t="shared" si="123"/>
        <v>668</v>
      </c>
      <c r="R478" s="13">
        <f t="shared" si="123"/>
        <v>1147.1354999999996</v>
      </c>
      <c r="S478" s="13">
        <f t="shared" si="123"/>
        <v>1232.5549999999996</v>
      </c>
      <c r="T478" s="13">
        <f t="shared" si="123"/>
        <v>1202.6351666666667</v>
      </c>
      <c r="U478" s="13">
        <f t="shared" si="123"/>
        <v>1053.7634833333334</v>
      </c>
      <c r="V478" s="13">
        <f t="shared" si="123"/>
        <v>1089.9018500000002</v>
      </c>
      <c r="W478" s="13">
        <f t="shared" si="123"/>
        <v>563.65745000000015</v>
      </c>
      <c r="X478" s="13">
        <f t="shared" si="123"/>
        <v>0</v>
      </c>
      <c r="Y478" s="13">
        <f t="shared" si="123"/>
        <v>0</v>
      </c>
      <c r="Z478" s="13">
        <f t="shared" si="123"/>
        <v>0</v>
      </c>
      <c r="AA478" s="13">
        <f t="shared" si="123"/>
        <v>0</v>
      </c>
      <c r="AB478" s="13">
        <f t="shared" si="123"/>
        <v>0</v>
      </c>
      <c r="AC478" s="97">
        <f>SUM(AC416:AE477)</f>
        <v>8595.4482333333308</v>
      </c>
      <c r="AD478" s="97"/>
      <c r="AE478" s="97"/>
    </row>
    <row r="479" spans="2:31" x14ac:dyDescent="0.3">
      <c r="B479" s="14"/>
      <c r="C479" s="15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</row>
    <row r="480" spans="2:31" x14ac:dyDescent="0.3">
      <c r="B480" s="14"/>
      <c r="C480" s="15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</row>
    <row r="481" spans="2:31" x14ac:dyDescent="0.3">
      <c r="B481" s="8">
        <f>'Resumen-Mensual'!$L$22</f>
        <v>45359</v>
      </c>
    </row>
    <row r="482" spans="2:31" x14ac:dyDescent="0.3">
      <c r="B482" s="8"/>
    </row>
    <row r="483" spans="2:31" x14ac:dyDescent="0.3">
      <c r="B483" s="9" t="s">
        <v>81</v>
      </c>
      <c r="C483" s="10"/>
      <c r="D483" s="10"/>
      <c r="E483" s="11">
        <v>1</v>
      </c>
      <c r="F483" s="11">
        <v>2</v>
      </c>
      <c r="G483" s="11">
        <v>3</v>
      </c>
      <c r="H483" s="11">
        <v>4</v>
      </c>
      <c r="I483" s="11">
        <v>5</v>
      </c>
      <c r="J483" s="11">
        <v>6</v>
      </c>
      <c r="K483" s="11">
        <v>7</v>
      </c>
      <c r="L483" s="11">
        <v>8</v>
      </c>
      <c r="M483" s="11">
        <v>9</v>
      </c>
      <c r="N483" s="11">
        <v>10</v>
      </c>
      <c r="O483" s="11">
        <v>11</v>
      </c>
      <c r="P483" s="11">
        <v>12</v>
      </c>
      <c r="Q483" s="11">
        <v>13</v>
      </c>
      <c r="R483" s="11">
        <v>14</v>
      </c>
      <c r="S483" s="11">
        <v>15</v>
      </c>
      <c r="T483" s="11">
        <v>16</v>
      </c>
      <c r="U483" s="11">
        <v>17</v>
      </c>
      <c r="V483" s="11">
        <v>18</v>
      </c>
      <c r="W483" s="11">
        <v>19</v>
      </c>
      <c r="X483" s="11">
        <v>20</v>
      </c>
      <c r="Y483" s="11">
        <v>21</v>
      </c>
      <c r="Z483" s="11">
        <v>22</v>
      </c>
      <c r="AA483" s="11">
        <v>23</v>
      </c>
      <c r="AB483" s="11">
        <v>24</v>
      </c>
      <c r="AC483" s="88" t="s">
        <v>2</v>
      </c>
      <c r="AD483" s="88"/>
      <c r="AE483" s="88"/>
    </row>
    <row r="484" spans="2:31" x14ac:dyDescent="0.3">
      <c r="B484" s="4" t="s">
        <v>37</v>
      </c>
      <c r="C484" s="4"/>
      <c r="D484" s="4"/>
      <c r="E484" s="46">
        <v>0</v>
      </c>
      <c r="F484" s="47">
        <v>0</v>
      </c>
      <c r="G484" s="46">
        <v>0</v>
      </c>
      <c r="H484" s="47">
        <v>0</v>
      </c>
      <c r="I484" s="46">
        <v>0</v>
      </c>
      <c r="J484" s="47">
        <v>0</v>
      </c>
      <c r="K484" s="46">
        <v>0</v>
      </c>
      <c r="L484" s="47">
        <v>0</v>
      </c>
      <c r="M484" s="46">
        <v>0</v>
      </c>
      <c r="N484" s="47">
        <v>3.0833333333333386E-2</v>
      </c>
      <c r="O484" s="46">
        <v>0</v>
      </c>
      <c r="P484" s="47">
        <v>0</v>
      </c>
      <c r="Q484" s="46">
        <v>1.2499999999999985E-2</v>
      </c>
      <c r="R484" s="47">
        <v>0.12000000000000011</v>
      </c>
      <c r="S484" s="46">
        <v>0.24716666666666681</v>
      </c>
      <c r="T484" s="47">
        <v>8.7333333333333499E-2</v>
      </c>
      <c r="U484" s="46">
        <v>0</v>
      </c>
      <c r="V484" s="47">
        <v>0</v>
      </c>
      <c r="W484" s="46">
        <v>4.3666666666666666E-2</v>
      </c>
      <c r="X484" s="47">
        <v>0</v>
      </c>
      <c r="Y484" s="46">
        <v>0</v>
      </c>
      <c r="Z484" s="47">
        <v>0</v>
      </c>
      <c r="AA484" s="46">
        <v>0</v>
      </c>
      <c r="AB484" s="47">
        <v>0</v>
      </c>
      <c r="AC484" s="61"/>
      <c r="AD484" s="62">
        <f>SUM(E484:AB484)</f>
        <v>0.54150000000000043</v>
      </c>
      <c r="AE484" s="61"/>
    </row>
    <row r="485" spans="2:31" x14ac:dyDescent="0.3">
      <c r="B485" s="4" t="s">
        <v>38</v>
      </c>
      <c r="C485" s="4"/>
      <c r="D485" s="4"/>
      <c r="E485" s="46">
        <v>0</v>
      </c>
      <c r="F485" s="47">
        <v>0</v>
      </c>
      <c r="G485" s="46">
        <v>0</v>
      </c>
      <c r="H485" s="47">
        <v>0</v>
      </c>
      <c r="I485" s="46">
        <v>0</v>
      </c>
      <c r="J485" s="47">
        <v>0</v>
      </c>
      <c r="K485" s="46">
        <v>0</v>
      </c>
      <c r="L485" s="47">
        <v>0</v>
      </c>
      <c r="M485" s="46">
        <v>0</v>
      </c>
      <c r="N485" s="47">
        <v>0</v>
      </c>
      <c r="O485" s="46">
        <v>0</v>
      </c>
      <c r="P485" s="47">
        <v>0</v>
      </c>
      <c r="Q485" s="46">
        <v>7.8333333333334323E-4</v>
      </c>
      <c r="R485" s="47">
        <v>0</v>
      </c>
      <c r="S485" s="46">
        <v>0</v>
      </c>
      <c r="T485" s="47">
        <v>0</v>
      </c>
      <c r="U485" s="46">
        <v>0</v>
      </c>
      <c r="V485" s="47">
        <v>0</v>
      </c>
      <c r="W485" s="46">
        <v>0</v>
      </c>
      <c r="X485" s="47">
        <v>0</v>
      </c>
      <c r="Y485" s="46">
        <v>0</v>
      </c>
      <c r="Z485" s="47">
        <v>0</v>
      </c>
      <c r="AA485" s="46">
        <v>0</v>
      </c>
      <c r="AB485" s="47">
        <v>0</v>
      </c>
      <c r="AC485" s="59"/>
      <c r="AD485" s="60">
        <f>SUM(E485:AB485)</f>
        <v>7.8333333333334323E-4</v>
      </c>
      <c r="AE485" s="59"/>
    </row>
    <row r="486" spans="2:31" x14ac:dyDescent="0.3">
      <c r="B486" s="4" t="s">
        <v>39</v>
      </c>
      <c r="C486" s="4"/>
      <c r="D486" s="4"/>
      <c r="E486" s="46">
        <v>0</v>
      </c>
      <c r="F486" s="47">
        <v>0</v>
      </c>
      <c r="G486" s="46">
        <v>0</v>
      </c>
      <c r="H486" s="47">
        <v>0</v>
      </c>
      <c r="I486" s="46">
        <v>0</v>
      </c>
      <c r="J486" s="47">
        <v>0</v>
      </c>
      <c r="K486" s="46">
        <v>0</v>
      </c>
      <c r="L486" s="47">
        <v>0</v>
      </c>
      <c r="M486" s="46">
        <v>0.69833333333333314</v>
      </c>
      <c r="N486" s="47">
        <v>4.0171666666666663</v>
      </c>
      <c r="O486" s="46">
        <v>5.851</v>
      </c>
      <c r="P486" s="47">
        <v>7.2878333333333334</v>
      </c>
      <c r="Q486" s="46">
        <v>7.1043333333333338</v>
      </c>
      <c r="R486" s="47">
        <v>7.8108333333333313</v>
      </c>
      <c r="S486" s="46">
        <v>7.9083333333333332</v>
      </c>
      <c r="T486" s="47">
        <v>7.6579999999999995</v>
      </c>
      <c r="U486" s="46">
        <v>6.8723333333333336</v>
      </c>
      <c r="V486" s="47">
        <v>4.495000000000001</v>
      </c>
      <c r="W486" s="46">
        <v>1.7646666666666668</v>
      </c>
      <c r="X486" s="47">
        <v>2.3333333333333331E-2</v>
      </c>
      <c r="Y486" s="46">
        <v>0</v>
      </c>
      <c r="Z486" s="47">
        <v>0</v>
      </c>
      <c r="AA486" s="46">
        <v>0</v>
      </c>
      <c r="AB486" s="47">
        <v>0</v>
      </c>
      <c r="AC486" s="59"/>
      <c r="AD486" s="60">
        <f t="shared" ref="AD486:AD544" si="124">SUM(E486:AB486)</f>
        <v>61.491166666666665</v>
      </c>
      <c r="AE486" s="59"/>
    </row>
    <row r="487" spans="2:31" x14ac:dyDescent="0.3">
      <c r="B487" s="4" t="s">
        <v>40</v>
      </c>
      <c r="C487" s="4"/>
      <c r="D487" s="4"/>
      <c r="E487" s="46">
        <v>0</v>
      </c>
      <c r="F487" s="47">
        <v>0</v>
      </c>
      <c r="G487" s="46">
        <v>0</v>
      </c>
      <c r="H487" s="47">
        <v>0</v>
      </c>
      <c r="I487" s="46">
        <v>0</v>
      </c>
      <c r="J487" s="47">
        <v>0</v>
      </c>
      <c r="K487" s="46">
        <v>0</v>
      </c>
      <c r="L487" s="47">
        <v>0</v>
      </c>
      <c r="M487" s="46">
        <v>9.382833333333334</v>
      </c>
      <c r="N487" s="47">
        <v>71.166666666666657</v>
      </c>
      <c r="O487" s="46">
        <v>50.655333333333338</v>
      </c>
      <c r="P487" s="47">
        <v>46.283500000000018</v>
      </c>
      <c r="Q487" s="46">
        <v>48.183</v>
      </c>
      <c r="R487" s="47">
        <v>43.358000000000011</v>
      </c>
      <c r="S487" s="46">
        <v>39.208333333333343</v>
      </c>
      <c r="T487" s="47">
        <v>39.134999999999991</v>
      </c>
      <c r="U487" s="46">
        <v>39.325500000000005</v>
      </c>
      <c r="V487" s="47">
        <v>35.373166666666663</v>
      </c>
      <c r="W487" s="46">
        <v>25.23483333333332</v>
      </c>
      <c r="X487" s="47">
        <v>0</v>
      </c>
      <c r="Y487" s="46">
        <v>0</v>
      </c>
      <c r="Z487" s="47">
        <v>0</v>
      </c>
      <c r="AA487" s="46">
        <v>0</v>
      </c>
      <c r="AB487" s="47">
        <v>0</v>
      </c>
      <c r="AC487" s="59"/>
      <c r="AD487" s="60">
        <f t="shared" si="124"/>
        <v>447.30616666666663</v>
      </c>
      <c r="AE487" s="59"/>
    </row>
    <row r="488" spans="2:31" x14ac:dyDescent="0.3">
      <c r="B488" s="4" t="s">
        <v>41</v>
      </c>
      <c r="C488" s="4"/>
      <c r="D488" s="4"/>
      <c r="E488" s="46">
        <v>0</v>
      </c>
      <c r="F488" s="47">
        <v>0</v>
      </c>
      <c r="G488" s="46">
        <v>0</v>
      </c>
      <c r="H488" s="47">
        <v>0</v>
      </c>
      <c r="I488" s="46">
        <v>0</v>
      </c>
      <c r="J488" s="47">
        <v>0</v>
      </c>
      <c r="K488" s="46">
        <v>0</v>
      </c>
      <c r="L488" s="47">
        <v>0</v>
      </c>
      <c r="M488" s="46">
        <v>0</v>
      </c>
      <c r="N488" s="47">
        <v>2.2655000000000007</v>
      </c>
      <c r="O488" s="46">
        <v>4.9918333333333331</v>
      </c>
      <c r="P488" s="47">
        <v>6.9653333333333389</v>
      </c>
      <c r="Q488" s="46">
        <v>3.1396666666666713</v>
      </c>
      <c r="R488" s="47">
        <v>13.124500000000006</v>
      </c>
      <c r="S488" s="46">
        <v>15.328499999999998</v>
      </c>
      <c r="T488" s="47">
        <v>16.367666666666665</v>
      </c>
      <c r="U488" s="46">
        <v>13.710499999999994</v>
      </c>
      <c r="V488" s="47">
        <v>4.7565000000000017</v>
      </c>
      <c r="W488" s="46">
        <v>3.540166666666666</v>
      </c>
      <c r="X488" s="47">
        <v>0</v>
      </c>
      <c r="Y488" s="46">
        <v>0</v>
      </c>
      <c r="Z488" s="47">
        <v>0</v>
      </c>
      <c r="AA488" s="46">
        <v>0</v>
      </c>
      <c r="AB488" s="47">
        <v>0</v>
      </c>
      <c r="AC488" s="59"/>
      <c r="AD488" s="60">
        <f t="shared" si="124"/>
        <v>84.19016666666667</v>
      </c>
      <c r="AE488" s="59"/>
    </row>
    <row r="489" spans="2:31" x14ac:dyDescent="0.3">
      <c r="B489" s="4" t="s">
        <v>42</v>
      </c>
      <c r="C489" s="4"/>
      <c r="D489" s="4"/>
      <c r="E489" s="46">
        <v>0</v>
      </c>
      <c r="F489" s="47">
        <v>0</v>
      </c>
      <c r="G489" s="46">
        <v>0</v>
      </c>
      <c r="H489" s="47">
        <v>0</v>
      </c>
      <c r="I489" s="46">
        <v>0</v>
      </c>
      <c r="J489" s="47">
        <v>0</v>
      </c>
      <c r="K489" s="46">
        <v>0</v>
      </c>
      <c r="L489" s="47">
        <v>0</v>
      </c>
      <c r="M489" s="46">
        <v>0</v>
      </c>
      <c r="N489" s="47">
        <v>3.5463333333333327</v>
      </c>
      <c r="O489" s="46">
        <v>7.8998333333333308</v>
      </c>
      <c r="P489" s="47">
        <v>12.442833333333335</v>
      </c>
      <c r="Q489" s="46">
        <v>3.2204999999999999</v>
      </c>
      <c r="R489" s="47">
        <v>22.070833333333333</v>
      </c>
      <c r="S489" s="46">
        <v>30.741333333333319</v>
      </c>
      <c r="T489" s="47">
        <v>34.117999999999995</v>
      </c>
      <c r="U489" s="46">
        <v>28.597166666666663</v>
      </c>
      <c r="V489" s="47">
        <v>19.304666666666659</v>
      </c>
      <c r="W489" s="46">
        <v>2.3201666666666614</v>
      </c>
      <c r="X489" s="47">
        <v>0</v>
      </c>
      <c r="Y489" s="46">
        <v>0</v>
      </c>
      <c r="Z489" s="47">
        <v>0</v>
      </c>
      <c r="AA489" s="46">
        <v>0</v>
      </c>
      <c r="AB489" s="47">
        <v>0</v>
      </c>
      <c r="AC489" s="59"/>
      <c r="AD489" s="60">
        <f t="shared" si="124"/>
        <v>164.26166666666663</v>
      </c>
      <c r="AE489" s="59"/>
    </row>
    <row r="490" spans="2:31" x14ac:dyDescent="0.3">
      <c r="B490" s="4" t="s">
        <v>43</v>
      </c>
      <c r="C490" s="4"/>
      <c r="D490" s="4"/>
      <c r="E490" s="46">
        <v>0</v>
      </c>
      <c r="F490" s="47">
        <v>0</v>
      </c>
      <c r="G490" s="46">
        <v>0</v>
      </c>
      <c r="H490" s="47">
        <v>0</v>
      </c>
      <c r="I490" s="46">
        <v>0</v>
      </c>
      <c r="J490" s="47">
        <v>0</v>
      </c>
      <c r="K490" s="46">
        <v>0</v>
      </c>
      <c r="L490" s="47">
        <v>0</v>
      </c>
      <c r="M490" s="46">
        <v>12.508333333333331</v>
      </c>
      <c r="N490" s="47">
        <v>41.741666666666667</v>
      </c>
      <c r="O490" s="46">
        <v>27.683000000000028</v>
      </c>
      <c r="P490" s="47">
        <v>27.966833333333327</v>
      </c>
      <c r="Q490" s="46">
        <v>15.995500000000002</v>
      </c>
      <c r="R490" s="47">
        <v>23.455166666666639</v>
      </c>
      <c r="S490" s="46">
        <v>29.862666666666659</v>
      </c>
      <c r="T490" s="47">
        <v>33.364999999999959</v>
      </c>
      <c r="U490" s="46">
        <v>31.779999999999976</v>
      </c>
      <c r="V490" s="47">
        <v>30.53616666666667</v>
      </c>
      <c r="W490" s="46">
        <v>17.91</v>
      </c>
      <c r="X490" s="47">
        <v>0</v>
      </c>
      <c r="Y490" s="46">
        <v>0</v>
      </c>
      <c r="Z490" s="47">
        <v>0</v>
      </c>
      <c r="AA490" s="46">
        <v>0</v>
      </c>
      <c r="AB490" s="47">
        <v>0</v>
      </c>
      <c r="AC490" s="59"/>
      <c r="AD490" s="60">
        <f t="shared" si="124"/>
        <v>292.80433333333326</v>
      </c>
      <c r="AE490" s="59"/>
    </row>
    <row r="491" spans="2:31" x14ac:dyDescent="0.3">
      <c r="B491" s="4" t="s">
        <v>44</v>
      </c>
      <c r="C491" s="4"/>
      <c r="D491" s="4"/>
      <c r="E491" s="46">
        <v>0</v>
      </c>
      <c r="F491" s="47">
        <v>0</v>
      </c>
      <c r="G491" s="46">
        <v>0</v>
      </c>
      <c r="H491" s="47">
        <v>0</v>
      </c>
      <c r="I491" s="46">
        <v>0</v>
      </c>
      <c r="J491" s="47">
        <v>0</v>
      </c>
      <c r="K491" s="46">
        <v>0</v>
      </c>
      <c r="L491" s="47">
        <v>0</v>
      </c>
      <c r="M491" s="46">
        <v>0</v>
      </c>
      <c r="N491" s="47">
        <v>18.54450000000001</v>
      </c>
      <c r="O491" s="46">
        <v>9.7573333333333441</v>
      </c>
      <c r="P491" s="47">
        <v>7.5998333333333319</v>
      </c>
      <c r="Q491" s="46">
        <v>10.122833333333327</v>
      </c>
      <c r="R491" s="47">
        <v>29.178499999999989</v>
      </c>
      <c r="S491" s="46">
        <v>38.146833333333333</v>
      </c>
      <c r="T491" s="47">
        <v>41.147666666666652</v>
      </c>
      <c r="U491" s="46">
        <v>24.70249999999999</v>
      </c>
      <c r="V491" s="47">
        <v>1.2480000000000018</v>
      </c>
      <c r="W491" s="46">
        <v>12.092499999999999</v>
      </c>
      <c r="X491" s="47">
        <v>0</v>
      </c>
      <c r="Y491" s="46">
        <v>0</v>
      </c>
      <c r="Z491" s="47">
        <v>0</v>
      </c>
      <c r="AA491" s="46">
        <v>0</v>
      </c>
      <c r="AB491" s="47">
        <v>0</v>
      </c>
      <c r="AC491" s="59"/>
      <c r="AD491" s="60">
        <f t="shared" si="124"/>
        <v>192.54049999999998</v>
      </c>
      <c r="AE491" s="59"/>
    </row>
    <row r="492" spans="2:31" x14ac:dyDescent="0.3">
      <c r="B492" s="4" t="s">
        <v>45</v>
      </c>
      <c r="C492" s="4"/>
      <c r="D492" s="4"/>
      <c r="E492" s="46">
        <v>0</v>
      </c>
      <c r="F492" s="47">
        <v>0</v>
      </c>
      <c r="G492" s="46">
        <v>0</v>
      </c>
      <c r="H492" s="47">
        <v>0</v>
      </c>
      <c r="I492" s="46">
        <v>0</v>
      </c>
      <c r="J492" s="47">
        <v>0</v>
      </c>
      <c r="K492" s="46">
        <v>0</v>
      </c>
      <c r="L492" s="47">
        <v>0</v>
      </c>
      <c r="M492" s="46">
        <v>0</v>
      </c>
      <c r="N492" s="47">
        <v>1.0930000000000002</v>
      </c>
      <c r="O492" s="46">
        <v>1.6066500000000006</v>
      </c>
      <c r="P492" s="47">
        <v>0.79908333333333204</v>
      </c>
      <c r="Q492" s="46">
        <v>0.82850000000000001</v>
      </c>
      <c r="R492" s="47">
        <v>0</v>
      </c>
      <c r="S492" s="46">
        <v>3.199999999999991E-2</v>
      </c>
      <c r="T492" s="47">
        <v>0</v>
      </c>
      <c r="U492" s="46">
        <v>1.8580999999999999</v>
      </c>
      <c r="V492" s="47">
        <v>1.662866666666666</v>
      </c>
      <c r="W492" s="46">
        <v>1.0071333333333334</v>
      </c>
      <c r="X492" s="47">
        <v>0</v>
      </c>
      <c r="Y492" s="46">
        <v>0</v>
      </c>
      <c r="Z492" s="47">
        <v>0</v>
      </c>
      <c r="AA492" s="46">
        <v>0</v>
      </c>
      <c r="AB492" s="47">
        <v>0</v>
      </c>
      <c r="AC492" s="59"/>
      <c r="AD492" s="60">
        <f t="shared" si="124"/>
        <v>8.8873333333333324</v>
      </c>
      <c r="AE492" s="59"/>
    </row>
    <row r="493" spans="2:31" x14ac:dyDescent="0.3">
      <c r="B493" s="4" t="s">
        <v>46</v>
      </c>
      <c r="C493" s="4"/>
      <c r="D493" s="4"/>
      <c r="E493" s="46">
        <v>0</v>
      </c>
      <c r="F493" s="47">
        <v>0</v>
      </c>
      <c r="G493" s="46">
        <v>0</v>
      </c>
      <c r="H493" s="47">
        <v>0</v>
      </c>
      <c r="I493" s="46">
        <v>0</v>
      </c>
      <c r="J493" s="47">
        <v>0</v>
      </c>
      <c r="K493" s="46">
        <v>0</v>
      </c>
      <c r="L493" s="47">
        <v>0</v>
      </c>
      <c r="M493" s="46">
        <v>0</v>
      </c>
      <c r="N493" s="47">
        <v>11.852583333333326</v>
      </c>
      <c r="O493" s="46">
        <v>6.1061333333333323</v>
      </c>
      <c r="P493" s="47">
        <v>9.7129999999999974</v>
      </c>
      <c r="Q493" s="46">
        <v>4.1619999999999999</v>
      </c>
      <c r="R493" s="47">
        <v>10.122833333333343</v>
      </c>
      <c r="S493" s="46">
        <v>19.276333333333344</v>
      </c>
      <c r="T493" s="47">
        <v>21.223666666666652</v>
      </c>
      <c r="U493" s="46">
        <v>20.056166666666659</v>
      </c>
      <c r="V493" s="47">
        <v>17.374333333333347</v>
      </c>
      <c r="W493" s="46">
        <v>3.4374833333333328</v>
      </c>
      <c r="X493" s="47">
        <v>0</v>
      </c>
      <c r="Y493" s="46">
        <v>0</v>
      </c>
      <c r="Z493" s="47">
        <v>0</v>
      </c>
      <c r="AA493" s="46">
        <v>0</v>
      </c>
      <c r="AB493" s="47">
        <v>0</v>
      </c>
      <c r="AC493" s="59"/>
      <c r="AD493" s="60">
        <f t="shared" si="124"/>
        <v>123.32453333333332</v>
      </c>
      <c r="AE493" s="59"/>
    </row>
    <row r="494" spans="2:31" x14ac:dyDescent="0.3">
      <c r="B494" s="4" t="s">
        <v>47</v>
      </c>
      <c r="C494" s="4"/>
      <c r="D494" s="4"/>
      <c r="E494" s="46">
        <v>0</v>
      </c>
      <c r="F494" s="47">
        <v>0</v>
      </c>
      <c r="G494" s="46">
        <v>0</v>
      </c>
      <c r="H494" s="47">
        <v>0</v>
      </c>
      <c r="I494" s="46">
        <v>0</v>
      </c>
      <c r="J494" s="47">
        <v>0</v>
      </c>
      <c r="K494" s="46">
        <v>0</v>
      </c>
      <c r="L494" s="47">
        <v>0</v>
      </c>
      <c r="M494" s="46">
        <v>3.5727999999999986</v>
      </c>
      <c r="N494" s="47">
        <v>0.90600000000000058</v>
      </c>
      <c r="O494" s="46">
        <v>0</v>
      </c>
      <c r="P494" s="47">
        <v>0</v>
      </c>
      <c r="Q494" s="46">
        <v>0</v>
      </c>
      <c r="R494" s="47">
        <v>0</v>
      </c>
      <c r="S494" s="46">
        <v>0</v>
      </c>
      <c r="T494" s="47">
        <v>11.251999999999992</v>
      </c>
      <c r="U494" s="46">
        <v>12.354000000000006</v>
      </c>
      <c r="V494" s="47">
        <v>0</v>
      </c>
      <c r="W494" s="46">
        <v>8.4680000000000071</v>
      </c>
      <c r="X494" s="47">
        <v>0.11309999999999999</v>
      </c>
      <c r="Y494" s="46">
        <v>0</v>
      </c>
      <c r="Z494" s="47">
        <v>0</v>
      </c>
      <c r="AA494" s="46">
        <v>0</v>
      </c>
      <c r="AB494" s="47">
        <v>0</v>
      </c>
      <c r="AC494" s="59"/>
      <c r="AD494" s="60">
        <f t="shared" si="124"/>
        <v>36.665900000000008</v>
      </c>
      <c r="AE494" s="59"/>
    </row>
    <row r="495" spans="2:31" x14ac:dyDescent="0.3">
      <c r="B495" s="4" t="s">
        <v>48</v>
      </c>
      <c r="C495" s="4"/>
      <c r="D495" s="4"/>
      <c r="E495" s="46">
        <v>0</v>
      </c>
      <c r="F495" s="47">
        <v>0</v>
      </c>
      <c r="G495" s="46">
        <v>0</v>
      </c>
      <c r="H495" s="47">
        <v>0</v>
      </c>
      <c r="I495" s="46">
        <v>0</v>
      </c>
      <c r="J495" s="47">
        <v>0</v>
      </c>
      <c r="K495" s="46">
        <v>0</v>
      </c>
      <c r="L495" s="47">
        <v>0</v>
      </c>
      <c r="M495" s="46">
        <v>2.5872000000000002</v>
      </c>
      <c r="N495" s="47">
        <v>12.053999999999983</v>
      </c>
      <c r="O495" s="46">
        <v>11.466000000000005</v>
      </c>
      <c r="P495" s="47">
        <v>0</v>
      </c>
      <c r="Q495" s="46">
        <v>0</v>
      </c>
      <c r="R495" s="47">
        <v>0</v>
      </c>
      <c r="S495" s="46">
        <v>0</v>
      </c>
      <c r="T495" s="47">
        <v>8.1480000000000103</v>
      </c>
      <c r="U495" s="46">
        <v>8.9460000000000139</v>
      </c>
      <c r="V495" s="47">
        <v>0</v>
      </c>
      <c r="W495" s="46">
        <v>6.1320000000000032</v>
      </c>
      <c r="X495" s="47">
        <v>8.1900000000000028E-2</v>
      </c>
      <c r="Y495" s="46">
        <v>0</v>
      </c>
      <c r="Z495" s="47">
        <v>0</v>
      </c>
      <c r="AA495" s="46">
        <v>0</v>
      </c>
      <c r="AB495" s="47">
        <v>0</v>
      </c>
      <c r="AC495" s="59"/>
      <c r="AD495" s="60">
        <f t="shared" si="124"/>
        <v>49.415100000000017</v>
      </c>
      <c r="AE495" s="59"/>
    </row>
    <row r="496" spans="2:31" x14ac:dyDescent="0.3">
      <c r="B496" s="4" t="s">
        <v>49</v>
      </c>
      <c r="C496" s="4"/>
      <c r="D496" s="4"/>
      <c r="E496" s="46">
        <v>0</v>
      </c>
      <c r="F496" s="47">
        <v>0</v>
      </c>
      <c r="G496" s="46">
        <v>0</v>
      </c>
      <c r="H496" s="47">
        <v>0</v>
      </c>
      <c r="I496" s="46">
        <v>0</v>
      </c>
      <c r="J496" s="47">
        <v>0</v>
      </c>
      <c r="K496" s="46">
        <v>0</v>
      </c>
      <c r="L496" s="47">
        <v>0</v>
      </c>
      <c r="M496" s="46">
        <v>0</v>
      </c>
      <c r="N496" s="47">
        <v>39.893333333333324</v>
      </c>
      <c r="O496" s="46">
        <v>14.259000000000007</v>
      </c>
      <c r="P496" s="47">
        <v>34.126833333333337</v>
      </c>
      <c r="Q496" s="46">
        <v>49.311333333333351</v>
      </c>
      <c r="R496" s="47">
        <v>69.092333333333329</v>
      </c>
      <c r="S496" s="46">
        <v>71.594999999999985</v>
      </c>
      <c r="T496" s="47">
        <v>68.82383333333334</v>
      </c>
      <c r="U496" s="46">
        <v>42.648500000000027</v>
      </c>
      <c r="V496" s="47">
        <v>15.776166666666672</v>
      </c>
      <c r="W496" s="46">
        <v>0</v>
      </c>
      <c r="X496" s="47">
        <v>0</v>
      </c>
      <c r="Y496" s="46">
        <v>0</v>
      </c>
      <c r="Z496" s="47">
        <v>0</v>
      </c>
      <c r="AA496" s="46">
        <v>0</v>
      </c>
      <c r="AB496" s="47">
        <v>0</v>
      </c>
      <c r="AC496" s="59"/>
      <c r="AD496" s="60">
        <f t="shared" si="124"/>
        <v>405.52633333333335</v>
      </c>
      <c r="AE496" s="59"/>
    </row>
    <row r="497" spans="2:31" x14ac:dyDescent="0.3">
      <c r="B497" s="4" t="s">
        <v>50</v>
      </c>
      <c r="C497" s="4"/>
      <c r="D497" s="4"/>
      <c r="E497" s="46">
        <v>0</v>
      </c>
      <c r="F497" s="47">
        <v>0</v>
      </c>
      <c r="G497" s="46">
        <v>0</v>
      </c>
      <c r="H497" s="47">
        <v>0</v>
      </c>
      <c r="I497" s="46">
        <v>0</v>
      </c>
      <c r="J497" s="47">
        <v>0</v>
      </c>
      <c r="K497" s="46">
        <v>0</v>
      </c>
      <c r="L497" s="47">
        <v>0</v>
      </c>
      <c r="M497" s="46">
        <v>0.15783333333333349</v>
      </c>
      <c r="N497" s="47">
        <v>20.972166666666666</v>
      </c>
      <c r="O497" s="46">
        <v>11.748333333333333</v>
      </c>
      <c r="P497" s="47">
        <v>15.877666666666665</v>
      </c>
      <c r="Q497" s="46">
        <v>26.083499999999997</v>
      </c>
      <c r="R497" s="47">
        <v>24.695333333333359</v>
      </c>
      <c r="S497" s="46">
        <v>23.988500000000005</v>
      </c>
      <c r="T497" s="47">
        <v>23.928000000000011</v>
      </c>
      <c r="U497" s="46">
        <v>22.026666666666657</v>
      </c>
      <c r="V497" s="47">
        <v>20.846499999999999</v>
      </c>
      <c r="W497" s="46">
        <v>8.0680000000000032</v>
      </c>
      <c r="X497" s="47">
        <v>0</v>
      </c>
      <c r="Y497" s="46">
        <v>0</v>
      </c>
      <c r="Z497" s="47">
        <v>0</v>
      </c>
      <c r="AA497" s="46">
        <v>0</v>
      </c>
      <c r="AB497" s="47">
        <v>0</v>
      </c>
      <c r="AC497" s="59"/>
      <c r="AD497" s="60">
        <f t="shared" si="124"/>
        <v>198.39250000000001</v>
      </c>
      <c r="AE497" s="59"/>
    </row>
    <row r="498" spans="2:31" x14ac:dyDescent="0.3">
      <c r="B498" s="4" t="s">
        <v>110</v>
      </c>
      <c r="C498" s="4"/>
      <c r="D498" s="4"/>
      <c r="E498" s="46">
        <v>0</v>
      </c>
      <c r="F498" s="47">
        <v>0</v>
      </c>
      <c r="G498" s="46">
        <v>0</v>
      </c>
      <c r="H498" s="47">
        <v>0</v>
      </c>
      <c r="I498" s="46">
        <v>0</v>
      </c>
      <c r="J498" s="47">
        <v>0</v>
      </c>
      <c r="K498" s="46">
        <v>0</v>
      </c>
      <c r="L498" s="47">
        <v>0</v>
      </c>
      <c r="M498" s="46">
        <v>5.0000000000001898E-4</v>
      </c>
      <c r="N498" s="47">
        <v>15.121833333333351</v>
      </c>
      <c r="O498" s="46">
        <v>4.6476666666666615</v>
      </c>
      <c r="P498" s="47">
        <v>11.438333333333329</v>
      </c>
      <c r="Q498" s="46">
        <v>7.4713333333333258</v>
      </c>
      <c r="R498" s="47">
        <v>12.030333333333344</v>
      </c>
      <c r="S498" s="46">
        <v>14.275333333333341</v>
      </c>
      <c r="T498" s="47">
        <v>17.898666666666667</v>
      </c>
      <c r="U498" s="46">
        <v>17.203499999999988</v>
      </c>
      <c r="V498" s="47">
        <v>14.46466666666667</v>
      </c>
      <c r="W498" s="46">
        <v>1.2456666666666654</v>
      </c>
      <c r="X498" s="47">
        <v>0</v>
      </c>
      <c r="Y498" s="46">
        <v>0</v>
      </c>
      <c r="Z498" s="47">
        <v>0</v>
      </c>
      <c r="AA498" s="46">
        <v>0</v>
      </c>
      <c r="AB498" s="47">
        <v>0</v>
      </c>
      <c r="AC498" s="59"/>
      <c r="AD498" s="60">
        <f t="shared" si="124"/>
        <v>115.79783333333336</v>
      </c>
      <c r="AE498" s="59"/>
    </row>
    <row r="499" spans="2:31" x14ac:dyDescent="0.3">
      <c r="B499" s="4" t="s">
        <v>51</v>
      </c>
      <c r="C499" s="4"/>
      <c r="D499" s="4"/>
      <c r="E499" s="46">
        <v>0</v>
      </c>
      <c r="F499" s="47">
        <v>0</v>
      </c>
      <c r="G499" s="46">
        <v>0</v>
      </c>
      <c r="H499" s="47">
        <v>0</v>
      </c>
      <c r="I499" s="46">
        <v>0</v>
      </c>
      <c r="J499" s="47">
        <v>0</v>
      </c>
      <c r="K499" s="46">
        <v>0</v>
      </c>
      <c r="L499" s="47">
        <v>0</v>
      </c>
      <c r="M499" s="46">
        <v>0</v>
      </c>
      <c r="N499" s="47">
        <v>11.467499999999996</v>
      </c>
      <c r="O499" s="46">
        <v>15.047833333333328</v>
      </c>
      <c r="P499" s="47">
        <v>41.35416666666665</v>
      </c>
      <c r="Q499" s="46">
        <v>46.740000000000009</v>
      </c>
      <c r="R499" s="47">
        <v>84.950000000000017</v>
      </c>
      <c r="S499" s="46">
        <v>98.539999999999992</v>
      </c>
      <c r="T499" s="47">
        <v>47.275666666666659</v>
      </c>
      <c r="U499" s="46">
        <v>64.193166666666642</v>
      </c>
      <c r="V499" s="47">
        <v>76.207999999999998</v>
      </c>
      <c r="W499" s="46">
        <v>20.711999999999996</v>
      </c>
      <c r="X499" s="47">
        <v>0</v>
      </c>
      <c r="Y499" s="46">
        <v>0</v>
      </c>
      <c r="Z499" s="47">
        <v>0</v>
      </c>
      <c r="AA499" s="46">
        <v>0</v>
      </c>
      <c r="AB499" s="47">
        <v>0</v>
      </c>
      <c r="AC499" s="59"/>
      <c r="AD499" s="60">
        <f t="shared" si="124"/>
        <v>506.48833333333334</v>
      </c>
      <c r="AE499" s="59"/>
    </row>
    <row r="500" spans="2:31" x14ac:dyDescent="0.3">
      <c r="B500" s="4" t="s">
        <v>52</v>
      </c>
      <c r="C500" s="4"/>
      <c r="D500" s="4"/>
      <c r="E500" s="46">
        <v>0</v>
      </c>
      <c r="F500" s="47">
        <v>0</v>
      </c>
      <c r="G500" s="46">
        <v>0</v>
      </c>
      <c r="H500" s="47">
        <v>0</v>
      </c>
      <c r="I500" s="46">
        <v>0</v>
      </c>
      <c r="J500" s="47">
        <v>0</v>
      </c>
      <c r="K500" s="46">
        <v>0</v>
      </c>
      <c r="L500" s="47">
        <v>0</v>
      </c>
      <c r="M500" s="46">
        <v>0</v>
      </c>
      <c r="N500" s="47">
        <v>1.9361666666666673</v>
      </c>
      <c r="O500" s="46">
        <v>0.19766666666666641</v>
      </c>
      <c r="P500" s="47">
        <v>0.19833333333333331</v>
      </c>
      <c r="Q500" s="46">
        <v>0.38233333333333319</v>
      </c>
      <c r="R500" s="47">
        <v>4.9381666666666666</v>
      </c>
      <c r="S500" s="46">
        <v>17.51916666666666</v>
      </c>
      <c r="T500" s="47">
        <v>17.191333333333333</v>
      </c>
      <c r="U500" s="46">
        <v>16.024166666666666</v>
      </c>
      <c r="V500" s="47">
        <v>13.663333333333332</v>
      </c>
      <c r="W500" s="46">
        <v>2.6364999999999994</v>
      </c>
      <c r="X500" s="47">
        <v>0</v>
      </c>
      <c r="Y500" s="46">
        <v>0</v>
      </c>
      <c r="Z500" s="47">
        <v>0</v>
      </c>
      <c r="AA500" s="46">
        <v>0</v>
      </c>
      <c r="AB500" s="47">
        <v>0</v>
      </c>
      <c r="AC500" s="59"/>
      <c r="AD500" s="60">
        <f t="shared" si="124"/>
        <v>74.687166666666656</v>
      </c>
      <c r="AE500" s="59"/>
    </row>
    <row r="501" spans="2:31" x14ac:dyDescent="0.3">
      <c r="B501" s="4" t="s">
        <v>53</v>
      </c>
      <c r="C501" s="4"/>
      <c r="D501" s="4"/>
      <c r="E501" s="46">
        <v>0</v>
      </c>
      <c r="F501" s="47">
        <v>0</v>
      </c>
      <c r="G501" s="46">
        <v>0</v>
      </c>
      <c r="H501" s="47">
        <v>0</v>
      </c>
      <c r="I501" s="46">
        <v>0</v>
      </c>
      <c r="J501" s="47">
        <v>0</v>
      </c>
      <c r="K501" s="46">
        <v>0</v>
      </c>
      <c r="L501" s="47">
        <v>0</v>
      </c>
      <c r="M501" s="46">
        <v>0</v>
      </c>
      <c r="N501" s="47">
        <v>20.583333333333339</v>
      </c>
      <c r="O501" s="46">
        <v>25.953333333333326</v>
      </c>
      <c r="P501" s="47">
        <v>24.335833333333333</v>
      </c>
      <c r="Q501" s="46">
        <v>20.110500000000002</v>
      </c>
      <c r="R501" s="47">
        <v>33.74233333333332</v>
      </c>
      <c r="S501" s="46">
        <v>39.183500000000009</v>
      </c>
      <c r="T501" s="47">
        <v>39.021666666666661</v>
      </c>
      <c r="U501" s="46">
        <v>35.92383333333332</v>
      </c>
      <c r="V501" s="47">
        <v>31.477666666666668</v>
      </c>
      <c r="W501" s="46">
        <v>5.9686666666666683</v>
      </c>
      <c r="X501" s="47">
        <v>0</v>
      </c>
      <c r="Y501" s="46">
        <v>0</v>
      </c>
      <c r="Z501" s="47">
        <v>0</v>
      </c>
      <c r="AA501" s="46">
        <v>0</v>
      </c>
      <c r="AB501" s="47">
        <v>0</v>
      </c>
      <c r="AC501" s="59"/>
      <c r="AD501" s="60">
        <f t="shared" si="124"/>
        <v>276.30066666666664</v>
      </c>
      <c r="AE501" s="59"/>
    </row>
    <row r="502" spans="2:31" x14ac:dyDescent="0.3">
      <c r="B502" s="4" t="s">
        <v>54</v>
      </c>
      <c r="C502" s="4"/>
      <c r="D502" s="4"/>
      <c r="E502" s="46">
        <v>0</v>
      </c>
      <c r="F502" s="47">
        <v>0</v>
      </c>
      <c r="G502" s="46">
        <v>0</v>
      </c>
      <c r="H502" s="47">
        <v>0</v>
      </c>
      <c r="I502" s="46">
        <v>0</v>
      </c>
      <c r="J502" s="47">
        <v>0</v>
      </c>
      <c r="K502" s="46">
        <v>0</v>
      </c>
      <c r="L502" s="47">
        <v>0</v>
      </c>
      <c r="M502" s="46">
        <v>0.97933333333333283</v>
      </c>
      <c r="N502" s="47">
        <v>33.423833333333341</v>
      </c>
      <c r="O502" s="46">
        <v>29.309666666666669</v>
      </c>
      <c r="P502" s="47">
        <v>29.482166666666675</v>
      </c>
      <c r="Q502" s="46">
        <v>20.804999999999996</v>
      </c>
      <c r="R502" s="47">
        <v>28.918833333333332</v>
      </c>
      <c r="S502" s="46">
        <v>35.276833333333315</v>
      </c>
      <c r="T502" s="47">
        <v>39.925333333333334</v>
      </c>
      <c r="U502" s="46">
        <v>38.55683333333333</v>
      </c>
      <c r="V502" s="47">
        <v>36.377833333333335</v>
      </c>
      <c r="W502" s="46">
        <v>16.968500000000002</v>
      </c>
      <c r="X502" s="47">
        <v>0</v>
      </c>
      <c r="Y502" s="46">
        <v>0</v>
      </c>
      <c r="Z502" s="47">
        <v>0</v>
      </c>
      <c r="AA502" s="46">
        <v>0</v>
      </c>
      <c r="AB502" s="47">
        <v>0</v>
      </c>
      <c r="AC502" s="59"/>
      <c r="AD502" s="60">
        <f t="shared" si="124"/>
        <v>310.02416666666664</v>
      </c>
      <c r="AE502" s="59"/>
    </row>
    <row r="503" spans="2:31" x14ac:dyDescent="0.3">
      <c r="B503" s="4" t="s">
        <v>55</v>
      </c>
      <c r="C503" s="4"/>
      <c r="D503" s="4"/>
      <c r="E503" s="46">
        <v>0</v>
      </c>
      <c r="F503" s="47">
        <v>0</v>
      </c>
      <c r="G503" s="46">
        <v>0</v>
      </c>
      <c r="H503" s="47">
        <v>0</v>
      </c>
      <c r="I503" s="46">
        <v>0</v>
      </c>
      <c r="J503" s="47">
        <v>0</v>
      </c>
      <c r="K503" s="46">
        <v>0</v>
      </c>
      <c r="L503" s="47">
        <v>0</v>
      </c>
      <c r="M503" s="46">
        <v>4.9504999999999999</v>
      </c>
      <c r="N503" s="47">
        <v>14.95133333333335</v>
      </c>
      <c r="O503" s="46">
        <v>20.648166666666654</v>
      </c>
      <c r="P503" s="47">
        <v>22.480000000000015</v>
      </c>
      <c r="Q503" s="46">
        <v>23.547166666666687</v>
      </c>
      <c r="R503" s="47">
        <v>22.801999999999985</v>
      </c>
      <c r="S503" s="46">
        <v>21.978000000000009</v>
      </c>
      <c r="T503" s="47">
        <v>19.847166666666677</v>
      </c>
      <c r="U503" s="46">
        <v>20.411333333333335</v>
      </c>
      <c r="V503" s="47">
        <v>24.542666666666669</v>
      </c>
      <c r="W503" s="46">
        <v>11.83</v>
      </c>
      <c r="X503" s="47">
        <v>0</v>
      </c>
      <c r="Y503" s="46">
        <v>0</v>
      </c>
      <c r="Z503" s="47">
        <v>0</v>
      </c>
      <c r="AA503" s="46">
        <v>0</v>
      </c>
      <c r="AB503" s="47">
        <v>0</v>
      </c>
      <c r="AC503" s="59"/>
      <c r="AD503" s="60">
        <f t="shared" si="124"/>
        <v>207.9883333333334</v>
      </c>
      <c r="AE503" s="59"/>
    </row>
    <row r="504" spans="2:31" x14ac:dyDescent="0.3">
      <c r="B504" s="4" t="s">
        <v>56</v>
      </c>
      <c r="C504" s="4"/>
      <c r="D504" s="4"/>
      <c r="E504" s="46">
        <v>0</v>
      </c>
      <c r="F504" s="47">
        <v>0</v>
      </c>
      <c r="G504" s="46">
        <v>0</v>
      </c>
      <c r="H504" s="47">
        <v>0</v>
      </c>
      <c r="I504" s="46">
        <v>0</v>
      </c>
      <c r="J504" s="47">
        <v>0</v>
      </c>
      <c r="K504" s="46">
        <v>0</v>
      </c>
      <c r="L504" s="47">
        <v>0</v>
      </c>
      <c r="M504" s="46">
        <v>0.91583333333333328</v>
      </c>
      <c r="N504" s="47">
        <v>10.662333333333329</v>
      </c>
      <c r="O504" s="46">
        <v>7.6923333333333375</v>
      </c>
      <c r="P504" s="47">
        <v>7.2520000000000042</v>
      </c>
      <c r="Q504" s="46">
        <v>5.0764999999999985</v>
      </c>
      <c r="R504" s="47">
        <v>8.3263333333333307</v>
      </c>
      <c r="S504" s="46">
        <v>11.933666666666666</v>
      </c>
      <c r="T504" s="47">
        <v>14.712666666666662</v>
      </c>
      <c r="U504" s="46">
        <v>13.694999999999999</v>
      </c>
      <c r="V504" s="47">
        <v>10.511333333333338</v>
      </c>
      <c r="W504" s="46">
        <v>1.8209999999999975</v>
      </c>
      <c r="X504" s="47">
        <v>0</v>
      </c>
      <c r="Y504" s="46">
        <v>0</v>
      </c>
      <c r="Z504" s="47">
        <v>0</v>
      </c>
      <c r="AA504" s="46">
        <v>0</v>
      </c>
      <c r="AB504" s="47">
        <v>0</v>
      </c>
      <c r="AC504" s="59"/>
      <c r="AD504" s="60">
        <f t="shared" si="124"/>
        <v>92.59899999999999</v>
      </c>
      <c r="AE504" s="59"/>
    </row>
    <row r="505" spans="2:31" x14ac:dyDescent="0.3">
      <c r="B505" s="4" t="s">
        <v>111</v>
      </c>
      <c r="C505" s="4"/>
      <c r="D505" s="4"/>
      <c r="E505" s="46">
        <v>0</v>
      </c>
      <c r="F505" s="47">
        <v>0</v>
      </c>
      <c r="G505" s="46">
        <v>0</v>
      </c>
      <c r="H505" s="47">
        <v>0</v>
      </c>
      <c r="I505" s="46">
        <v>0</v>
      </c>
      <c r="J505" s="47">
        <v>0</v>
      </c>
      <c r="K505" s="46">
        <v>0</v>
      </c>
      <c r="L505" s="47">
        <v>0</v>
      </c>
      <c r="M505" s="46">
        <v>6.1405666666666683</v>
      </c>
      <c r="N505" s="47">
        <v>62.2</v>
      </c>
      <c r="O505" s="46">
        <v>89.985666666666646</v>
      </c>
      <c r="P505" s="47">
        <v>94.755166666666639</v>
      </c>
      <c r="Q505" s="46">
        <v>90.337833333333322</v>
      </c>
      <c r="R505" s="47">
        <v>86.49966666666667</v>
      </c>
      <c r="S505" s="46">
        <v>84.153666666666652</v>
      </c>
      <c r="T505" s="47">
        <v>87.612666666666655</v>
      </c>
      <c r="U505" s="46">
        <v>87.787833333333325</v>
      </c>
      <c r="V505" s="47">
        <v>86.090333333333319</v>
      </c>
      <c r="W505" s="46">
        <v>57.711833333333324</v>
      </c>
      <c r="X505" s="47">
        <v>1.304816666666667</v>
      </c>
      <c r="Y505" s="46">
        <v>0</v>
      </c>
      <c r="Z505" s="47">
        <v>0</v>
      </c>
      <c r="AA505" s="46">
        <v>0</v>
      </c>
      <c r="AB505" s="47">
        <v>0</v>
      </c>
      <c r="AC505" s="59"/>
      <c r="AD505" s="60">
        <f t="shared" si="124"/>
        <v>834.5800499999998</v>
      </c>
      <c r="AE505" s="59"/>
    </row>
    <row r="506" spans="2:31" x14ac:dyDescent="0.3">
      <c r="B506" s="4" t="s">
        <v>57</v>
      </c>
      <c r="C506" s="4"/>
      <c r="D506" s="4"/>
      <c r="E506" s="46">
        <v>0</v>
      </c>
      <c r="F506" s="47">
        <v>0</v>
      </c>
      <c r="G506" s="46">
        <v>0</v>
      </c>
      <c r="H506" s="47">
        <v>0</v>
      </c>
      <c r="I506" s="46">
        <v>0</v>
      </c>
      <c r="J506" s="47">
        <v>0</v>
      </c>
      <c r="K506" s="46">
        <v>0</v>
      </c>
      <c r="L506" s="47">
        <v>0</v>
      </c>
      <c r="M506" s="46">
        <v>0</v>
      </c>
      <c r="N506" s="47">
        <v>0</v>
      </c>
      <c r="O506" s="46">
        <v>0</v>
      </c>
      <c r="P506" s="47">
        <v>0</v>
      </c>
      <c r="Q506" s="46">
        <v>0</v>
      </c>
      <c r="R506" s="47">
        <v>0</v>
      </c>
      <c r="S506" s="46">
        <v>0</v>
      </c>
      <c r="T506" s="47">
        <v>0</v>
      </c>
      <c r="U506" s="46">
        <v>0</v>
      </c>
      <c r="V506" s="47">
        <v>0</v>
      </c>
      <c r="W506" s="46">
        <v>0</v>
      </c>
      <c r="X506" s="47">
        <v>0</v>
      </c>
      <c r="Y506" s="46">
        <v>0</v>
      </c>
      <c r="Z506" s="47">
        <v>0</v>
      </c>
      <c r="AA506" s="46">
        <v>0</v>
      </c>
      <c r="AB506" s="47">
        <v>0</v>
      </c>
      <c r="AC506" s="59"/>
      <c r="AD506" s="60">
        <f t="shared" si="124"/>
        <v>0</v>
      </c>
      <c r="AE506" s="59"/>
    </row>
    <row r="507" spans="2:31" x14ac:dyDescent="0.3">
      <c r="B507" s="4" t="s">
        <v>58</v>
      </c>
      <c r="C507" s="4"/>
      <c r="D507" s="4"/>
      <c r="E507" s="46">
        <v>0</v>
      </c>
      <c r="F507" s="47">
        <v>0</v>
      </c>
      <c r="G507" s="46">
        <v>0</v>
      </c>
      <c r="H507" s="47">
        <v>0</v>
      </c>
      <c r="I507" s="46">
        <v>0</v>
      </c>
      <c r="J507" s="47">
        <v>0</v>
      </c>
      <c r="K507" s="46">
        <v>0</v>
      </c>
      <c r="L507" s="47">
        <v>0</v>
      </c>
      <c r="M507" s="46">
        <v>0</v>
      </c>
      <c r="N507" s="47">
        <v>0</v>
      </c>
      <c r="O507" s="46">
        <v>0</v>
      </c>
      <c r="P507" s="47">
        <v>0</v>
      </c>
      <c r="Q507" s="46">
        <v>0</v>
      </c>
      <c r="R507" s="47">
        <v>0</v>
      </c>
      <c r="S507" s="46">
        <v>0</v>
      </c>
      <c r="T507" s="47">
        <v>0</v>
      </c>
      <c r="U507" s="46">
        <v>0</v>
      </c>
      <c r="V507" s="47">
        <v>0</v>
      </c>
      <c r="W507" s="46">
        <v>0</v>
      </c>
      <c r="X507" s="47">
        <v>0</v>
      </c>
      <c r="Y507" s="46">
        <v>0</v>
      </c>
      <c r="Z507" s="47">
        <v>0</v>
      </c>
      <c r="AA507" s="46">
        <v>0</v>
      </c>
      <c r="AB507" s="47">
        <v>0</v>
      </c>
      <c r="AC507" s="59"/>
      <c r="AD507" s="60">
        <f t="shared" si="124"/>
        <v>0</v>
      </c>
      <c r="AE507" s="59"/>
    </row>
    <row r="508" spans="2:31" x14ac:dyDescent="0.3">
      <c r="B508" s="4" t="s">
        <v>112</v>
      </c>
      <c r="C508" s="4"/>
      <c r="D508" s="4"/>
      <c r="E508" s="46">
        <v>0</v>
      </c>
      <c r="F508" s="47">
        <v>0</v>
      </c>
      <c r="G508" s="46">
        <v>0</v>
      </c>
      <c r="H508" s="47">
        <v>0</v>
      </c>
      <c r="I508" s="46">
        <v>0</v>
      </c>
      <c r="J508" s="47">
        <v>0</v>
      </c>
      <c r="K508" s="46">
        <v>0</v>
      </c>
      <c r="L508" s="47">
        <v>0</v>
      </c>
      <c r="M508" s="46">
        <v>0</v>
      </c>
      <c r="N508" s="47">
        <v>15.613666666666667</v>
      </c>
      <c r="O508" s="46">
        <v>23.022333333333322</v>
      </c>
      <c r="P508" s="47">
        <v>24.555166666666661</v>
      </c>
      <c r="Q508" s="46">
        <v>24.34783333333333</v>
      </c>
      <c r="R508" s="47">
        <v>41.581999999999994</v>
      </c>
      <c r="S508" s="46">
        <v>42.660833333333336</v>
      </c>
      <c r="T508" s="47">
        <v>25.183500000000027</v>
      </c>
      <c r="U508" s="46">
        <v>25.664333333333332</v>
      </c>
      <c r="V508" s="47">
        <v>43.706666666666663</v>
      </c>
      <c r="W508" s="46">
        <v>13.786166666666661</v>
      </c>
      <c r="X508" s="47">
        <v>0</v>
      </c>
      <c r="Y508" s="46">
        <v>0</v>
      </c>
      <c r="Z508" s="47">
        <v>0</v>
      </c>
      <c r="AA508" s="46">
        <v>0</v>
      </c>
      <c r="AB508" s="47">
        <v>0</v>
      </c>
      <c r="AC508" s="59"/>
      <c r="AD508" s="60">
        <f t="shared" si="124"/>
        <v>280.1225</v>
      </c>
      <c r="AE508" s="59"/>
    </row>
    <row r="509" spans="2:31" x14ac:dyDescent="0.3">
      <c r="B509" s="4" t="s">
        <v>59</v>
      </c>
      <c r="C509" s="4"/>
      <c r="D509" s="4"/>
      <c r="E509" s="46">
        <v>0</v>
      </c>
      <c r="F509" s="47">
        <v>0</v>
      </c>
      <c r="G509" s="46">
        <v>0</v>
      </c>
      <c r="H509" s="47">
        <v>0</v>
      </c>
      <c r="I509" s="46">
        <v>0</v>
      </c>
      <c r="J509" s="47">
        <v>0</v>
      </c>
      <c r="K509" s="46">
        <v>0</v>
      </c>
      <c r="L509" s="47">
        <v>0</v>
      </c>
      <c r="M509" s="46">
        <v>0</v>
      </c>
      <c r="N509" s="47">
        <v>0</v>
      </c>
      <c r="O509" s="46">
        <v>4.6666666666666738E-2</v>
      </c>
      <c r="P509" s="47">
        <v>3.5500000000000045E-2</v>
      </c>
      <c r="Q509" s="46">
        <v>0</v>
      </c>
      <c r="R509" s="47">
        <v>3.4678333333333304</v>
      </c>
      <c r="S509" s="46">
        <v>3.9403333333333359</v>
      </c>
      <c r="T509" s="47">
        <v>0</v>
      </c>
      <c r="U509" s="46">
        <v>0</v>
      </c>
      <c r="V509" s="47">
        <v>0</v>
      </c>
      <c r="W509" s="46">
        <v>0</v>
      </c>
      <c r="X509" s="47">
        <v>0</v>
      </c>
      <c r="Y509" s="46">
        <v>0</v>
      </c>
      <c r="Z509" s="47">
        <v>0</v>
      </c>
      <c r="AA509" s="46">
        <v>0</v>
      </c>
      <c r="AB509" s="47">
        <v>0</v>
      </c>
      <c r="AC509" s="59"/>
      <c r="AD509" s="60">
        <f t="shared" si="124"/>
        <v>7.4903333333333331</v>
      </c>
      <c r="AE509" s="59"/>
    </row>
    <row r="510" spans="2:31" x14ac:dyDescent="0.3">
      <c r="B510" s="4" t="s">
        <v>60</v>
      </c>
      <c r="C510" s="4"/>
      <c r="D510" s="4"/>
      <c r="E510" s="46">
        <v>0</v>
      </c>
      <c r="F510" s="47">
        <v>0</v>
      </c>
      <c r="G510" s="46">
        <v>0</v>
      </c>
      <c r="H510" s="47">
        <v>0</v>
      </c>
      <c r="I510" s="46">
        <v>0</v>
      </c>
      <c r="J510" s="47">
        <v>0</v>
      </c>
      <c r="K510" s="46">
        <v>0</v>
      </c>
      <c r="L510" s="47">
        <v>0</v>
      </c>
      <c r="M510" s="46">
        <v>0.47633333333333355</v>
      </c>
      <c r="N510" s="47">
        <v>1.9413333333333334</v>
      </c>
      <c r="O510" s="46">
        <v>4.020999999999999</v>
      </c>
      <c r="P510" s="47">
        <v>6.7631666666666668</v>
      </c>
      <c r="Q510" s="46">
        <v>3.196000000000002</v>
      </c>
      <c r="R510" s="47">
        <v>11.771999999999997</v>
      </c>
      <c r="S510" s="46">
        <v>12.118333333333331</v>
      </c>
      <c r="T510" s="47">
        <v>16.845999999999989</v>
      </c>
      <c r="U510" s="46">
        <v>16.852666666666668</v>
      </c>
      <c r="V510" s="47">
        <v>16.450999999999993</v>
      </c>
      <c r="W510" s="46">
        <v>5.3063333333333338</v>
      </c>
      <c r="X510" s="47">
        <v>0</v>
      </c>
      <c r="Y510" s="46">
        <v>0</v>
      </c>
      <c r="Z510" s="47">
        <v>0</v>
      </c>
      <c r="AA510" s="46">
        <v>0</v>
      </c>
      <c r="AB510" s="47">
        <v>0</v>
      </c>
      <c r="AC510" s="59"/>
      <c r="AD510" s="60">
        <f t="shared" si="124"/>
        <v>95.744166666666644</v>
      </c>
      <c r="AE510" s="59"/>
    </row>
    <row r="511" spans="2:31" x14ac:dyDescent="0.3">
      <c r="B511" s="4" t="s">
        <v>61</v>
      </c>
      <c r="C511" s="4"/>
      <c r="D511" s="4"/>
      <c r="E511" s="46">
        <v>0</v>
      </c>
      <c r="F511" s="47">
        <v>0</v>
      </c>
      <c r="G511" s="46">
        <v>0</v>
      </c>
      <c r="H511" s="47">
        <v>0</v>
      </c>
      <c r="I511" s="46">
        <v>0</v>
      </c>
      <c r="J511" s="47">
        <v>0</v>
      </c>
      <c r="K511" s="46">
        <v>0</v>
      </c>
      <c r="L511" s="47">
        <v>0</v>
      </c>
      <c r="M511" s="46">
        <v>0</v>
      </c>
      <c r="N511" s="47">
        <v>14.284833333333335</v>
      </c>
      <c r="O511" s="46">
        <v>26.151</v>
      </c>
      <c r="P511" s="47">
        <v>24.848833333333339</v>
      </c>
      <c r="Q511" s="46">
        <v>19.272666666666648</v>
      </c>
      <c r="R511" s="47">
        <v>26.375833333333315</v>
      </c>
      <c r="S511" s="46">
        <v>32.651833333333336</v>
      </c>
      <c r="T511" s="47">
        <v>35.157999999999973</v>
      </c>
      <c r="U511" s="46">
        <v>32.869999999999983</v>
      </c>
      <c r="V511" s="47">
        <v>28.12816666666669</v>
      </c>
      <c r="W511" s="46">
        <v>10.499333333333327</v>
      </c>
      <c r="X511" s="47">
        <v>0</v>
      </c>
      <c r="Y511" s="46">
        <v>0</v>
      </c>
      <c r="Z511" s="47">
        <v>0</v>
      </c>
      <c r="AA511" s="46">
        <v>0</v>
      </c>
      <c r="AB511" s="47">
        <v>0</v>
      </c>
      <c r="AC511" s="59"/>
      <c r="AD511" s="60">
        <f t="shared" si="124"/>
        <v>250.24049999999994</v>
      </c>
      <c r="AE511" s="59"/>
    </row>
    <row r="512" spans="2:31" x14ac:dyDescent="0.3">
      <c r="B512" s="4" t="s">
        <v>62</v>
      </c>
      <c r="C512" s="4"/>
      <c r="D512" s="4"/>
      <c r="E512" s="46">
        <v>0</v>
      </c>
      <c r="F512" s="47">
        <v>0</v>
      </c>
      <c r="G512" s="46">
        <v>0</v>
      </c>
      <c r="H512" s="47">
        <v>0</v>
      </c>
      <c r="I512" s="46">
        <v>0</v>
      </c>
      <c r="J512" s="47">
        <v>0</v>
      </c>
      <c r="K512" s="46">
        <v>0</v>
      </c>
      <c r="L512" s="47">
        <v>0</v>
      </c>
      <c r="M512" s="46">
        <v>0</v>
      </c>
      <c r="N512" s="47">
        <v>4.9345000000000008</v>
      </c>
      <c r="O512" s="46">
        <v>1.4201666666666661</v>
      </c>
      <c r="P512" s="47">
        <v>0.86916666666666631</v>
      </c>
      <c r="Q512" s="46">
        <v>0</v>
      </c>
      <c r="R512" s="47">
        <v>0</v>
      </c>
      <c r="S512" s="46">
        <v>5.6666666666667235E-3</v>
      </c>
      <c r="T512" s="47">
        <v>1.2333333333333484E-2</v>
      </c>
      <c r="U512" s="46">
        <v>0</v>
      </c>
      <c r="V512" s="47">
        <v>0</v>
      </c>
      <c r="W512" s="46">
        <v>1.6219999999999994</v>
      </c>
      <c r="X512" s="47">
        <v>0</v>
      </c>
      <c r="Y512" s="46">
        <v>0</v>
      </c>
      <c r="Z512" s="47">
        <v>0</v>
      </c>
      <c r="AA512" s="46">
        <v>0</v>
      </c>
      <c r="AB512" s="47">
        <v>0</v>
      </c>
      <c r="AC512" s="59"/>
      <c r="AD512" s="60">
        <f t="shared" si="124"/>
        <v>8.8638333333333321</v>
      </c>
      <c r="AE512" s="59"/>
    </row>
    <row r="513" spans="2:31" x14ac:dyDescent="0.3">
      <c r="B513" s="4" t="s">
        <v>63</v>
      </c>
      <c r="C513" s="4"/>
      <c r="D513" s="4"/>
      <c r="E513" s="46">
        <v>0</v>
      </c>
      <c r="F513" s="47">
        <v>0</v>
      </c>
      <c r="G513" s="46">
        <v>0</v>
      </c>
      <c r="H513" s="47">
        <v>0</v>
      </c>
      <c r="I513" s="46">
        <v>0</v>
      </c>
      <c r="J513" s="47">
        <v>0</v>
      </c>
      <c r="K513" s="46">
        <v>0</v>
      </c>
      <c r="L513" s="47">
        <v>0</v>
      </c>
      <c r="M513" s="46">
        <v>0</v>
      </c>
      <c r="N513" s="47">
        <v>20.497333333333337</v>
      </c>
      <c r="O513" s="46">
        <v>0.46833333333332994</v>
      </c>
      <c r="P513" s="47">
        <v>0</v>
      </c>
      <c r="Q513" s="46">
        <v>0</v>
      </c>
      <c r="R513" s="47">
        <v>0</v>
      </c>
      <c r="S513" s="46">
        <v>1.5206666666666668</v>
      </c>
      <c r="T513" s="47">
        <v>14.43816666666663</v>
      </c>
      <c r="U513" s="46">
        <v>12.052999999999987</v>
      </c>
      <c r="V513" s="47">
        <v>0.30399999999998878</v>
      </c>
      <c r="W513" s="46">
        <v>8.5803333333333356</v>
      </c>
      <c r="X513" s="47">
        <v>0</v>
      </c>
      <c r="Y513" s="46">
        <v>0</v>
      </c>
      <c r="Z513" s="47">
        <v>0</v>
      </c>
      <c r="AA513" s="46">
        <v>0</v>
      </c>
      <c r="AB513" s="47">
        <v>0</v>
      </c>
      <c r="AC513" s="59"/>
      <c r="AD513" s="60">
        <f t="shared" si="124"/>
        <v>57.861833333333273</v>
      </c>
      <c r="AE513" s="59"/>
    </row>
    <row r="514" spans="2:31" x14ac:dyDescent="0.3">
      <c r="B514" s="4" t="s">
        <v>64</v>
      </c>
      <c r="C514" s="4"/>
      <c r="D514" s="4"/>
      <c r="E514" s="46">
        <v>0</v>
      </c>
      <c r="F514" s="47">
        <v>0</v>
      </c>
      <c r="G514" s="46">
        <v>0</v>
      </c>
      <c r="H514" s="47">
        <v>0</v>
      </c>
      <c r="I514" s="46">
        <v>0</v>
      </c>
      <c r="J514" s="47">
        <v>0</v>
      </c>
      <c r="K514" s="46">
        <v>0</v>
      </c>
      <c r="L514" s="47">
        <v>0</v>
      </c>
      <c r="M514" s="46">
        <v>0.94150000000000011</v>
      </c>
      <c r="N514" s="47">
        <v>38.298166666666674</v>
      </c>
      <c r="O514" s="46">
        <v>10.780333333333335</v>
      </c>
      <c r="P514" s="47">
        <v>9.8114999999999934</v>
      </c>
      <c r="Q514" s="46">
        <v>10.528666666666668</v>
      </c>
      <c r="R514" s="47">
        <v>9.0341666666666711</v>
      </c>
      <c r="S514" s="46">
        <v>4.6861666666666633</v>
      </c>
      <c r="T514" s="47">
        <v>6.0454999999999943</v>
      </c>
      <c r="U514" s="46">
        <v>6.0440000000000076</v>
      </c>
      <c r="V514" s="47">
        <v>3.6456666666666666</v>
      </c>
      <c r="W514" s="46">
        <v>9.8111666666666668</v>
      </c>
      <c r="X514" s="47">
        <v>0</v>
      </c>
      <c r="Y514" s="46">
        <v>0</v>
      </c>
      <c r="Z514" s="47">
        <v>0</v>
      </c>
      <c r="AA514" s="46">
        <v>0</v>
      </c>
      <c r="AB514" s="47">
        <v>0</v>
      </c>
      <c r="AC514" s="59"/>
      <c r="AD514" s="60">
        <f t="shared" si="124"/>
        <v>109.62683333333335</v>
      </c>
      <c r="AE514" s="59"/>
    </row>
    <row r="515" spans="2:31" x14ac:dyDescent="0.3">
      <c r="B515" s="4" t="s">
        <v>113</v>
      </c>
      <c r="C515" s="4"/>
      <c r="D515" s="4"/>
      <c r="E515" s="46">
        <v>0</v>
      </c>
      <c r="F515" s="47">
        <v>0</v>
      </c>
      <c r="G515" s="46">
        <v>0</v>
      </c>
      <c r="H515" s="47">
        <v>0</v>
      </c>
      <c r="I515" s="46">
        <v>0</v>
      </c>
      <c r="J515" s="47">
        <v>0</v>
      </c>
      <c r="K515" s="46">
        <v>0</v>
      </c>
      <c r="L515" s="47">
        <v>0</v>
      </c>
      <c r="M515" s="46">
        <v>1.5520000000000009</v>
      </c>
      <c r="N515" s="47">
        <v>28.702833333333309</v>
      </c>
      <c r="O515" s="46">
        <v>8.4058333333333266</v>
      </c>
      <c r="P515" s="47">
        <v>4.5734999999999975</v>
      </c>
      <c r="Q515" s="46">
        <v>3.9231666666666585</v>
      </c>
      <c r="R515" s="47">
        <v>4.7871666666666703</v>
      </c>
      <c r="S515" s="46">
        <v>14.048999999999987</v>
      </c>
      <c r="T515" s="47">
        <v>12.648166666666663</v>
      </c>
      <c r="U515" s="46">
        <v>7.547333333333337</v>
      </c>
      <c r="V515" s="47">
        <v>10.746000000000004</v>
      </c>
      <c r="W515" s="46">
        <v>21.025333333333347</v>
      </c>
      <c r="X515" s="47">
        <v>4.0499999999999939E-2</v>
      </c>
      <c r="Y515" s="46">
        <v>0</v>
      </c>
      <c r="Z515" s="47">
        <v>0</v>
      </c>
      <c r="AA515" s="46">
        <v>0</v>
      </c>
      <c r="AB515" s="47">
        <v>0</v>
      </c>
      <c r="AC515" s="59"/>
      <c r="AD515" s="60">
        <f t="shared" si="124"/>
        <v>118.00083333333332</v>
      </c>
      <c r="AE515" s="59"/>
    </row>
    <row r="516" spans="2:31" x14ac:dyDescent="0.3">
      <c r="B516" s="4" t="s">
        <v>65</v>
      </c>
      <c r="C516" s="4"/>
      <c r="D516" s="4"/>
      <c r="E516" s="46">
        <v>0</v>
      </c>
      <c r="F516" s="47">
        <v>0</v>
      </c>
      <c r="G516" s="46">
        <v>0</v>
      </c>
      <c r="H516" s="47">
        <v>0</v>
      </c>
      <c r="I516" s="46">
        <v>0</v>
      </c>
      <c r="J516" s="47">
        <v>0</v>
      </c>
      <c r="K516" s="46">
        <v>0</v>
      </c>
      <c r="L516" s="47">
        <v>0</v>
      </c>
      <c r="M516" s="46">
        <v>2.9799999999999991</v>
      </c>
      <c r="N516" s="47">
        <v>15.753666666666669</v>
      </c>
      <c r="O516" s="46">
        <v>0.19999999999999929</v>
      </c>
      <c r="P516" s="47">
        <v>1.9199999999999982</v>
      </c>
      <c r="Q516" s="46">
        <v>2.34</v>
      </c>
      <c r="R516" s="47">
        <v>2.7699999999999996</v>
      </c>
      <c r="S516" s="46">
        <v>4.0299999999999976</v>
      </c>
      <c r="T516" s="47">
        <v>3.8000000000000007</v>
      </c>
      <c r="U516" s="46">
        <v>2.1500000000000021</v>
      </c>
      <c r="V516" s="47">
        <v>0</v>
      </c>
      <c r="W516" s="46">
        <v>10.241499999999995</v>
      </c>
      <c r="X516" s="47">
        <v>0.61950000000000005</v>
      </c>
      <c r="Y516" s="46">
        <v>0</v>
      </c>
      <c r="Z516" s="47">
        <v>0</v>
      </c>
      <c r="AA516" s="46">
        <v>0</v>
      </c>
      <c r="AB516" s="47">
        <v>0</v>
      </c>
      <c r="AC516" s="59"/>
      <c r="AD516" s="60">
        <f t="shared" si="124"/>
        <v>46.80466666666667</v>
      </c>
      <c r="AE516" s="59"/>
    </row>
    <row r="517" spans="2:31" x14ac:dyDescent="0.3">
      <c r="B517" s="4" t="s">
        <v>66</v>
      </c>
      <c r="C517" s="4"/>
      <c r="D517" s="4"/>
      <c r="E517" s="46">
        <v>0</v>
      </c>
      <c r="F517" s="47">
        <v>0</v>
      </c>
      <c r="G517" s="46">
        <v>0</v>
      </c>
      <c r="H517" s="47">
        <v>0</v>
      </c>
      <c r="I517" s="46">
        <v>0</v>
      </c>
      <c r="J517" s="47">
        <v>0</v>
      </c>
      <c r="K517" s="46">
        <v>0</v>
      </c>
      <c r="L517" s="47">
        <v>0</v>
      </c>
      <c r="M517" s="46">
        <v>1.3946666666666665</v>
      </c>
      <c r="N517" s="47">
        <v>42.049833333333346</v>
      </c>
      <c r="O517" s="46">
        <v>47.941333333333326</v>
      </c>
      <c r="P517" s="47">
        <v>49.324999999999996</v>
      </c>
      <c r="Q517" s="46">
        <v>49.539999999999985</v>
      </c>
      <c r="R517" s="47">
        <v>44.448000000000022</v>
      </c>
      <c r="S517" s="46">
        <v>46.32166666666663</v>
      </c>
      <c r="T517" s="47">
        <v>50.488833333333325</v>
      </c>
      <c r="U517" s="46">
        <v>46.840166666666661</v>
      </c>
      <c r="V517" s="47">
        <v>43.074500000000022</v>
      </c>
      <c r="W517" s="46">
        <v>31.120166666666655</v>
      </c>
      <c r="X517" s="47">
        <v>0.79633333333333289</v>
      </c>
      <c r="Y517" s="46">
        <v>0</v>
      </c>
      <c r="Z517" s="47">
        <v>0</v>
      </c>
      <c r="AA517" s="46">
        <v>0</v>
      </c>
      <c r="AB517" s="47">
        <v>0</v>
      </c>
      <c r="AC517" s="59"/>
      <c r="AD517" s="60">
        <f t="shared" si="124"/>
        <v>453.34049999999996</v>
      </c>
      <c r="AE517" s="59"/>
    </row>
    <row r="518" spans="2:31" x14ac:dyDescent="0.3">
      <c r="B518" s="4" t="s">
        <v>67</v>
      </c>
      <c r="C518" s="4"/>
      <c r="D518" s="4"/>
      <c r="E518" s="46">
        <v>0</v>
      </c>
      <c r="F518" s="47">
        <v>0</v>
      </c>
      <c r="G518" s="46">
        <v>0</v>
      </c>
      <c r="H518" s="47">
        <v>0</v>
      </c>
      <c r="I518" s="46">
        <v>0</v>
      </c>
      <c r="J518" s="47">
        <v>0</v>
      </c>
      <c r="K518" s="46">
        <v>0</v>
      </c>
      <c r="L518" s="47">
        <v>0</v>
      </c>
      <c r="M518" s="46">
        <v>0</v>
      </c>
      <c r="N518" s="47">
        <v>0</v>
      </c>
      <c r="O518" s="46">
        <v>3.5699999999999954</v>
      </c>
      <c r="P518" s="47">
        <v>7.5199999999999942</v>
      </c>
      <c r="Q518" s="46">
        <v>9.329999999999993</v>
      </c>
      <c r="R518" s="47">
        <v>5.82</v>
      </c>
      <c r="S518" s="46">
        <v>4.5199999999999996</v>
      </c>
      <c r="T518" s="47">
        <v>9.1499999999999897</v>
      </c>
      <c r="U518" s="46">
        <v>7.0899999999999919</v>
      </c>
      <c r="V518" s="47">
        <v>2.3600000000000003</v>
      </c>
      <c r="W518" s="46">
        <v>0</v>
      </c>
      <c r="X518" s="47">
        <v>0</v>
      </c>
      <c r="Y518" s="46">
        <v>0</v>
      </c>
      <c r="Z518" s="47">
        <v>0</v>
      </c>
      <c r="AA518" s="46">
        <v>0</v>
      </c>
      <c r="AB518" s="47">
        <v>0</v>
      </c>
      <c r="AC518" s="59"/>
      <c r="AD518" s="60">
        <f t="shared" si="124"/>
        <v>49.359999999999957</v>
      </c>
      <c r="AE518" s="59"/>
    </row>
    <row r="519" spans="2:31" x14ac:dyDescent="0.3">
      <c r="B519" s="4" t="s">
        <v>68</v>
      </c>
      <c r="C519" s="4"/>
      <c r="D519" s="4"/>
      <c r="E519" s="46">
        <v>0</v>
      </c>
      <c r="F519" s="47">
        <v>0</v>
      </c>
      <c r="G519" s="46">
        <v>0</v>
      </c>
      <c r="H519" s="47">
        <v>0</v>
      </c>
      <c r="I519" s="46">
        <v>0</v>
      </c>
      <c r="J519" s="47">
        <v>0</v>
      </c>
      <c r="K519" s="46">
        <v>0</v>
      </c>
      <c r="L519" s="47">
        <v>0</v>
      </c>
      <c r="M519" s="46">
        <v>0</v>
      </c>
      <c r="N519" s="47">
        <v>33.261166666666703</v>
      </c>
      <c r="O519" s="46">
        <v>25.590500000000013</v>
      </c>
      <c r="P519" s="47">
        <v>43.255833333333321</v>
      </c>
      <c r="Q519" s="46">
        <v>47.080333333333321</v>
      </c>
      <c r="R519" s="47">
        <v>107.61833333333335</v>
      </c>
      <c r="S519" s="46">
        <v>130.4701666666667</v>
      </c>
      <c r="T519" s="47">
        <v>116.0215000000001</v>
      </c>
      <c r="U519" s="46">
        <v>111.61866666666668</v>
      </c>
      <c r="V519" s="47">
        <v>105.00516666666675</v>
      </c>
      <c r="W519" s="46">
        <v>24.740199999999998</v>
      </c>
      <c r="X519" s="47">
        <v>0</v>
      </c>
      <c r="Y519" s="46">
        <v>0</v>
      </c>
      <c r="Z519" s="47">
        <v>0</v>
      </c>
      <c r="AA519" s="46">
        <v>0</v>
      </c>
      <c r="AB519" s="47">
        <v>0</v>
      </c>
      <c r="AC519" s="59"/>
      <c r="AD519" s="60">
        <f t="shared" si="124"/>
        <v>744.66186666666704</v>
      </c>
      <c r="AE519" s="59"/>
    </row>
    <row r="520" spans="2:31" x14ac:dyDescent="0.3">
      <c r="B520" s="4" t="s">
        <v>69</v>
      </c>
      <c r="C520" s="4"/>
      <c r="D520" s="4"/>
      <c r="E520" s="46">
        <v>0</v>
      </c>
      <c r="F520" s="47">
        <v>0</v>
      </c>
      <c r="G520" s="46">
        <v>0</v>
      </c>
      <c r="H520" s="47">
        <v>0</v>
      </c>
      <c r="I520" s="46">
        <v>0</v>
      </c>
      <c r="J520" s="47">
        <v>0</v>
      </c>
      <c r="K520" s="46">
        <v>0</v>
      </c>
      <c r="L520" s="47">
        <v>0</v>
      </c>
      <c r="M520" s="46">
        <v>1.4568333333333328</v>
      </c>
      <c r="N520" s="47">
        <v>3.6643499999999984</v>
      </c>
      <c r="O520" s="46">
        <v>9.1661666666666637</v>
      </c>
      <c r="P520" s="47">
        <v>12.822499999999989</v>
      </c>
      <c r="Q520" s="46">
        <v>8.7803333333333278</v>
      </c>
      <c r="R520" s="47">
        <v>19.750666666666657</v>
      </c>
      <c r="S520" s="46">
        <v>19.836333333333332</v>
      </c>
      <c r="T520" s="47">
        <v>26.509166666666669</v>
      </c>
      <c r="U520" s="46">
        <v>27.547499999999999</v>
      </c>
      <c r="V520" s="47">
        <v>21.652166666666663</v>
      </c>
      <c r="W520" s="46">
        <v>3.9167999999999998</v>
      </c>
      <c r="X520" s="47">
        <v>0</v>
      </c>
      <c r="Y520" s="46">
        <v>0</v>
      </c>
      <c r="Z520" s="47">
        <v>0</v>
      </c>
      <c r="AA520" s="46">
        <v>0</v>
      </c>
      <c r="AB520" s="47">
        <v>0</v>
      </c>
      <c r="AC520" s="59"/>
      <c r="AD520" s="60">
        <f t="shared" si="124"/>
        <v>155.10281666666663</v>
      </c>
      <c r="AE520" s="59"/>
    </row>
    <row r="521" spans="2:31" x14ac:dyDescent="0.3">
      <c r="B521" s="4" t="s">
        <v>70</v>
      </c>
      <c r="C521" s="4"/>
      <c r="D521" s="4"/>
      <c r="E521" s="46">
        <v>0</v>
      </c>
      <c r="F521" s="47">
        <v>0</v>
      </c>
      <c r="G521" s="46">
        <v>0</v>
      </c>
      <c r="H521" s="47">
        <v>0</v>
      </c>
      <c r="I521" s="46">
        <v>0</v>
      </c>
      <c r="J521" s="47">
        <v>0</v>
      </c>
      <c r="K521" s="46">
        <v>0</v>
      </c>
      <c r="L521" s="47">
        <v>0</v>
      </c>
      <c r="M521" s="46">
        <v>0</v>
      </c>
      <c r="N521" s="47">
        <v>47.039999999999978</v>
      </c>
      <c r="O521" s="46">
        <v>48.259999999999991</v>
      </c>
      <c r="P521" s="47">
        <v>42.890000000000065</v>
      </c>
      <c r="Q521" s="46">
        <v>34.579999999999977</v>
      </c>
      <c r="R521" s="47">
        <v>42.223333333333251</v>
      </c>
      <c r="S521" s="46">
        <v>43.19000000000004</v>
      </c>
      <c r="T521" s="47">
        <v>45.050000000000026</v>
      </c>
      <c r="U521" s="46">
        <v>44.019999999999989</v>
      </c>
      <c r="V521" s="47">
        <v>37.380000000000059</v>
      </c>
      <c r="W521" s="46">
        <v>17.669999999999991</v>
      </c>
      <c r="X521" s="47">
        <v>0</v>
      </c>
      <c r="Y521" s="46">
        <v>0</v>
      </c>
      <c r="Z521" s="47">
        <v>0</v>
      </c>
      <c r="AA521" s="46">
        <v>0</v>
      </c>
      <c r="AB521" s="47">
        <v>0</v>
      </c>
      <c r="AC521" s="59"/>
      <c r="AD521" s="60">
        <f t="shared" si="124"/>
        <v>402.30333333333334</v>
      </c>
      <c r="AE521" s="59"/>
    </row>
    <row r="522" spans="2:31" x14ac:dyDescent="0.3">
      <c r="B522" s="4" t="s">
        <v>71</v>
      </c>
      <c r="C522" s="4"/>
      <c r="D522" s="4"/>
      <c r="E522" s="46">
        <v>0</v>
      </c>
      <c r="F522" s="47">
        <v>0</v>
      </c>
      <c r="G522" s="46">
        <v>0</v>
      </c>
      <c r="H522" s="47">
        <v>0</v>
      </c>
      <c r="I522" s="46">
        <v>0</v>
      </c>
      <c r="J522" s="47">
        <v>0</v>
      </c>
      <c r="K522" s="46">
        <v>0</v>
      </c>
      <c r="L522" s="47">
        <v>0</v>
      </c>
      <c r="M522" s="46">
        <v>0</v>
      </c>
      <c r="N522" s="47">
        <v>17.586500000000012</v>
      </c>
      <c r="O522" s="46">
        <v>15.269000000000002</v>
      </c>
      <c r="P522" s="47">
        <v>2.8985000000000003</v>
      </c>
      <c r="Q522" s="46">
        <v>0</v>
      </c>
      <c r="R522" s="47">
        <v>8.8038333333333405</v>
      </c>
      <c r="S522" s="46">
        <v>14.472</v>
      </c>
      <c r="T522" s="47">
        <v>16.515666666666668</v>
      </c>
      <c r="U522" s="46">
        <v>13.918666666666649</v>
      </c>
      <c r="V522" s="47">
        <v>12.784999999999993</v>
      </c>
      <c r="W522" s="46">
        <v>0.42383333333333284</v>
      </c>
      <c r="X522" s="47">
        <v>0</v>
      </c>
      <c r="Y522" s="46">
        <v>0</v>
      </c>
      <c r="Z522" s="47">
        <v>0</v>
      </c>
      <c r="AA522" s="46">
        <v>0</v>
      </c>
      <c r="AB522" s="47">
        <v>0</v>
      </c>
      <c r="AC522" s="59"/>
      <c r="AD522" s="60">
        <f t="shared" si="124"/>
        <v>102.673</v>
      </c>
      <c r="AE522" s="59"/>
    </row>
    <row r="523" spans="2:31" x14ac:dyDescent="0.3">
      <c r="B523" s="4" t="s">
        <v>72</v>
      </c>
      <c r="C523" s="4"/>
      <c r="D523" s="4"/>
      <c r="E523" s="46">
        <v>0</v>
      </c>
      <c r="F523" s="47">
        <v>0</v>
      </c>
      <c r="G523" s="46">
        <v>0</v>
      </c>
      <c r="H523" s="47">
        <v>0</v>
      </c>
      <c r="I523" s="46">
        <v>0</v>
      </c>
      <c r="J523" s="47">
        <v>0</v>
      </c>
      <c r="K523" s="46">
        <v>0</v>
      </c>
      <c r="L523" s="47">
        <v>0</v>
      </c>
      <c r="M523" s="46">
        <v>0</v>
      </c>
      <c r="N523" s="47">
        <v>0</v>
      </c>
      <c r="O523" s="46">
        <v>0</v>
      </c>
      <c r="P523" s="47">
        <v>0</v>
      </c>
      <c r="Q523" s="46">
        <v>0</v>
      </c>
      <c r="R523" s="47">
        <v>0</v>
      </c>
      <c r="S523" s="46">
        <v>0</v>
      </c>
      <c r="T523" s="47">
        <v>16.13999999999999</v>
      </c>
      <c r="U523" s="46">
        <v>15.860000000000012</v>
      </c>
      <c r="V523" s="47">
        <v>14.350000000000016</v>
      </c>
      <c r="W523" s="46">
        <v>11.990000000000006</v>
      </c>
      <c r="X523" s="47">
        <v>1.6211666666666662</v>
      </c>
      <c r="Y523" s="46">
        <v>0</v>
      </c>
      <c r="Z523" s="47">
        <v>0</v>
      </c>
      <c r="AA523" s="46">
        <v>0</v>
      </c>
      <c r="AB523" s="47">
        <v>0</v>
      </c>
      <c r="AC523" s="59"/>
      <c r="AD523" s="60">
        <f t="shared" si="124"/>
        <v>59.961166666666685</v>
      </c>
      <c r="AE523" s="59"/>
    </row>
    <row r="524" spans="2:31" x14ac:dyDescent="0.3">
      <c r="B524" s="4" t="s">
        <v>73</v>
      </c>
      <c r="C524" s="4"/>
      <c r="D524" s="4"/>
      <c r="E524" s="46">
        <v>0</v>
      </c>
      <c r="F524" s="47">
        <v>0</v>
      </c>
      <c r="G524" s="46">
        <v>0</v>
      </c>
      <c r="H524" s="47">
        <v>0</v>
      </c>
      <c r="I524" s="46">
        <v>0</v>
      </c>
      <c r="J524" s="47">
        <v>0</v>
      </c>
      <c r="K524" s="46">
        <v>0</v>
      </c>
      <c r="L524" s="47">
        <v>0</v>
      </c>
      <c r="M524" s="46">
        <v>0</v>
      </c>
      <c r="N524" s="47">
        <v>38.981666666666676</v>
      </c>
      <c r="O524" s="46">
        <v>21.97833333333336</v>
      </c>
      <c r="P524" s="47">
        <v>25.444333333333365</v>
      </c>
      <c r="Q524" s="46">
        <v>17.154499999999995</v>
      </c>
      <c r="R524" s="47">
        <v>37.181666666666686</v>
      </c>
      <c r="S524" s="46">
        <v>42.684833333333337</v>
      </c>
      <c r="T524" s="47">
        <v>46.573333333333281</v>
      </c>
      <c r="U524" s="46">
        <v>27.532000000000014</v>
      </c>
      <c r="V524" s="47">
        <v>3.4776666666666634</v>
      </c>
      <c r="W524" s="46">
        <v>10.168499999999996</v>
      </c>
      <c r="X524" s="47">
        <v>0</v>
      </c>
      <c r="Y524" s="46">
        <v>0</v>
      </c>
      <c r="Z524" s="47">
        <v>0</v>
      </c>
      <c r="AA524" s="46">
        <v>0</v>
      </c>
      <c r="AB524" s="47">
        <v>0</v>
      </c>
      <c r="AC524" s="59"/>
      <c r="AD524" s="60">
        <f t="shared" si="124"/>
        <v>271.17683333333338</v>
      </c>
      <c r="AE524" s="59"/>
    </row>
    <row r="525" spans="2:31" x14ac:dyDescent="0.3">
      <c r="B525" s="4" t="s">
        <v>74</v>
      </c>
      <c r="C525" s="4"/>
      <c r="D525" s="4"/>
      <c r="E525" s="46">
        <v>0</v>
      </c>
      <c r="F525" s="47">
        <v>0</v>
      </c>
      <c r="G525" s="46">
        <v>0</v>
      </c>
      <c r="H525" s="47">
        <v>0</v>
      </c>
      <c r="I525" s="46">
        <v>0</v>
      </c>
      <c r="J525" s="47">
        <v>0</v>
      </c>
      <c r="K525" s="46">
        <v>0</v>
      </c>
      <c r="L525" s="47">
        <v>0</v>
      </c>
      <c r="M525" s="46">
        <v>5.3333333333333306E-3</v>
      </c>
      <c r="N525" s="47">
        <v>2.984166666666666</v>
      </c>
      <c r="O525" s="46">
        <v>5.5011666666666681</v>
      </c>
      <c r="P525" s="47">
        <v>2.7301666666666677</v>
      </c>
      <c r="Q525" s="46">
        <v>4.6270000000000007</v>
      </c>
      <c r="R525" s="47">
        <v>8.1101666666666663</v>
      </c>
      <c r="S525" s="46">
        <v>12.993333333333338</v>
      </c>
      <c r="T525" s="47">
        <v>6.7113333333333332</v>
      </c>
      <c r="U525" s="46">
        <v>1.5356666666666667</v>
      </c>
      <c r="V525" s="47">
        <v>2.3879999999999995</v>
      </c>
      <c r="W525" s="46">
        <v>1.5710000000000004</v>
      </c>
      <c r="X525" s="47">
        <v>0</v>
      </c>
      <c r="Y525" s="46">
        <v>0</v>
      </c>
      <c r="Z525" s="47">
        <v>0</v>
      </c>
      <c r="AA525" s="46">
        <v>0</v>
      </c>
      <c r="AB525" s="47">
        <v>0</v>
      </c>
      <c r="AC525" s="59"/>
      <c r="AD525" s="60">
        <f t="shared" si="124"/>
        <v>49.157333333333334</v>
      </c>
      <c r="AE525" s="59"/>
    </row>
    <row r="526" spans="2:31" x14ac:dyDescent="0.3">
      <c r="B526" s="4" t="s">
        <v>75</v>
      </c>
      <c r="C526" s="4"/>
      <c r="D526" s="4"/>
      <c r="E526" s="46">
        <v>0</v>
      </c>
      <c r="F526" s="47">
        <v>0</v>
      </c>
      <c r="G526" s="46">
        <v>0</v>
      </c>
      <c r="H526" s="47">
        <v>0</v>
      </c>
      <c r="I526" s="46">
        <v>0</v>
      </c>
      <c r="J526" s="47">
        <v>0</v>
      </c>
      <c r="K526" s="46">
        <v>0</v>
      </c>
      <c r="L526" s="47">
        <v>0</v>
      </c>
      <c r="M526" s="46">
        <v>0</v>
      </c>
      <c r="N526" s="47">
        <v>14.919499999999974</v>
      </c>
      <c r="O526" s="46">
        <v>26.789499999999993</v>
      </c>
      <c r="P526" s="47">
        <v>0.10033333333333255</v>
      </c>
      <c r="Q526" s="46">
        <v>0.14799999999999994</v>
      </c>
      <c r="R526" s="47">
        <v>8.8563333333333389</v>
      </c>
      <c r="S526" s="46">
        <v>31.138333333333325</v>
      </c>
      <c r="T526" s="47">
        <v>31.460000000000022</v>
      </c>
      <c r="U526" s="46">
        <v>35.815999999999981</v>
      </c>
      <c r="V526" s="47">
        <v>14.547166666666653</v>
      </c>
      <c r="W526" s="46">
        <v>9.4815000000000005</v>
      </c>
      <c r="X526" s="47">
        <v>0</v>
      </c>
      <c r="Y526" s="46">
        <v>0</v>
      </c>
      <c r="Z526" s="47">
        <v>0</v>
      </c>
      <c r="AA526" s="46">
        <v>0</v>
      </c>
      <c r="AB526" s="47">
        <v>0</v>
      </c>
      <c r="AC526" s="59"/>
      <c r="AD526" s="60">
        <f t="shared" si="124"/>
        <v>173.25666666666663</v>
      </c>
      <c r="AE526" s="59"/>
    </row>
    <row r="527" spans="2:31" x14ac:dyDescent="0.3">
      <c r="B527" s="4" t="s">
        <v>76</v>
      </c>
      <c r="C527" s="4"/>
      <c r="D527" s="4"/>
      <c r="E527" s="46">
        <v>0</v>
      </c>
      <c r="F527" s="47">
        <v>0</v>
      </c>
      <c r="G527" s="46">
        <v>0</v>
      </c>
      <c r="H527" s="47">
        <v>0</v>
      </c>
      <c r="I527" s="46">
        <v>0</v>
      </c>
      <c r="J527" s="47">
        <v>0</v>
      </c>
      <c r="K527" s="46">
        <v>0</v>
      </c>
      <c r="L527" s="47">
        <v>0</v>
      </c>
      <c r="M527" s="46">
        <v>0</v>
      </c>
      <c r="N527" s="47">
        <v>27.755999999999993</v>
      </c>
      <c r="O527" s="46">
        <v>33.824333333333357</v>
      </c>
      <c r="P527" s="47">
        <v>23.626333333333331</v>
      </c>
      <c r="Q527" s="46">
        <v>17.610666666666649</v>
      </c>
      <c r="R527" s="47">
        <v>26.762333333333324</v>
      </c>
      <c r="S527" s="46">
        <v>31.888666666666662</v>
      </c>
      <c r="T527" s="47">
        <v>38.372166666666608</v>
      </c>
      <c r="U527" s="46">
        <v>40.820000000000014</v>
      </c>
      <c r="V527" s="47">
        <v>32.477500000000006</v>
      </c>
      <c r="W527" s="46">
        <v>2.2781666666666669</v>
      </c>
      <c r="X527" s="47">
        <v>0</v>
      </c>
      <c r="Y527" s="46">
        <v>0</v>
      </c>
      <c r="Z527" s="47">
        <v>0</v>
      </c>
      <c r="AA527" s="46">
        <v>0</v>
      </c>
      <c r="AB527" s="47">
        <v>0</v>
      </c>
      <c r="AC527" s="59"/>
      <c r="AD527" s="60">
        <f t="shared" si="124"/>
        <v>275.41616666666658</v>
      </c>
      <c r="AE527" s="59"/>
    </row>
    <row r="528" spans="2:31" x14ac:dyDescent="0.3">
      <c r="B528" s="4" t="s">
        <v>77</v>
      </c>
      <c r="C528" s="4"/>
      <c r="D528" s="4"/>
      <c r="E528" s="46">
        <v>0</v>
      </c>
      <c r="F528" s="47">
        <v>0</v>
      </c>
      <c r="G528" s="46">
        <v>0</v>
      </c>
      <c r="H528" s="47">
        <v>0</v>
      </c>
      <c r="I528" s="46">
        <v>0</v>
      </c>
      <c r="J528" s="47">
        <v>0</v>
      </c>
      <c r="K528" s="46">
        <v>0</v>
      </c>
      <c r="L528" s="47">
        <v>0</v>
      </c>
      <c r="M528" s="46">
        <v>0</v>
      </c>
      <c r="N528" s="47">
        <v>2.862166666666667</v>
      </c>
      <c r="O528" s="46">
        <v>7.5488333333333371</v>
      </c>
      <c r="P528" s="47">
        <v>10.393999999999993</v>
      </c>
      <c r="Q528" s="46">
        <v>4.5758333333333301</v>
      </c>
      <c r="R528" s="47">
        <v>14.158000000000014</v>
      </c>
      <c r="S528" s="46">
        <v>16.883166666666686</v>
      </c>
      <c r="T528" s="47">
        <v>17.216999999999995</v>
      </c>
      <c r="U528" s="46">
        <v>14.811166666666685</v>
      </c>
      <c r="V528" s="47">
        <v>11.559166666666664</v>
      </c>
      <c r="W528" s="46">
        <v>1.4018333333333333</v>
      </c>
      <c r="X528" s="47">
        <v>0</v>
      </c>
      <c r="Y528" s="46">
        <v>0</v>
      </c>
      <c r="Z528" s="47">
        <v>0</v>
      </c>
      <c r="AA528" s="46">
        <v>0</v>
      </c>
      <c r="AB528" s="47">
        <v>0</v>
      </c>
      <c r="AC528" s="59"/>
      <c r="AD528" s="60">
        <f t="shared" si="124"/>
        <v>101.4111666666667</v>
      </c>
      <c r="AE528" s="59"/>
    </row>
    <row r="529" spans="2:31" x14ac:dyDescent="0.3">
      <c r="B529" s="4" t="s">
        <v>78</v>
      </c>
      <c r="C529" s="4"/>
      <c r="D529" s="4"/>
      <c r="E529" s="46">
        <v>0</v>
      </c>
      <c r="F529" s="47">
        <v>0</v>
      </c>
      <c r="G529" s="46">
        <v>0</v>
      </c>
      <c r="H529" s="47">
        <v>0</v>
      </c>
      <c r="I529" s="46">
        <v>0</v>
      </c>
      <c r="J529" s="47">
        <v>0</v>
      </c>
      <c r="K529" s="46">
        <v>0</v>
      </c>
      <c r="L529" s="47">
        <v>0</v>
      </c>
      <c r="M529" s="46">
        <v>0</v>
      </c>
      <c r="N529" s="47">
        <v>0.15593333333333328</v>
      </c>
      <c r="O529" s="46">
        <v>0.85708333333333331</v>
      </c>
      <c r="P529" s="47">
        <v>4.9666666666666852E-2</v>
      </c>
      <c r="Q529" s="46">
        <v>6.6666666666688937E-5</v>
      </c>
      <c r="R529" s="47">
        <v>4.5988333333333351</v>
      </c>
      <c r="S529" s="46">
        <v>4.3179999999999996</v>
      </c>
      <c r="T529" s="47">
        <v>0</v>
      </c>
      <c r="U529" s="46">
        <v>0</v>
      </c>
      <c r="V529" s="47">
        <v>2.0533333333333351E-2</v>
      </c>
      <c r="W529" s="46">
        <v>5.7999999999999979E-3</v>
      </c>
      <c r="X529" s="47">
        <v>0</v>
      </c>
      <c r="Y529" s="46">
        <v>0</v>
      </c>
      <c r="Z529" s="47">
        <v>0</v>
      </c>
      <c r="AA529" s="46">
        <v>0</v>
      </c>
      <c r="AB529" s="47">
        <v>0</v>
      </c>
      <c r="AC529" s="59"/>
      <c r="AD529" s="60">
        <f t="shared" si="124"/>
        <v>10.005916666666668</v>
      </c>
      <c r="AE529" s="59"/>
    </row>
    <row r="530" spans="2:31" x14ac:dyDescent="0.3">
      <c r="B530" s="4" t="s">
        <v>79</v>
      </c>
      <c r="C530" s="4"/>
      <c r="D530" s="4"/>
      <c r="E530" s="46">
        <v>0</v>
      </c>
      <c r="F530" s="47">
        <v>0</v>
      </c>
      <c r="G530" s="46">
        <v>0</v>
      </c>
      <c r="H530" s="47">
        <v>0</v>
      </c>
      <c r="I530" s="46">
        <v>0</v>
      </c>
      <c r="J530" s="47">
        <v>0</v>
      </c>
      <c r="K530" s="46">
        <v>0</v>
      </c>
      <c r="L530" s="47">
        <v>0</v>
      </c>
      <c r="M530" s="46">
        <v>0</v>
      </c>
      <c r="N530" s="47">
        <v>7.4571666666666623</v>
      </c>
      <c r="O530" s="46">
        <v>20.659999999999993</v>
      </c>
      <c r="P530" s="47">
        <v>9.8248333333333289</v>
      </c>
      <c r="Q530" s="46">
        <v>12.780000000000006</v>
      </c>
      <c r="R530" s="47">
        <v>17.876999999999978</v>
      </c>
      <c r="S530" s="46">
        <v>22.962000000000007</v>
      </c>
      <c r="T530" s="47">
        <v>9.2920000000000176</v>
      </c>
      <c r="U530" s="46">
        <v>5.9375666666666644</v>
      </c>
      <c r="V530" s="47">
        <v>5.4224166666666651</v>
      </c>
      <c r="W530" s="46">
        <v>6.4102166666666687</v>
      </c>
      <c r="X530" s="47">
        <v>1.7766666666666663E-2</v>
      </c>
      <c r="Y530" s="46">
        <v>0</v>
      </c>
      <c r="Z530" s="47">
        <v>0</v>
      </c>
      <c r="AA530" s="46">
        <v>0</v>
      </c>
      <c r="AB530" s="47">
        <v>0</v>
      </c>
      <c r="AC530" s="59"/>
      <c r="AD530" s="60">
        <f t="shared" si="124"/>
        <v>118.64096666666666</v>
      </c>
      <c r="AE530" s="59"/>
    </row>
    <row r="531" spans="2:31" x14ac:dyDescent="0.3">
      <c r="B531" s="4" t="s">
        <v>80</v>
      </c>
      <c r="C531" s="4"/>
      <c r="D531" s="4"/>
      <c r="E531" s="46">
        <v>0</v>
      </c>
      <c r="F531" s="47">
        <v>0</v>
      </c>
      <c r="G531" s="46">
        <v>0</v>
      </c>
      <c r="H531" s="47">
        <v>0</v>
      </c>
      <c r="I531" s="46">
        <v>0</v>
      </c>
      <c r="J531" s="47">
        <v>0</v>
      </c>
      <c r="K531" s="46">
        <v>0</v>
      </c>
      <c r="L531" s="47">
        <v>0</v>
      </c>
      <c r="M531" s="46">
        <v>0.74450000000000027</v>
      </c>
      <c r="N531" s="47">
        <v>6.3535000000000013</v>
      </c>
      <c r="O531" s="46">
        <v>18.506833333333329</v>
      </c>
      <c r="P531" s="47">
        <v>28.605333333333345</v>
      </c>
      <c r="Q531" s="46">
        <v>28.51433333333333</v>
      </c>
      <c r="R531" s="47">
        <v>26.787500000000001</v>
      </c>
      <c r="S531" s="46">
        <v>25.43849999999998</v>
      </c>
      <c r="T531" s="47">
        <v>24.809999999999963</v>
      </c>
      <c r="U531" s="46">
        <v>22.910999999999984</v>
      </c>
      <c r="V531" s="47">
        <v>19.856333333333328</v>
      </c>
      <c r="W531" s="46">
        <v>3.2038333333333338</v>
      </c>
      <c r="X531" s="47">
        <v>0</v>
      </c>
      <c r="Y531" s="46">
        <v>0</v>
      </c>
      <c r="Z531" s="47">
        <v>0</v>
      </c>
      <c r="AA531" s="46">
        <v>0</v>
      </c>
      <c r="AB531" s="47">
        <v>0</v>
      </c>
      <c r="AC531" s="59"/>
      <c r="AD531" s="60">
        <f t="shared" si="124"/>
        <v>205.7316666666666</v>
      </c>
      <c r="AE531" s="59"/>
    </row>
    <row r="532" spans="2:31" x14ac:dyDescent="0.3">
      <c r="B532" s="4" t="s">
        <v>88</v>
      </c>
      <c r="C532" s="4"/>
      <c r="D532" s="4"/>
      <c r="E532" s="46">
        <v>0</v>
      </c>
      <c r="F532" s="47">
        <v>0</v>
      </c>
      <c r="G532" s="46">
        <v>0</v>
      </c>
      <c r="H532" s="47">
        <v>0</v>
      </c>
      <c r="I532" s="46">
        <v>0</v>
      </c>
      <c r="J532" s="47">
        <v>0</v>
      </c>
      <c r="K532" s="46">
        <v>0</v>
      </c>
      <c r="L532" s="47">
        <v>0</v>
      </c>
      <c r="M532" s="46">
        <v>0</v>
      </c>
      <c r="N532" s="47">
        <v>0</v>
      </c>
      <c r="O532" s="46">
        <v>0</v>
      </c>
      <c r="P532" s="47">
        <v>0</v>
      </c>
      <c r="Q532" s="46">
        <v>0</v>
      </c>
      <c r="R532" s="47">
        <v>0</v>
      </c>
      <c r="S532" s="46">
        <v>0</v>
      </c>
      <c r="T532" s="47">
        <v>0</v>
      </c>
      <c r="U532" s="46">
        <v>0</v>
      </c>
      <c r="V532" s="47">
        <v>0.12000000000000005</v>
      </c>
      <c r="W532" s="46">
        <v>0</v>
      </c>
      <c r="X532" s="47">
        <v>0</v>
      </c>
      <c r="Y532" s="46">
        <v>0</v>
      </c>
      <c r="Z532" s="47">
        <v>0</v>
      </c>
      <c r="AA532" s="46">
        <v>0</v>
      </c>
      <c r="AB532" s="47">
        <v>0</v>
      </c>
      <c r="AC532" s="59"/>
      <c r="AD532" s="60">
        <f t="shared" si="124"/>
        <v>0.12000000000000005</v>
      </c>
      <c r="AE532" s="59"/>
    </row>
    <row r="533" spans="2:31" x14ac:dyDescent="0.3">
      <c r="B533" s="4" t="s">
        <v>97</v>
      </c>
      <c r="C533" s="4"/>
      <c r="D533" s="4"/>
      <c r="E533" s="46">
        <v>0</v>
      </c>
      <c r="F533" s="47">
        <v>0</v>
      </c>
      <c r="G533" s="46">
        <v>0</v>
      </c>
      <c r="H533" s="47">
        <v>0</v>
      </c>
      <c r="I533" s="46">
        <v>0</v>
      </c>
      <c r="J533" s="47">
        <v>0</v>
      </c>
      <c r="K533" s="46">
        <v>0</v>
      </c>
      <c r="L533" s="47">
        <v>0</v>
      </c>
      <c r="M533" s="46">
        <v>0</v>
      </c>
      <c r="N533" s="47">
        <v>18.735500000000009</v>
      </c>
      <c r="O533" s="46">
        <v>18.711666666666655</v>
      </c>
      <c r="P533" s="47">
        <v>17.525833333333342</v>
      </c>
      <c r="Q533" s="46">
        <v>19.4635</v>
      </c>
      <c r="R533" s="47">
        <v>20.805499999999999</v>
      </c>
      <c r="S533" s="46">
        <v>23.47366666666667</v>
      </c>
      <c r="T533" s="47">
        <v>19.610333333333326</v>
      </c>
      <c r="U533" s="46">
        <v>23.806833333333334</v>
      </c>
      <c r="V533" s="47">
        <v>20.250499999999988</v>
      </c>
      <c r="W533" s="46">
        <v>7.2703333333333324</v>
      </c>
      <c r="X533" s="47">
        <v>0</v>
      </c>
      <c r="Y533" s="46">
        <v>0</v>
      </c>
      <c r="Z533" s="47">
        <v>0</v>
      </c>
      <c r="AA533" s="46">
        <v>0</v>
      </c>
      <c r="AB533" s="47">
        <v>0</v>
      </c>
      <c r="AC533" s="59"/>
      <c r="AD533" s="60">
        <f t="shared" si="124"/>
        <v>189.65366666666665</v>
      </c>
      <c r="AE533" s="59"/>
    </row>
    <row r="534" spans="2:31" x14ac:dyDescent="0.3">
      <c r="B534" s="4" t="s">
        <v>94</v>
      </c>
      <c r="C534" s="4"/>
      <c r="D534" s="4"/>
      <c r="E534" s="46">
        <v>0</v>
      </c>
      <c r="F534" s="47">
        <v>0</v>
      </c>
      <c r="G534" s="46">
        <v>0</v>
      </c>
      <c r="H534" s="47">
        <v>0</v>
      </c>
      <c r="I534" s="46">
        <v>0</v>
      </c>
      <c r="J534" s="47">
        <v>0</v>
      </c>
      <c r="K534" s="46">
        <v>0</v>
      </c>
      <c r="L534" s="47">
        <v>0</v>
      </c>
      <c r="M534" s="46">
        <v>0</v>
      </c>
      <c r="N534" s="47">
        <v>66.180166666666665</v>
      </c>
      <c r="O534" s="46">
        <v>19.928333333333345</v>
      </c>
      <c r="P534" s="47">
        <v>27.299999999999983</v>
      </c>
      <c r="Q534" s="46">
        <v>42.586166666666649</v>
      </c>
      <c r="R534" s="47">
        <v>51.985666666666674</v>
      </c>
      <c r="S534" s="46">
        <v>65.848833333333317</v>
      </c>
      <c r="T534" s="47">
        <v>80.799333333333323</v>
      </c>
      <c r="U534" s="46">
        <v>57.122166666666672</v>
      </c>
      <c r="V534" s="47">
        <v>65.489333333333349</v>
      </c>
      <c r="W534" s="46">
        <v>55.442166666666679</v>
      </c>
      <c r="X534" s="47">
        <v>0</v>
      </c>
      <c r="Y534" s="46">
        <v>0</v>
      </c>
      <c r="Z534" s="47">
        <v>0</v>
      </c>
      <c r="AA534" s="46">
        <v>0</v>
      </c>
      <c r="AB534" s="47">
        <v>0</v>
      </c>
      <c r="AC534" s="59"/>
      <c r="AD534" s="60">
        <f t="shared" si="124"/>
        <v>532.68216666666672</v>
      </c>
      <c r="AE534" s="59"/>
    </row>
    <row r="535" spans="2:31" x14ac:dyDescent="0.3">
      <c r="B535" s="4" t="s">
        <v>95</v>
      </c>
      <c r="C535" s="4"/>
      <c r="D535" s="4"/>
      <c r="E535" s="46">
        <v>0</v>
      </c>
      <c r="F535" s="47">
        <v>0</v>
      </c>
      <c r="G535" s="46">
        <v>0</v>
      </c>
      <c r="H535" s="47">
        <v>0</v>
      </c>
      <c r="I535" s="46">
        <v>0</v>
      </c>
      <c r="J535" s="47">
        <v>0</v>
      </c>
      <c r="K535" s="46">
        <v>0</v>
      </c>
      <c r="L535" s="47">
        <v>0</v>
      </c>
      <c r="M535" s="46">
        <v>1.8986666666666663</v>
      </c>
      <c r="N535" s="47">
        <v>2.7445000000000008</v>
      </c>
      <c r="O535" s="46">
        <v>36.758166666666654</v>
      </c>
      <c r="P535" s="47">
        <v>23.979333333333326</v>
      </c>
      <c r="Q535" s="46">
        <v>19.528500000000005</v>
      </c>
      <c r="R535" s="47">
        <v>26.598166666666668</v>
      </c>
      <c r="S535" s="46">
        <v>33.979666666666681</v>
      </c>
      <c r="T535" s="47">
        <v>35.720000000000013</v>
      </c>
      <c r="U535" s="46">
        <v>33.319999999999979</v>
      </c>
      <c r="V535" s="47">
        <v>21.420000000000005</v>
      </c>
      <c r="W535" s="46">
        <v>0</v>
      </c>
      <c r="X535" s="47">
        <v>0</v>
      </c>
      <c r="Y535" s="46">
        <v>0</v>
      </c>
      <c r="Z535" s="47">
        <v>0</v>
      </c>
      <c r="AA535" s="46">
        <v>0</v>
      </c>
      <c r="AB535" s="47">
        <v>0</v>
      </c>
      <c r="AC535" s="59"/>
      <c r="AD535" s="60">
        <f t="shared" si="124"/>
        <v>235.947</v>
      </c>
      <c r="AE535" s="59"/>
    </row>
    <row r="536" spans="2:31" x14ac:dyDescent="0.3">
      <c r="B536" s="4" t="s">
        <v>96</v>
      </c>
      <c r="C536" s="4"/>
      <c r="D536" s="4"/>
      <c r="E536" s="46">
        <v>0</v>
      </c>
      <c r="F536" s="47">
        <v>0</v>
      </c>
      <c r="G536" s="46">
        <v>0</v>
      </c>
      <c r="H536" s="47">
        <v>0</v>
      </c>
      <c r="I536" s="46">
        <v>0</v>
      </c>
      <c r="J536" s="47">
        <v>0</v>
      </c>
      <c r="K536" s="46">
        <v>0</v>
      </c>
      <c r="L536" s="47">
        <v>0</v>
      </c>
      <c r="M536" s="46">
        <v>2.8500000000000133E-2</v>
      </c>
      <c r="N536" s="47">
        <v>55.758000000000003</v>
      </c>
      <c r="O536" s="46">
        <v>59.490333333333339</v>
      </c>
      <c r="P536" s="47">
        <v>22.304333333333332</v>
      </c>
      <c r="Q536" s="46">
        <v>14.061499999999997</v>
      </c>
      <c r="R536" s="47">
        <v>26.276666666666653</v>
      </c>
      <c r="S536" s="46">
        <v>30.053500000000017</v>
      </c>
      <c r="T536" s="47">
        <v>33.907500000000013</v>
      </c>
      <c r="U536" s="46">
        <v>34.457499999999975</v>
      </c>
      <c r="V536" s="47">
        <v>22.414333333333339</v>
      </c>
      <c r="W536" s="46">
        <v>12.800333333333326</v>
      </c>
      <c r="X536" s="47">
        <v>0</v>
      </c>
      <c r="Y536" s="46">
        <v>0</v>
      </c>
      <c r="Z536" s="47">
        <v>0</v>
      </c>
      <c r="AA536" s="46">
        <v>0</v>
      </c>
      <c r="AB536" s="47">
        <v>0</v>
      </c>
      <c r="AC536" s="59"/>
      <c r="AD536" s="60">
        <f t="shared" si="124"/>
        <v>311.55249999999995</v>
      </c>
      <c r="AE536" s="59"/>
    </row>
    <row r="537" spans="2:31" x14ac:dyDescent="0.3">
      <c r="B537" s="4" t="s">
        <v>103</v>
      </c>
      <c r="C537" s="4"/>
      <c r="D537" s="4"/>
      <c r="E537" s="46">
        <v>0</v>
      </c>
      <c r="F537" s="47">
        <v>0</v>
      </c>
      <c r="G537" s="46">
        <v>0</v>
      </c>
      <c r="H537" s="47">
        <v>0</v>
      </c>
      <c r="I537" s="46">
        <v>0</v>
      </c>
      <c r="J537" s="47">
        <v>0</v>
      </c>
      <c r="K537" s="46">
        <v>0</v>
      </c>
      <c r="L537" s="47">
        <v>0</v>
      </c>
      <c r="M537" s="46">
        <v>0</v>
      </c>
      <c r="N537" s="47">
        <v>5.8783333333333339</v>
      </c>
      <c r="O537" s="46">
        <v>8.8833333333333306E-2</v>
      </c>
      <c r="P537" s="47">
        <v>0.5105000000000004</v>
      </c>
      <c r="Q537" s="46">
        <v>5.0488333333333344</v>
      </c>
      <c r="R537" s="47">
        <v>22.750333333333337</v>
      </c>
      <c r="S537" s="46">
        <v>28.480666666666664</v>
      </c>
      <c r="T537" s="47">
        <v>10.839000000000002</v>
      </c>
      <c r="U537" s="46">
        <v>19.576666666666657</v>
      </c>
      <c r="V537" s="47">
        <v>50.55116666666666</v>
      </c>
      <c r="W537" s="46">
        <v>14.030666666666674</v>
      </c>
      <c r="X537" s="47">
        <v>0</v>
      </c>
      <c r="Y537" s="46">
        <v>0</v>
      </c>
      <c r="Z537" s="47">
        <v>0</v>
      </c>
      <c r="AA537" s="46">
        <v>0</v>
      </c>
      <c r="AB537" s="47">
        <v>0</v>
      </c>
      <c r="AC537" s="59"/>
      <c r="AD537" s="60">
        <f t="shared" si="124"/>
        <v>157.755</v>
      </c>
      <c r="AE537" s="59"/>
    </row>
    <row r="538" spans="2:31" x14ac:dyDescent="0.3">
      <c r="B538" s="4" t="s">
        <v>104</v>
      </c>
      <c r="C538" s="4"/>
      <c r="D538" s="4"/>
      <c r="E538" s="46">
        <v>0</v>
      </c>
      <c r="F538" s="47">
        <v>0</v>
      </c>
      <c r="G538" s="46">
        <v>0</v>
      </c>
      <c r="H538" s="47">
        <v>0</v>
      </c>
      <c r="I538" s="46">
        <v>0</v>
      </c>
      <c r="J538" s="47">
        <v>0</v>
      </c>
      <c r="K538" s="46">
        <v>0</v>
      </c>
      <c r="L538" s="47">
        <v>0</v>
      </c>
      <c r="M538" s="46">
        <v>0</v>
      </c>
      <c r="N538" s="47">
        <v>0</v>
      </c>
      <c r="O538" s="46">
        <v>0</v>
      </c>
      <c r="P538" s="47">
        <v>0</v>
      </c>
      <c r="Q538" s="46">
        <v>0</v>
      </c>
      <c r="R538" s="47">
        <v>0</v>
      </c>
      <c r="S538" s="46">
        <v>0</v>
      </c>
      <c r="T538" s="47">
        <v>0</v>
      </c>
      <c r="U538" s="46">
        <v>0</v>
      </c>
      <c r="V538" s="47">
        <v>0</v>
      </c>
      <c r="W538" s="46">
        <v>0</v>
      </c>
      <c r="X538" s="47">
        <v>0</v>
      </c>
      <c r="Y538" s="46">
        <v>0</v>
      </c>
      <c r="Z538" s="47">
        <v>0</v>
      </c>
      <c r="AA538" s="46">
        <v>0</v>
      </c>
      <c r="AB538" s="47">
        <v>0</v>
      </c>
      <c r="AC538" s="59"/>
      <c r="AD538" s="60">
        <f t="shared" si="124"/>
        <v>0</v>
      </c>
      <c r="AE538" s="59"/>
    </row>
    <row r="539" spans="2:31" x14ac:dyDescent="0.3">
      <c r="B539" s="4" t="s">
        <v>105</v>
      </c>
      <c r="C539" s="4"/>
      <c r="D539" s="4"/>
      <c r="E539" s="46">
        <v>0</v>
      </c>
      <c r="F539" s="47">
        <v>0</v>
      </c>
      <c r="G539" s="46">
        <v>0</v>
      </c>
      <c r="H539" s="47">
        <v>0</v>
      </c>
      <c r="I539" s="46">
        <v>0</v>
      </c>
      <c r="J539" s="47">
        <v>0</v>
      </c>
      <c r="K539" s="46">
        <v>0</v>
      </c>
      <c r="L539" s="47">
        <v>0</v>
      </c>
      <c r="M539" s="46">
        <v>0</v>
      </c>
      <c r="N539" s="47">
        <v>33.328500000000005</v>
      </c>
      <c r="O539" s="46">
        <v>24.967666666666638</v>
      </c>
      <c r="P539" s="47">
        <v>25.007166666666642</v>
      </c>
      <c r="Q539" s="46">
        <v>11.604833333333328</v>
      </c>
      <c r="R539" s="47">
        <v>47.410000000000004</v>
      </c>
      <c r="S539" s="46">
        <v>64.117000000000004</v>
      </c>
      <c r="T539" s="47">
        <v>102.54</v>
      </c>
      <c r="U539" s="46">
        <v>111.34299999999998</v>
      </c>
      <c r="V539" s="47">
        <v>101.84199999999994</v>
      </c>
      <c r="W539" s="46">
        <v>16.822666666666667</v>
      </c>
      <c r="X539" s="47">
        <v>0</v>
      </c>
      <c r="Y539" s="46">
        <v>0</v>
      </c>
      <c r="Z539" s="47">
        <v>0</v>
      </c>
      <c r="AA539" s="46">
        <v>0</v>
      </c>
      <c r="AB539" s="47">
        <v>0</v>
      </c>
      <c r="AC539" s="59"/>
      <c r="AD539" s="60">
        <f t="shared" si="124"/>
        <v>538.98283333333325</v>
      </c>
      <c r="AE539" s="59"/>
    </row>
    <row r="540" spans="2:31" x14ac:dyDescent="0.3">
      <c r="B540" s="4" t="s">
        <v>114</v>
      </c>
      <c r="C540" s="4"/>
      <c r="D540" s="4"/>
      <c r="E540" s="46">
        <v>0</v>
      </c>
      <c r="F540" s="47">
        <v>0</v>
      </c>
      <c r="G540" s="46">
        <v>0</v>
      </c>
      <c r="H540" s="47">
        <v>0</v>
      </c>
      <c r="I540" s="46">
        <v>0</v>
      </c>
      <c r="J540" s="47">
        <v>0</v>
      </c>
      <c r="K540" s="46">
        <v>0</v>
      </c>
      <c r="L540" s="47">
        <v>0</v>
      </c>
      <c r="M540" s="46">
        <v>1.713666666666668</v>
      </c>
      <c r="N540" s="47">
        <v>26.860166666666661</v>
      </c>
      <c r="O540" s="46">
        <v>15.488999999999992</v>
      </c>
      <c r="P540" s="47">
        <v>2.5396666666666627</v>
      </c>
      <c r="Q540" s="46">
        <v>2.155499999999996</v>
      </c>
      <c r="R540" s="47">
        <v>8.9011666666666613</v>
      </c>
      <c r="S540" s="46">
        <v>16.417833333333334</v>
      </c>
      <c r="T540" s="47">
        <v>19.148499999999999</v>
      </c>
      <c r="U540" s="46">
        <v>19.160499999999995</v>
      </c>
      <c r="V540" s="47">
        <v>19.110333333333333</v>
      </c>
      <c r="W540" s="46">
        <v>19.012333333333327</v>
      </c>
      <c r="X540" s="47">
        <v>0</v>
      </c>
      <c r="Y540" s="46">
        <v>0</v>
      </c>
      <c r="Z540" s="47">
        <v>0</v>
      </c>
      <c r="AA540" s="46">
        <v>0</v>
      </c>
      <c r="AB540" s="47">
        <v>0</v>
      </c>
      <c r="AC540" s="59"/>
      <c r="AD540" s="60">
        <f t="shared" si="124"/>
        <v>150.50866666666661</v>
      </c>
      <c r="AE540" s="59"/>
    </row>
    <row r="541" spans="2:31" x14ac:dyDescent="0.3">
      <c r="B541" s="4" t="s">
        <v>116</v>
      </c>
      <c r="C541" s="4"/>
      <c r="D541" s="4"/>
      <c r="E541" s="46">
        <v>0</v>
      </c>
      <c r="F541" s="47">
        <v>0</v>
      </c>
      <c r="G541" s="46">
        <v>0</v>
      </c>
      <c r="H541" s="47">
        <v>0</v>
      </c>
      <c r="I541" s="46">
        <v>0</v>
      </c>
      <c r="J541" s="47">
        <v>0</v>
      </c>
      <c r="K541" s="46">
        <v>0</v>
      </c>
      <c r="L541" s="47">
        <v>0</v>
      </c>
      <c r="M541" s="46">
        <v>4.9154999999999971</v>
      </c>
      <c r="N541" s="47">
        <v>17.682666666666666</v>
      </c>
      <c r="O541" s="46">
        <v>26.335500000000028</v>
      </c>
      <c r="P541" s="47">
        <v>39.023499999999977</v>
      </c>
      <c r="Q541" s="46">
        <v>37.950666666666706</v>
      </c>
      <c r="R541" s="47">
        <v>36.420000000000023</v>
      </c>
      <c r="S541" s="46">
        <v>36.402833333333298</v>
      </c>
      <c r="T541" s="47">
        <v>37.013833333333338</v>
      </c>
      <c r="U541" s="46">
        <v>38.799999999999962</v>
      </c>
      <c r="V541" s="47">
        <v>29.715499999999995</v>
      </c>
      <c r="W541" s="46">
        <v>4.6453333333333324</v>
      </c>
      <c r="X541" s="47">
        <v>0</v>
      </c>
      <c r="Y541" s="46">
        <v>0</v>
      </c>
      <c r="Z541" s="47">
        <v>0</v>
      </c>
      <c r="AA541" s="46">
        <v>0</v>
      </c>
      <c r="AB541" s="47">
        <v>0</v>
      </c>
      <c r="AC541" s="59"/>
      <c r="AD541" s="60">
        <f t="shared" si="124"/>
        <v>308.90533333333332</v>
      </c>
      <c r="AE541" s="59"/>
    </row>
    <row r="542" spans="2:31" x14ac:dyDescent="0.3">
      <c r="B542" s="4" t="s">
        <v>117</v>
      </c>
      <c r="C542" s="4"/>
      <c r="D542" s="4"/>
      <c r="E542" s="46">
        <v>0</v>
      </c>
      <c r="F542" s="47">
        <v>0</v>
      </c>
      <c r="G542" s="46">
        <v>0</v>
      </c>
      <c r="H542" s="47">
        <v>0</v>
      </c>
      <c r="I542" s="46">
        <v>0</v>
      </c>
      <c r="J542" s="47">
        <v>0</v>
      </c>
      <c r="K542" s="46">
        <v>0</v>
      </c>
      <c r="L542" s="47">
        <v>0</v>
      </c>
      <c r="M542" s="46">
        <v>0</v>
      </c>
      <c r="N542" s="47">
        <v>0.91533333333333311</v>
      </c>
      <c r="O542" s="46">
        <v>0.75249999999999873</v>
      </c>
      <c r="P542" s="47">
        <v>5.2946666666666715</v>
      </c>
      <c r="Q542" s="46">
        <v>14.416333333333331</v>
      </c>
      <c r="R542" s="47">
        <v>18.195499999999996</v>
      </c>
      <c r="S542" s="46">
        <v>18.387833333333326</v>
      </c>
      <c r="T542" s="47">
        <v>10.825666666666674</v>
      </c>
      <c r="U542" s="46">
        <v>0.3231666666666676</v>
      </c>
      <c r="V542" s="47">
        <v>0</v>
      </c>
      <c r="W542" s="46">
        <v>0</v>
      </c>
      <c r="X542" s="47">
        <v>0</v>
      </c>
      <c r="Y542" s="46">
        <v>0</v>
      </c>
      <c r="Z542" s="47">
        <v>0</v>
      </c>
      <c r="AA542" s="46">
        <v>0</v>
      </c>
      <c r="AB542" s="47">
        <v>0</v>
      </c>
      <c r="AC542" s="59"/>
      <c r="AD542" s="60">
        <f t="shared" si="124"/>
        <v>69.11099999999999</v>
      </c>
      <c r="AE542" s="59"/>
    </row>
    <row r="543" spans="2:31" x14ac:dyDescent="0.3">
      <c r="B543" s="4" t="s">
        <v>118</v>
      </c>
      <c r="C543" s="4"/>
      <c r="D543" s="4"/>
      <c r="E543" s="46">
        <v>0</v>
      </c>
      <c r="F543" s="47">
        <v>0</v>
      </c>
      <c r="G543" s="46">
        <v>0</v>
      </c>
      <c r="H543" s="47">
        <v>0</v>
      </c>
      <c r="I543" s="46">
        <v>0</v>
      </c>
      <c r="J543" s="47">
        <v>0</v>
      </c>
      <c r="K543" s="46">
        <v>0</v>
      </c>
      <c r="L543" s="47">
        <v>0</v>
      </c>
      <c r="M543" s="46">
        <v>1.3415000000000001</v>
      </c>
      <c r="N543" s="47">
        <v>5.2078333333333351</v>
      </c>
      <c r="O543" s="46">
        <v>3.2163333333333313</v>
      </c>
      <c r="P543" s="47">
        <v>7.2245000000000026</v>
      </c>
      <c r="Q543" s="46">
        <v>4.9620000000000006</v>
      </c>
      <c r="R543" s="47">
        <v>8.3931666666666711</v>
      </c>
      <c r="S543" s="46">
        <v>11.545166666666661</v>
      </c>
      <c r="T543" s="47">
        <v>14.266499999999997</v>
      </c>
      <c r="U543" s="46">
        <v>12.872833333333334</v>
      </c>
      <c r="V543" s="47">
        <v>11.178500000000001</v>
      </c>
      <c r="W543" s="46">
        <v>9.699166666666672</v>
      </c>
      <c r="X543" s="47">
        <v>0</v>
      </c>
      <c r="Y543" s="46">
        <v>0</v>
      </c>
      <c r="Z543" s="47">
        <v>0</v>
      </c>
      <c r="AA543" s="46">
        <v>0</v>
      </c>
      <c r="AB543" s="47">
        <v>0</v>
      </c>
      <c r="AC543" s="59"/>
      <c r="AD543" s="60">
        <f t="shared" si="124"/>
        <v>89.907499999999999</v>
      </c>
      <c r="AE543" s="59"/>
    </row>
    <row r="544" spans="2:31" x14ac:dyDescent="0.3">
      <c r="B544" s="4" t="s">
        <v>123</v>
      </c>
      <c r="C544" s="4"/>
      <c r="D544" s="4"/>
      <c r="E544" s="46">
        <v>0</v>
      </c>
      <c r="F544" s="47">
        <v>0</v>
      </c>
      <c r="G544" s="46">
        <v>0</v>
      </c>
      <c r="H544" s="47">
        <v>0</v>
      </c>
      <c r="I544" s="46">
        <v>0</v>
      </c>
      <c r="J544" s="47">
        <v>0</v>
      </c>
      <c r="K544" s="46">
        <v>0</v>
      </c>
      <c r="L544" s="47">
        <v>0</v>
      </c>
      <c r="M544" s="46">
        <v>2.7166666666666679E-2</v>
      </c>
      <c r="N544" s="47">
        <v>9.4544999999999959</v>
      </c>
      <c r="O544" s="46">
        <v>0</v>
      </c>
      <c r="P544" s="47">
        <v>0</v>
      </c>
      <c r="Q544" s="46">
        <v>0</v>
      </c>
      <c r="R544" s="47">
        <v>0</v>
      </c>
      <c r="S544" s="46">
        <v>0</v>
      </c>
      <c r="T544" s="47">
        <v>0</v>
      </c>
      <c r="U544" s="46">
        <v>0</v>
      </c>
      <c r="V544" s="47">
        <v>0</v>
      </c>
      <c r="W544" s="46">
        <v>0</v>
      </c>
      <c r="X544" s="47">
        <v>0</v>
      </c>
      <c r="Y544" s="46">
        <v>0</v>
      </c>
      <c r="Z544" s="47">
        <v>0</v>
      </c>
      <c r="AA544" s="46">
        <v>0</v>
      </c>
      <c r="AB544" s="47">
        <v>0</v>
      </c>
      <c r="AC544" s="59"/>
      <c r="AD544" s="60">
        <f t="shared" si="124"/>
        <v>9.481666666666662</v>
      </c>
      <c r="AE544" s="59"/>
    </row>
    <row r="545" spans="2:31" x14ac:dyDescent="0.3">
      <c r="B545" s="4" t="s">
        <v>124</v>
      </c>
      <c r="C545" s="4"/>
      <c r="D545" s="4"/>
      <c r="E545" s="46">
        <v>0</v>
      </c>
      <c r="F545" s="47">
        <v>0</v>
      </c>
      <c r="G545" s="46">
        <v>0</v>
      </c>
      <c r="H545" s="47">
        <v>0</v>
      </c>
      <c r="I545" s="46">
        <v>0</v>
      </c>
      <c r="J545" s="47">
        <v>0</v>
      </c>
      <c r="K545" s="46">
        <v>0</v>
      </c>
      <c r="L545" s="47">
        <v>0</v>
      </c>
      <c r="M545" s="46">
        <v>0</v>
      </c>
      <c r="N545" s="47">
        <v>0</v>
      </c>
      <c r="O545" s="46">
        <v>0</v>
      </c>
      <c r="P545" s="47">
        <v>0</v>
      </c>
      <c r="Q545" s="46">
        <v>0</v>
      </c>
      <c r="R545" s="47">
        <v>0</v>
      </c>
      <c r="S545" s="46">
        <v>0</v>
      </c>
      <c r="T545" s="47">
        <v>0</v>
      </c>
      <c r="U545" s="46">
        <v>0</v>
      </c>
      <c r="V545" s="47">
        <v>0</v>
      </c>
      <c r="W545" s="46">
        <v>1.3365000000000005</v>
      </c>
      <c r="X545" s="47">
        <v>0</v>
      </c>
      <c r="Y545" s="46">
        <v>0</v>
      </c>
      <c r="Z545" s="47">
        <v>0</v>
      </c>
      <c r="AA545" s="46">
        <v>0</v>
      </c>
      <c r="AB545" s="47">
        <v>0</v>
      </c>
      <c r="AC545" s="59"/>
      <c r="AD545" s="60">
        <f>SUM(E545:AB545)</f>
        <v>1.3365000000000005</v>
      </c>
      <c r="AE545" s="59"/>
    </row>
    <row r="546" spans="2:31" x14ac:dyDescent="0.3">
      <c r="B546" s="12" t="s">
        <v>2</v>
      </c>
      <c r="C546" s="12"/>
      <c r="D546" s="12"/>
      <c r="E546" s="13">
        <f>SUM(E484:E545)</f>
        <v>0</v>
      </c>
      <c r="F546" s="13">
        <f t="shared" ref="F546" si="125">SUM(F484:F545)</f>
        <v>0</v>
      </c>
      <c r="G546" s="13">
        <f t="shared" ref="G546" si="126">SUM(G484:G545)</f>
        <v>0</v>
      </c>
      <c r="H546" s="13">
        <f t="shared" ref="H546" si="127">SUM(H484:H545)</f>
        <v>0</v>
      </c>
      <c r="I546" s="13">
        <f t="shared" ref="I546" si="128">SUM(I484:I545)</f>
        <v>0</v>
      </c>
      <c r="J546" s="13">
        <f t="shared" ref="J546" si="129">SUM(J484:J545)</f>
        <v>0</v>
      </c>
      <c r="K546" s="13">
        <f t="shared" ref="K546" si="130">SUM(K484:K545)</f>
        <v>0</v>
      </c>
      <c r="L546" s="13">
        <f t="shared" ref="L546" si="131">SUM(L484:L545)</f>
        <v>0</v>
      </c>
      <c r="M546" s="13">
        <f t="shared" ref="M546" si="132">SUM(M484:M545)</f>
        <v>61.370233333333324</v>
      </c>
      <c r="N546" s="13">
        <f t="shared" ref="N546" si="133">SUM(N484:N545)</f>
        <v>1026.2738666666667</v>
      </c>
      <c r="O546" s="13">
        <f t="shared" ref="O546" si="134">SUM(O484:O545)</f>
        <v>911.22386666666682</v>
      </c>
      <c r="P546" s="13">
        <f t="shared" ref="P546" si="135">SUM(P484:P545)</f>
        <v>903.93191666666689</v>
      </c>
      <c r="Q546" s="13">
        <f t="shared" ref="Q546" si="136">SUM(Q484:Q545)</f>
        <v>852.74234999999953</v>
      </c>
      <c r="R546" s="13">
        <f t="shared" ref="R546" si="137">SUM(R484:R545)</f>
        <v>1265.7571666666672</v>
      </c>
      <c r="S546" s="13">
        <f t="shared" ref="S546" si="138">SUM(S484:S545)</f>
        <v>1490.6819999999998</v>
      </c>
      <c r="T546" s="13">
        <f t="shared" ref="T546" si="139">SUM(T484:T545)</f>
        <v>1521.8526666666664</v>
      </c>
      <c r="U546" s="13">
        <f t="shared" ref="U546" si="140">SUM(U484:U545)</f>
        <v>1416.8954999999999</v>
      </c>
      <c r="V546" s="13">
        <f t="shared" ref="V546" si="141">SUM(V484:V545)</f>
        <v>1216.1379833333333</v>
      </c>
      <c r="W546" s="13">
        <f t="shared" ref="W546" si="142">SUM(W484:W545)</f>
        <v>555.22629999999992</v>
      </c>
      <c r="X546" s="13">
        <f t="shared" ref="X546" si="143">SUM(X484:X545)</f>
        <v>4.6184166666666666</v>
      </c>
      <c r="Y546" s="13">
        <f t="shared" ref="Y546" si="144">SUM(Y484:Y545)</f>
        <v>0</v>
      </c>
      <c r="Z546" s="13">
        <f t="shared" ref="Z546" si="145">SUM(Z484:Z545)</f>
        <v>0</v>
      </c>
      <c r="AA546" s="13">
        <f t="shared" ref="AA546" si="146">SUM(AA484:AA545)</f>
        <v>0</v>
      </c>
      <c r="AB546" s="13">
        <f t="shared" ref="AB546" si="147">SUM(AB484:AB545)</f>
        <v>0</v>
      </c>
      <c r="AC546" s="97">
        <f>SUM(AC484:AE545)</f>
        <v>11226.712266666667</v>
      </c>
      <c r="AD546" s="97"/>
      <c r="AE546" s="97"/>
    </row>
    <row r="547" spans="2:31" x14ac:dyDescent="0.3">
      <c r="B547" s="14"/>
      <c r="C547" s="15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</row>
    <row r="548" spans="2:31" x14ac:dyDescent="0.3">
      <c r="B548" s="14"/>
      <c r="C548" s="15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</row>
    <row r="549" spans="2:31" x14ac:dyDescent="0.3">
      <c r="B549" s="8">
        <f>'Resumen-Mensual'!$M$22</f>
        <v>45360</v>
      </c>
    </row>
    <row r="550" spans="2:31" x14ac:dyDescent="0.3">
      <c r="B550" s="8"/>
    </row>
    <row r="551" spans="2:31" x14ac:dyDescent="0.3">
      <c r="B551" s="9" t="s">
        <v>81</v>
      </c>
      <c r="C551" s="10"/>
      <c r="D551" s="10"/>
      <c r="E551" s="11">
        <v>1</v>
      </c>
      <c r="F551" s="11">
        <v>2</v>
      </c>
      <c r="G551" s="11">
        <v>3</v>
      </c>
      <c r="H551" s="11">
        <v>4</v>
      </c>
      <c r="I551" s="11">
        <v>5</v>
      </c>
      <c r="J551" s="11">
        <v>6</v>
      </c>
      <c r="K551" s="11">
        <v>7</v>
      </c>
      <c r="L551" s="11">
        <v>8</v>
      </c>
      <c r="M551" s="11">
        <v>9</v>
      </c>
      <c r="N551" s="11">
        <v>10</v>
      </c>
      <c r="O551" s="11">
        <v>11</v>
      </c>
      <c r="P551" s="11">
        <v>12</v>
      </c>
      <c r="Q551" s="11">
        <v>13</v>
      </c>
      <c r="R551" s="11">
        <v>14</v>
      </c>
      <c r="S551" s="11">
        <v>15</v>
      </c>
      <c r="T551" s="11">
        <v>16</v>
      </c>
      <c r="U551" s="11">
        <v>17</v>
      </c>
      <c r="V551" s="11">
        <v>18</v>
      </c>
      <c r="W551" s="11">
        <v>19</v>
      </c>
      <c r="X551" s="11">
        <v>20</v>
      </c>
      <c r="Y551" s="11">
        <v>21</v>
      </c>
      <c r="Z551" s="11">
        <v>22</v>
      </c>
      <c r="AA551" s="11">
        <v>23</v>
      </c>
      <c r="AB551" s="11">
        <v>24</v>
      </c>
      <c r="AC551" s="88" t="s">
        <v>2</v>
      </c>
      <c r="AD551" s="88"/>
      <c r="AE551" s="88"/>
    </row>
    <row r="552" spans="2:31" x14ac:dyDescent="0.3">
      <c r="B552" s="4" t="s">
        <v>37</v>
      </c>
      <c r="C552" s="4"/>
      <c r="D552" s="4"/>
      <c r="E552" s="46">
        <v>0</v>
      </c>
      <c r="F552" s="47">
        <v>0</v>
      </c>
      <c r="G552" s="46">
        <v>0</v>
      </c>
      <c r="H552" s="47">
        <v>0</v>
      </c>
      <c r="I552" s="46">
        <v>0</v>
      </c>
      <c r="J552" s="47">
        <v>0</v>
      </c>
      <c r="K552" s="46">
        <v>0</v>
      </c>
      <c r="L552" s="47">
        <v>0</v>
      </c>
      <c r="M552" s="46">
        <v>0</v>
      </c>
      <c r="N552" s="47">
        <v>2.8333333333333322E-3</v>
      </c>
      <c r="O552" s="46">
        <v>0</v>
      </c>
      <c r="P552" s="47">
        <v>0</v>
      </c>
      <c r="Q552" s="46">
        <v>0</v>
      </c>
      <c r="R552" s="47">
        <v>0</v>
      </c>
      <c r="S552" s="46">
        <v>0.32533333333333325</v>
      </c>
      <c r="T552" s="47">
        <v>3.0341666666666667</v>
      </c>
      <c r="U552" s="46">
        <v>4.8833333333333326E-2</v>
      </c>
      <c r="V552" s="47">
        <v>8.8833333333333278E-2</v>
      </c>
      <c r="W552" s="46">
        <v>0</v>
      </c>
      <c r="X552" s="47">
        <v>0</v>
      </c>
      <c r="Y552" s="46">
        <v>0</v>
      </c>
      <c r="Z552" s="47">
        <v>0</v>
      </c>
      <c r="AA552" s="46">
        <v>0</v>
      </c>
      <c r="AB552" s="47">
        <v>0</v>
      </c>
      <c r="AC552" s="61"/>
      <c r="AD552" s="62">
        <f>SUM(E552:AB552)</f>
        <v>3.5</v>
      </c>
      <c r="AE552" s="61"/>
    </row>
    <row r="553" spans="2:31" x14ac:dyDescent="0.3">
      <c r="B553" s="4" t="s">
        <v>38</v>
      </c>
      <c r="C553" s="4"/>
      <c r="D553" s="4"/>
      <c r="E553" s="46">
        <v>0</v>
      </c>
      <c r="F553" s="47">
        <v>0</v>
      </c>
      <c r="G553" s="46">
        <v>0</v>
      </c>
      <c r="H553" s="47">
        <v>0</v>
      </c>
      <c r="I553" s="46">
        <v>0</v>
      </c>
      <c r="J553" s="47">
        <v>0</v>
      </c>
      <c r="K553" s="46">
        <v>0</v>
      </c>
      <c r="L553" s="47">
        <v>0</v>
      </c>
      <c r="M553" s="46">
        <v>0</v>
      </c>
      <c r="N553" s="47">
        <v>0</v>
      </c>
      <c r="O553" s="46">
        <v>0</v>
      </c>
      <c r="P553" s="47">
        <v>0</v>
      </c>
      <c r="Q553" s="46">
        <v>0</v>
      </c>
      <c r="R553" s="47">
        <v>0</v>
      </c>
      <c r="S553" s="46">
        <v>0.37300000000000022</v>
      </c>
      <c r="T553" s="47">
        <v>5.6903333333333288</v>
      </c>
      <c r="U553" s="46">
        <v>0.15073333333333333</v>
      </c>
      <c r="V553" s="47">
        <v>2.4416666666666694E-2</v>
      </c>
      <c r="W553" s="46">
        <v>0</v>
      </c>
      <c r="X553" s="47">
        <v>0</v>
      </c>
      <c r="Y553" s="46">
        <v>0</v>
      </c>
      <c r="Z553" s="47">
        <v>0</v>
      </c>
      <c r="AA553" s="46">
        <v>0</v>
      </c>
      <c r="AB553" s="47">
        <v>0</v>
      </c>
      <c r="AC553" s="59"/>
      <c r="AD553" s="60">
        <f>SUM(E553:AB553)</f>
        <v>6.2384833333333285</v>
      </c>
      <c r="AE553" s="59"/>
    </row>
    <row r="554" spans="2:31" x14ac:dyDescent="0.3">
      <c r="B554" s="4" t="s">
        <v>39</v>
      </c>
      <c r="C554" s="4"/>
      <c r="D554" s="4"/>
      <c r="E554" s="46">
        <v>0</v>
      </c>
      <c r="F554" s="47">
        <v>0</v>
      </c>
      <c r="G554" s="46">
        <v>0</v>
      </c>
      <c r="H554" s="47">
        <v>0</v>
      </c>
      <c r="I554" s="46">
        <v>0</v>
      </c>
      <c r="J554" s="47">
        <v>0</v>
      </c>
      <c r="K554" s="46">
        <v>0</v>
      </c>
      <c r="L554" s="47">
        <v>0</v>
      </c>
      <c r="M554" s="46">
        <v>0.34666666666666673</v>
      </c>
      <c r="N554" s="47">
        <v>7.3491666666666635</v>
      </c>
      <c r="O554" s="46">
        <v>7.1218333333333357</v>
      </c>
      <c r="P554" s="47">
        <v>7.7226666666666652</v>
      </c>
      <c r="Q554" s="46">
        <v>9.0921666666666656</v>
      </c>
      <c r="R554" s="47">
        <v>9.4579999999999984</v>
      </c>
      <c r="S554" s="46">
        <v>10.39166666666666</v>
      </c>
      <c r="T554" s="47">
        <v>11.067666666666668</v>
      </c>
      <c r="U554" s="46">
        <v>11.973166666666673</v>
      </c>
      <c r="V554" s="47">
        <v>7.238833333333333</v>
      </c>
      <c r="W554" s="46">
        <v>2.9241666666666672</v>
      </c>
      <c r="X554" s="47">
        <v>0.14000000000000001</v>
      </c>
      <c r="Y554" s="46">
        <v>0</v>
      </c>
      <c r="Z554" s="47">
        <v>0</v>
      </c>
      <c r="AA554" s="46">
        <v>0</v>
      </c>
      <c r="AB554" s="47">
        <v>0</v>
      </c>
      <c r="AC554" s="59"/>
      <c r="AD554" s="60">
        <f t="shared" ref="AD554:AD612" si="148">SUM(E554:AB554)</f>
        <v>84.825999999999993</v>
      </c>
      <c r="AE554" s="59"/>
    </row>
    <row r="555" spans="2:31" x14ac:dyDescent="0.3">
      <c r="B555" s="4" t="s">
        <v>40</v>
      </c>
      <c r="C555" s="4"/>
      <c r="D555" s="4"/>
      <c r="E555" s="46">
        <v>0</v>
      </c>
      <c r="F555" s="47">
        <v>0</v>
      </c>
      <c r="G555" s="46">
        <v>0</v>
      </c>
      <c r="H555" s="47">
        <v>0</v>
      </c>
      <c r="I555" s="46">
        <v>0</v>
      </c>
      <c r="J555" s="47">
        <v>0</v>
      </c>
      <c r="K555" s="46">
        <v>0</v>
      </c>
      <c r="L555" s="47">
        <v>0</v>
      </c>
      <c r="M555" s="46">
        <v>0</v>
      </c>
      <c r="N555" s="47">
        <v>88.952833333333317</v>
      </c>
      <c r="O555" s="46">
        <v>61.841833333333327</v>
      </c>
      <c r="P555" s="47">
        <v>42.025166666666678</v>
      </c>
      <c r="Q555" s="46">
        <v>54.795333333333325</v>
      </c>
      <c r="R555" s="47">
        <v>41.194833333333349</v>
      </c>
      <c r="S555" s="46">
        <v>40.083666666666666</v>
      </c>
      <c r="T555" s="47">
        <v>45.504500000000007</v>
      </c>
      <c r="U555" s="46">
        <v>48.346333333333313</v>
      </c>
      <c r="V555" s="47">
        <v>46.771833333333326</v>
      </c>
      <c r="W555" s="46">
        <v>18.194333333333326</v>
      </c>
      <c r="X555" s="47">
        <v>0</v>
      </c>
      <c r="Y555" s="46">
        <v>0</v>
      </c>
      <c r="Z555" s="47">
        <v>0</v>
      </c>
      <c r="AA555" s="46">
        <v>0</v>
      </c>
      <c r="AB555" s="47">
        <v>0</v>
      </c>
      <c r="AC555" s="59"/>
      <c r="AD555" s="60">
        <f t="shared" si="148"/>
        <v>487.71066666666661</v>
      </c>
      <c r="AE555" s="59"/>
    </row>
    <row r="556" spans="2:31" x14ac:dyDescent="0.3">
      <c r="B556" s="4" t="s">
        <v>41</v>
      </c>
      <c r="C556" s="4"/>
      <c r="D556" s="4"/>
      <c r="E556" s="46">
        <v>0</v>
      </c>
      <c r="F556" s="47">
        <v>0</v>
      </c>
      <c r="G556" s="46">
        <v>0</v>
      </c>
      <c r="H556" s="47">
        <v>0</v>
      </c>
      <c r="I556" s="46">
        <v>0</v>
      </c>
      <c r="J556" s="47">
        <v>0</v>
      </c>
      <c r="K556" s="46">
        <v>0</v>
      </c>
      <c r="L556" s="47">
        <v>0</v>
      </c>
      <c r="M556" s="46">
        <v>0</v>
      </c>
      <c r="N556" s="47">
        <v>3.1056666666666661</v>
      </c>
      <c r="O556" s="46">
        <v>16.650333333333336</v>
      </c>
      <c r="P556" s="47">
        <v>2.0146666666666677</v>
      </c>
      <c r="Q556" s="46">
        <v>11.117333333333329</v>
      </c>
      <c r="R556" s="47">
        <v>9.6223333333333407</v>
      </c>
      <c r="S556" s="46">
        <v>16.73200000000001</v>
      </c>
      <c r="T556" s="47">
        <v>25.795000000000002</v>
      </c>
      <c r="U556" s="46">
        <v>28.993999999999986</v>
      </c>
      <c r="V556" s="47">
        <v>20.420666666666662</v>
      </c>
      <c r="W556" s="46">
        <v>8.6411666666666669</v>
      </c>
      <c r="X556" s="47">
        <v>0</v>
      </c>
      <c r="Y556" s="46">
        <v>0</v>
      </c>
      <c r="Z556" s="47">
        <v>0</v>
      </c>
      <c r="AA556" s="46">
        <v>0</v>
      </c>
      <c r="AB556" s="47">
        <v>0</v>
      </c>
      <c r="AC556" s="59"/>
      <c r="AD556" s="60">
        <f t="shared" si="148"/>
        <v>143.09316666666666</v>
      </c>
      <c r="AE556" s="59"/>
    </row>
    <row r="557" spans="2:31" x14ac:dyDescent="0.3">
      <c r="B557" s="4" t="s">
        <v>42</v>
      </c>
      <c r="C557" s="4"/>
      <c r="D557" s="4"/>
      <c r="E557" s="46">
        <v>0</v>
      </c>
      <c r="F557" s="47">
        <v>0</v>
      </c>
      <c r="G557" s="46">
        <v>0</v>
      </c>
      <c r="H557" s="47">
        <v>0</v>
      </c>
      <c r="I557" s="46">
        <v>0</v>
      </c>
      <c r="J557" s="47">
        <v>0</v>
      </c>
      <c r="K557" s="46">
        <v>0</v>
      </c>
      <c r="L557" s="47">
        <v>0</v>
      </c>
      <c r="M557" s="46">
        <v>0</v>
      </c>
      <c r="N557" s="47">
        <v>5.3826666666666645</v>
      </c>
      <c r="O557" s="46">
        <v>0.13699999999999596</v>
      </c>
      <c r="P557" s="47">
        <v>17.200499999999995</v>
      </c>
      <c r="Q557" s="46">
        <v>36.757333333333335</v>
      </c>
      <c r="R557" s="47">
        <v>35.897833333333338</v>
      </c>
      <c r="S557" s="46">
        <v>32.059166666666691</v>
      </c>
      <c r="T557" s="47">
        <v>32.679166666666667</v>
      </c>
      <c r="U557" s="46">
        <v>39.181500000000007</v>
      </c>
      <c r="V557" s="47">
        <v>45.957499999999996</v>
      </c>
      <c r="W557" s="46">
        <v>22.53733333333334</v>
      </c>
      <c r="X557" s="47">
        <v>0</v>
      </c>
      <c r="Y557" s="46">
        <v>0</v>
      </c>
      <c r="Z557" s="47">
        <v>0</v>
      </c>
      <c r="AA557" s="46">
        <v>0</v>
      </c>
      <c r="AB557" s="47">
        <v>0</v>
      </c>
      <c r="AC557" s="59"/>
      <c r="AD557" s="60">
        <f t="shared" si="148"/>
        <v>267.79000000000002</v>
      </c>
      <c r="AE557" s="59"/>
    </row>
    <row r="558" spans="2:31" x14ac:dyDescent="0.3">
      <c r="B558" s="4" t="s">
        <v>43</v>
      </c>
      <c r="C558" s="4"/>
      <c r="D558" s="4"/>
      <c r="E558" s="46">
        <v>0</v>
      </c>
      <c r="F558" s="47">
        <v>0</v>
      </c>
      <c r="G558" s="46">
        <v>0</v>
      </c>
      <c r="H558" s="47">
        <v>0</v>
      </c>
      <c r="I558" s="46">
        <v>0</v>
      </c>
      <c r="J558" s="47">
        <v>0</v>
      </c>
      <c r="K558" s="46">
        <v>0</v>
      </c>
      <c r="L558" s="47">
        <v>0</v>
      </c>
      <c r="M558" s="46">
        <v>2.8896666666666682</v>
      </c>
      <c r="N558" s="47">
        <v>49.399333333333324</v>
      </c>
      <c r="O558" s="46">
        <v>23.702833333333313</v>
      </c>
      <c r="P558" s="47">
        <v>11.374166666666671</v>
      </c>
      <c r="Q558" s="46">
        <v>27.181666666666629</v>
      </c>
      <c r="R558" s="47">
        <v>27.098333333333308</v>
      </c>
      <c r="S558" s="46">
        <v>27.928833333333312</v>
      </c>
      <c r="T558" s="47">
        <v>33.704499999999989</v>
      </c>
      <c r="U558" s="46">
        <v>31.759000000000011</v>
      </c>
      <c r="V558" s="47">
        <v>38.781833333333324</v>
      </c>
      <c r="W558" s="46">
        <v>22.498833333333334</v>
      </c>
      <c r="X558" s="47">
        <v>0</v>
      </c>
      <c r="Y558" s="46">
        <v>0</v>
      </c>
      <c r="Z558" s="47">
        <v>0</v>
      </c>
      <c r="AA558" s="46">
        <v>0</v>
      </c>
      <c r="AB558" s="47">
        <v>0</v>
      </c>
      <c r="AC558" s="59"/>
      <c r="AD558" s="60">
        <f t="shared" si="148"/>
        <v>296.31899999999985</v>
      </c>
      <c r="AE558" s="59"/>
    </row>
    <row r="559" spans="2:31" x14ac:dyDescent="0.3">
      <c r="B559" s="4" t="s">
        <v>44</v>
      </c>
      <c r="C559" s="4"/>
      <c r="D559" s="4"/>
      <c r="E559" s="46">
        <v>0</v>
      </c>
      <c r="F559" s="47">
        <v>0</v>
      </c>
      <c r="G559" s="46">
        <v>0</v>
      </c>
      <c r="H559" s="47">
        <v>0</v>
      </c>
      <c r="I559" s="46">
        <v>0</v>
      </c>
      <c r="J559" s="47">
        <v>0</v>
      </c>
      <c r="K559" s="46">
        <v>0</v>
      </c>
      <c r="L559" s="47">
        <v>0</v>
      </c>
      <c r="M559" s="46">
        <v>0</v>
      </c>
      <c r="N559" s="47">
        <v>22.10316666666667</v>
      </c>
      <c r="O559" s="46">
        <v>22.28116666666665</v>
      </c>
      <c r="P559" s="47">
        <v>21.259999999999984</v>
      </c>
      <c r="Q559" s="46">
        <v>29.31150000000002</v>
      </c>
      <c r="R559" s="47">
        <v>34.552333333333316</v>
      </c>
      <c r="S559" s="46">
        <v>35.736000000000011</v>
      </c>
      <c r="T559" s="47">
        <v>39.841166666666673</v>
      </c>
      <c r="U559" s="46">
        <v>50.95366666666667</v>
      </c>
      <c r="V559" s="47">
        <v>49.642000000000024</v>
      </c>
      <c r="W559" s="46">
        <v>52.319666666666642</v>
      </c>
      <c r="X559" s="47">
        <v>1.7480000000000009</v>
      </c>
      <c r="Y559" s="46">
        <v>0</v>
      </c>
      <c r="Z559" s="47">
        <v>0</v>
      </c>
      <c r="AA559" s="46">
        <v>0</v>
      </c>
      <c r="AB559" s="47">
        <v>0</v>
      </c>
      <c r="AC559" s="59"/>
      <c r="AD559" s="60">
        <f t="shared" si="148"/>
        <v>359.74866666666668</v>
      </c>
      <c r="AE559" s="59"/>
    </row>
    <row r="560" spans="2:31" x14ac:dyDescent="0.3">
      <c r="B560" s="4" t="s">
        <v>45</v>
      </c>
      <c r="C560" s="4"/>
      <c r="D560" s="4"/>
      <c r="E560" s="46">
        <v>0</v>
      </c>
      <c r="F560" s="47">
        <v>0</v>
      </c>
      <c r="G560" s="46">
        <v>0</v>
      </c>
      <c r="H560" s="47">
        <v>0</v>
      </c>
      <c r="I560" s="46">
        <v>0</v>
      </c>
      <c r="J560" s="47">
        <v>0</v>
      </c>
      <c r="K560" s="46">
        <v>0</v>
      </c>
      <c r="L560" s="47">
        <v>0</v>
      </c>
      <c r="M560" s="46">
        <v>0</v>
      </c>
      <c r="N560" s="47">
        <v>5.5533333333333289E-2</v>
      </c>
      <c r="O560" s="46">
        <v>7.8583333333333324E-2</v>
      </c>
      <c r="P560" s="47">
        <v>2.5466666666666644E-2</v>
      </c>
      <c r="Q560" s="46">
        <v>0.87903333333333233</v>
      </c>
      <c r="R560" s="47">
        <v>0.87999999999999901</v>
      </c>
      <c r="S560" s="46">
        <v>2.514416666666667</v>
      </c>
      <c r="T560" s="47">
        <v>0.17091666666666708</v>
      </c>
      <c r="U560" s="46">
        <v>2.9183333333333117E-2</v>
      </c>
      <c r="V560" s="47">
        <v>11.570666666666675</v>
      </c>
      <c r="W560" s="46">
        <v>3.1940000000000008</v>
      </c>
      <c r="X560" s="47">
        <v>0</v>
      </c>
      <c r="Y560" s="46">
        <v>0</v>
      </c>
      <c r="Z560" s="47">
        <v>0</v>
      </c>
      <c r="AA560" s="46">
        <v>0</v>
      </c>
      <c r="AB560" s="47">
        <v>0</v>
      </c>
      <c r="AC560" s="59"/>
      <c r="AD560" s="60">
        <f t="shared" si="148"/>
        <v>19.397800000000011</v>
      </c>
      <c r="AE560" s="59"/>
    </row>
    <row r="561" spans="2:31" x14ac:dyDescent="0.3">
      <c r="B561" s="4" t="s">
        <v>46</v>
      </c>
      <c r="C561" s="4"/>
      <c r="D561" s="4"/>
      <c r="E561" s="46">
        <v>0</v>
      </c>
      <c r="F561" s="47">
        <v>0</v>
      </c>
      <c r="G561" s="46">
        <v>0</v>
      </c>
      <c r="H561" s="47">
        <v>0</v>
      </c>
      <c r="I561" s="46">
        <v>0</v>
      </c>
      <c r="J561" s="47">
        <v>0</v>
      </c>
      <c r="K561" s="46">
        <v>0</v>
      </c>
      <c r="L561" s="47">
        <v>0</v>
      </c>
      <c r="M561" s="46">
        <v>0</v>
      </c>
      <c r="N561" s="47">
        <v>16.118833333333335</v>
      </c>
      <c r="O561" s="46">
        <v>7.4443333333333355</v>
      </c>
      <c r="P561" s="47">
        <v>5.4206666666666647</v>
      </c>
      <c r="Q561" s="46">
        <v>11.777166666666671</v>
      </c>
      <c r="R561" s="47">
        <v>13.357333333333321</v>
      </c>
      <c r="S561" s="46">
        <v>14.741333333333341</v>
      </c>
      <c r="T561" s="47">
        <v>22.107166666666679</v>
      </c>
      <c r="U561" s="46">
        <v>21.588000000000001</v>
      </c>
      <c r="V561" s="47">
        <v>23.716833333333344</v>
      </c>
      <c r="W561" s="46">
        <v>9.2511666666666663</v>
      </c>
      <c r="X561" s="47">
        <v>0</v>
      </c>
      <c r="Y561" s="46">
        <v>0</v>
      </c>
      <c r="Z561" s="47">
        <v>0</v>
      </c>
      <c r="AA561" s="46">
        <v>0</v>
      </c>
      <c r="AB561" s="47">
        <v>0</v>
      </c>
      <c r="AC561" s="59"/>
      <c r="AD561" s="60">
        <f t="shared" si="148"/>
        <v>145.52283333333335</v>
      </c>
      <c r="AE561" s="59"/>
    </row>
    <row r="562" spans="2:31" x14ac:dyDescent="0.3">
      <c r="B562" s="4" t="s">
        <v>47</v>
      </c>
      <c r="C562" s="4"/>
      <c r="D562" s="4"/>
      <c r="E562" s="46">
        <v>0</v>
      </c>
      <c r="F562" s="47">
        <v>0</v>
      </c>
      <c r="G562" s="46">
        <v>0</v>
      </c>
      <c r="H562" s="47">
        <v>0</v>
      </c>
      <c r="I562" s="46">
        <v>0</v>
      </c>
      <c r="J562" s="47">
        <v>0</v>
      </c>
      <c r="K562" s="46">
        <v>0</v>
      </c>
      <c r="L562" s="47">
        <v>0</v>
      </c>
      <c r="M562" s="46">
        <v>2.0106666666666673</v>
      </c>
      <c r="N562" s="47">
        <v>0</v>
      </c>
      <c r="O562" s="46">
        <v>0</v>
      </c>
      <c r="P562" s="47">
        <v>0</v>
      </c>
      <c r="Q562" s="46">
        <v>10.613999999999999</v>
      </c>
      <c r="R562" s="47">
        <v>0</v>
      </c>
      <c r="S562" s="46">
        <v>11.368000000000011</v>
      </c>
      <c r="T562" s="47">
        <v>1.8000000000000682E-2</v>
      </c>
      <c r="U562" s="46">
        <v>1.0479999999999983</v>
      </c>
      <c r="V562" s="47">
        <v>15.950000000000017</v>
      </c>
      <c r="W562" s="46">
        <v>8.699999999999994</v>
      </c>
      <c r="X562" s="47">
        <v>0.26389999999999991</v>
      </c>
      <c r="Y562" s="46">
        <v>0</v>
      </c>
      <c r="Z562" s="47">
        <v>0</v>
      </c>
      <c r="AA562" s="46">
        <v>0</v>
      </c>
      <c r="AB562" s="47">
        <v>0</v>
      </c>
      <c r="AC562" s="59"/>
      <c r="AD562" s="60">
        <f t="shared" si="148"/>
        <v>49.972566666666694</v>
      </c>
      <c r="AE562" s="59"/>
    </row>
    <row r="563" spans="2:31" x14ac:dyDescent="0.3">
      <c r="B563" s="4" t="s">
        <v>48</v>
      </c>
      <c r="C563" s="4"/>
      <c r="D563" s="4"/>
      <c r="E563" s="46">
        <v>0</v>
      </c>
      <c r="F563" s="47">
        <v>0</v>
      </c>
      <c r="G563" s="46">
        <v>0</v>
      </c>
      <c r="H563" s="47">
        <v>0</v>
      </c>
      <c r="I563" s="46">
        <v>0</v>
      </c>
      <c r="J563" s="47">
        <v>0</v>
      </c>
      <c r="K563" s="46">
        <v>0</v>
      </c>
      <c r="L563" s="47">
        <v>0</v>
      </c>
      <c r="M563" s="46">
        <v>1.4559999999999995</v>
      </c>
      <c r="N563" s="47">
        <v>7.6859999999999937</v>
      </c>
      <c r="O563" s="46">
        <v>0</v>
      </c>
      <c r="P563" s="47">
        <v>0</v>
      </c>
      <c r="Q563" s="46">
        <v>7.6859999999999937</v>
      </c>
      <c r="R563" s="47">
        <v>0</v>
      </c>
      <c r="S563" s="46">
        <v>8.2319999999999869</v>
      </c>
      <c r="T563" s="47">
        <v>0</v>
      </c>
      <c r="U563" s="46">
        <v>0.72199999999999953</v>
      </c>
      <c r="V563" s="47">
        <v>11.549999999999994</v>
      </c>
      <c r="W563" s="46">
        <v>6.3000000000000069</v>
      </c>
      <c r="X563" s="47">
        <v>0.19109999999999999</v>
      </c>
      <c r="Y563" s="46">
        <v>0</v>
      </c>
      <c r="Z563" s="47">
        <v>0</v>
      </c>
      <c r="AA563" s="46">
        <v>0</v>
      </c>
      <c r="AB563" s="47">
        <v>0</v>
      </c>
      <c r="AC563" s="59"/>
      <c r="AD563" s="60">
        <f t="shared" si="148"/>
        <v>43.823099999999968</v>
      </c>
      <c r="AE563" s="59"/>
    </row>
    <row r="564" spans="2:31" x14ac:dyDescent="0.3">
      <c r="B564" s="4" t="s">
        <v>49</v>
      </c>
      <c r="C564" s="4"/>
      <c r="D564" s="4"/>
      <c r="E564" s="46">
        <v>0</v>
      </c>
      <c r="F564" s="47">
        <v>0</v>
      </c>
      <c r="G564" s="46">
        <v>0</v>
      </c>
      <c r="H564" s="47">
        <v>0</v>
      </c>
      <c r="I564" s="46">
        <v>0</v>
      </c>
      <c r="J564" s="47">
        <v>0</v>
      </c>
      <c r="K564" s="46">
        <v>0</v>
      </c>
      <c r="L564" s="47">
        <v>0</v>
      </c>
      <c r="M564" s="46">
        <v>0</v>
      </c>
      <c r="N564" s="47">
        <v>9.5985000000000031</v>
      </c>
      <c r="O564" s="46">
        <v>0</v>
      </c>
      <c r="P564" s="47">
        <v>13.737666666666664</v>
      </c>
      <c r="Q564" s="46">
        <v>61.070000000000014</v>
      </c>
      <c r="R564" s="47">
        <v>74.931333333333356</v>
      </c>
      <c r="S564" s="46">
        <v>62.529166666666661</v>
      </c>
      <c r="T564" s="47">
        <v>73.829666666666682</v>
      </c>
      <c r="U564" s="46">
        <v>82.150833333333352</v>
      </c>
      <c r="V564" s="47">
        <v>45.672666666666665</v>
      </c>
      <c r="W564" s="46">
        <v>0.10433333333333318</v>
      </c>
      <c r="X564" s="47">
        <v>0</v>
      </c>
      <c r="Y564" s="46">
        <v>0</v>
      </c>
      <c r="Z564" s="47">
        <v>0</v>
      </c>
      <c r="AA564" s="46">
        <v>0</v>
      </c>
      <c r="AB564" s="47">
        <v>0</v>
      </c>
      <c r="AC564" s="59"/>
      <c r="AD564" s="60">
        <f t="shared" si="148"/>
        <v>423.62416666666672</v>
      </c>
      <c r="AE564" s="59"/>
    </row>
    <row r="565" spans="2:31" x14ac:dyDescent="0.3">
      <c r="B565" s="4" t="s">
        <v>50</v>
      </c>
      <c r="C565" s="4"/>
      <c r="D565" s="4"/>
      <c r="E565" s="46">
        <v>0</v>
      </c>
      <c r="F565" s="47">
        <v>0</v>
      </c>
      <c r="G565" s="46">
        <v>0</v>
      </c>
      <c r="H565" s="47">
        <v>0</v>
      </c>
      <c r="I565" s="46">
        <v>0</v>
      </c>
      <c r="J565" s="47">
        <v>0</v>
      </c>
      <c r="K565" s="46">
        <v>0</v>
      </c>
      <c r="L565" s="47">
        <v>0</v>
      </c>
      <c r="M565" s="46">
        <v>2.3333333333333426E-3</v>
      </c>
      <c r="N565" s="47">
        <v>20.772166666666674</v>
      </c>
      <c r="O565" s="46">
        <v>26.045833333333338</v>
      </c>
      <c r="P565" s="47">
        <v>28.190499999999993</v>
      </c>
      <c r="Q565" s="46">
        <v>24.029</v>
      </c>
      <c r="R565" s="47">
        <v>22.931166666666677</v>
      </c>
      <c r="S565" s="46">
        <v>23.134500000000006</v>
      </c>
      <c r="T565" s="47">
        <v>24.010666666666683</v>
      </c>
      <c r="U565" s="46">
        <v>22.531499999999998</v>
      </c>
      <c r="V565" s="47">
        <v>25.62983333333333</v>
      </c>
      <c r="W565" s="46">
        <v>14.646833333333335</v>
      </c>
      <c r="X565" s="47">
        <v>0</v>
      </c>
      <c r="Y565" s="46">
        <v>0</v>
      </c>
      <c r="Z565" s="47">
        <v>0</v>
      </c>
      <c r="AA565" s="46">
        <v>0</v>
      </c>
      <c r="AB565" s="47">
        <v>0</v>
      </c>
      <c r="AC565" s="59"/>
      <c r="AD565" s="60">
        <f t="shared" si="148"/>
        <v>231.92433333333335</v>
      </c>
      <c r="AE565" s="59"/>
    </row>
    <row r="566" spans="2:31" x14ac:dyDescent="0.3">
      <c r="B566" s="4" t="s">
        <v>110</v>
      </c>
      <c r="C566" s="4"/>
      <c r="D566" s="4"/>
      <c r="E566" s="46">
        <v>0</v>
      </c>
      <c r="F566" s="47">
        <v>0</v>
      </c>
      <c r="G566" s="46">
        <v>0</v>
      </c>
      <c r="H566" s="47">
        <v>0</v>
      </c>
      <c r="I566" s="46">
        <v>0</v>
      </c>
      <c r="J566" s="47">
        <v>0</v>
      </c>
      <c r="K566" s="46">
        <v>0</v>
      </c>
      <c r="L566" s="47">
        <v>0</v>
      </c>
      <c r="M566" s="46">
        <v>0.49650000000000044</v>
      </c>
      <c r="N566" s="47">
        <v>16.272833333333327</v>
      </c>
      <c r="O566" s="46">
        <v>13.446000000000014</v>
      </c>
      <c r="P566" s="47">
        <v>8.920666666666671</v>
      </c>
      <c r="Q566" s="46">
        <v>11.440499999999991</v>
      </c>
      <c r="R566" s="47">
        <v>11.526333333333337</v>
      </c>
      <c r="S566" s="46">
        <v>11.768499999999998</v>
      </c>
      <c r="T566" s="47">
        <v>14.622333333333337</v>
      </c>
      <c r="U566" s="46">
        <v>14.812166666666664</v>
      </c>
      <c r="V566" s="47">
        <v>15.835333333333326</v>
      </c>
      <c r="W566" s="46">
        <v>5.4194999999999993</v>
      </c>
      <c r="X566" s="47">
        <v>0</v>
      </c>
      <c r="Y566" s="46">
        <v>0</v>
      </c>
      <c r="Z566" s="47">
        <v>0</v>
      </c>
      <c r="AA566" s="46">
        <v>0</v>
      </c>
      <c r="AB566" s="47">
        <v>0</v>
      </c>
      <c r="AC566" s="59"/>
      <c r="AD566" s="60">
        <f t="shared" si="148"/>
        <v>124.56066666666668</v>
      </c>
      <c r="AE566" s="59"/>
    </row>
    <row r="567" spans="2:31" x14ac:dyDescent="0.3">
      <c r="B567" s="4" t="s">
        <v>51</v>
      </c>
      <c r="C567" s="4"/>
      <c r="D567" s="4"/>
      <c r="E567" s="46">
        <v>0</v>
      </c>
      <c r="F567" s="47">
        <v>0</v>
      </c>
      <c r="G567" s="46">
        <v>0</v>
      </c>
      <c r="H567" s="47">
        <v>0</v>
      </c>
      <c r="I567" s="46">
        <v>0</v>
      </c>
      <c r="J567" s="47">
        <v>0</v>
      </c>
      <c r="K567" s="46">
        <v>0</v>
      </c>
      <c r="L567" s="47">
        <v>0</v>
      </c>
      <c r="M567" s="46">
        <v>0</v>
      </c>
      <c r="N567" s="47">
        <v>13.635666666666664</v>
      </c>
      <c r="O567" s="46">
        <v>41.601000000000013</v>
      </c>
      <c r="P567" s="47">
        <v>48.589500000000001</v>
      </c>
      <c r="Q567" s="46">
        <v>75.681000000000012</v>
      </c>
      <c r="R567" s="47">
        <v>72.775833333333352</v>
      </c>
      <c r="S567" s="46">
        <v>80.404833333333357</v>
      </c>
      <c r="T567" s="47">
        <v>98.530166666666659</v>
      </c>
      <c r="U567" s="46">
        <v>87.025999999999996</v>
      </c>
      <c r="V567" s="47">
        <v>90.817666666666668</v>
      </c>
      <c r="W567" s="46">
        <v>47.719333333333331</v>
      </c>
      <c r="X567" s="47">
        <v>0.14699999999999999</v>
      </c>
      <c r="Y567" s="46">
        <v>0</v>
      </c>
      <c r="Z567" s="47">
        <v>0</v>
      </c>
      <c r="AA567" s="46">
        <v>0</v>
      </c>
      <c r="AB567" s="47">
        <v>0</v>
      </c>
      <c r="AC567" s="59"/>
      <c r="AD567" s="60">
        <f t="shared" si="148"/>
        <v>656.92800000000011</v>
      </c>
      <c r="AE567" s="59"/>
    </row>
    <row r="568" spans="2:31" x14ac:dyDescent="0.3">
      <c r="B568" s="4" t="s">
        <v>52</v>
      </c>
      <c r="C568" s="4"/>
      <c r="D568" s="4"/>
      <c r="E568" s="46">
        <v>0</v>
      </c>
      <c r="F568" s="47">
        <v>0</v>
      </c>
      <c r="G568" s="46">
        <v>0</v>
      </c>
      <c r="H568" s="47">
        <v>0</v>
      </c>
      <c r="I568" s="46">
        <v>0</v>
      </c>
      <c r="J568" s="47">
        <v>0</v>
      </c>
      <c r="K568" s="46">
        <v>0</v>
      </c>
      <c r="L568" s="47">
        <v>0</v>
      </c>
      <c r="M568" s="46">
        <v>0</v>
      </c>
      <c r="N568" s="47">
        <v>1.9336666666666678</v>
      </c>
      <c r="O568" s="46">
        <v>1.4443333333333328</v>
      </c>
      <c r="P568" s="47">
        <v>2.4313333333333338</v>
      </c>
      <c r="Q568" s="46">
        <v>7.0206666666666688</v>
      </c>
      <c r="R568" s="47">
        <v>7.3333333333333286</v>
      </c>
      <c r="S568" s="46">
        <v>8.5833333333333339</v>
      </c>
      <c r="T568" s="47">
        <v>9.2348333333333343</v>
      </c>
      <c r="U568" s="46">
        <v>9.8798333333333215</v>
      </c>
      <c r="V568" s="47">
        <v>12.140833333333331</v>
      </c>
      <c r="W568" s="46">
        <v>6.2236666666666682</v>
      </c>
      <c r="X568" s="47">
        <v>0</v>
      </c>
      <c r="Y568" s="46">
        <v>0</v>
      </c>
      <c r="Z568" s="47">
        <v>0</v>
      </c>
      <c r="AA568" s="46">
        <v>0</v>
      </c>
      <c r="AB568" s="47">
        <v>0</v>
      </c>
      <c r="AC568" s="59"/>
      <c r="AD568" s="60">
        <f t="shared" si="148"/>
        <v>66.225833333333327</v>
      </c>
      <c r="AE568" s="59"/>
    </row>
    <row r="569" spans="2:31" x14ac:dyDescent="0.3">
      <c r="B569" s="4" t="s">
        <v>53</v>
      </c>
      <c r="C569" s="4"/>
      <c r="D569" s="4"/>
      <c r="E569" s="46">
        <v>0</v>
      </c>
      <c r="F569" s="47">
        <v>0</v>
      </c>
      <c r="G569" s="46">
        <v>0</v>
      </c>
      <c r="H569" s="47">
        <v>0</v>
      </c>
      <c r="I569" s="46">
        <v>0</v>
      </c>
      <c r="J569" s="47">
        <v>0</v>
      </c>
      <c r="K569" s="46">
        <v>0</v>
      </c>
      <c r="L569" s="47">
        <v>0</v>
      </c>
      <c r="M569" s="46">
        <v>0</v>
      </c>
      <c r="N569" s="47">
        <v>24.83349999999999</v>
      </c>
      <c r="O569" s="46">
        <v>12.369333333333342</v>
      </c>
      <c r="P569" s="47">
        <v>17.491333333333333</v>
      </c>
      <c r="Q569" s="46">
        <v>36.973999999999997</v>
      </c>
      <c r="R569" s="47">
        <v>36.160499999999999</v>
      </c>
      <c r="S569" s="46">
        <v>35.812666666666679</v>
      </c>
      <c r="T569" s="47">
        <v>42.642666666666663</v>
      </c>
      <c r="U569" s="46">
        <v>43.108333333333334</v>
      </c>
      <c r="V569" s="47">
        <v>41.04216666666666</v>
      </c>
      <c r="W569" s="46">
        <v>23.772833333333327</v>
      </c>
      <c r="X569" s="47">
        <v>0</v>
      </c>
      <c r="Y569" s="46">
        <v>0</v>
      </c>
      <c r="Z569" s="47">
        <v>0</v>
      </c>
      <c r="AA569" s="46">
        <v>0</v>
      </c>
      <c r="AB569" s="47">
        <v>0</v>
      </c>
      <c r="AC569" s="59"/>
      <c r="AD569" s="60">
        <f t="shared" si="148"/>
        <v>314.20733333333334</v>
      </c>
      <c r="AE569" s="59"/>
    </row>
    <row r="570" spans="2:31" x14ac:dyDescent="0.3">
      <c r="B570" s="4" t="s">
        <v>54</v>
      </c>
      <c r="C570" s="4"/>
      <c r="D570" s="4"/>
      <c r="E570" s="46">
        <v>0</v>
      </c>
      <c r="F570" s="47">
        <v>0</v>
      </c>
      <c r="G570" s="46">
        <v>0</v>
      </c>
      <c r="H570" s="47">
        <v>0</v>
      </c>
      <c r="I570" s="46">
        <v>0</v>
      </c>
      <c r="J570" s="47">
        <v>0</v>
      </c>
      <c r="K570" s="46">
        <v>0</v>
      </c>
      <c r="L570" s="47">
        <v>0</v>
      </c>
      <c r="M570" s="46">
        <v>1.8646666666666667</v>
      </c>
      <c r="N570" s="47">
        <v>65.244333333333302</v>
      </c>
      <c r="O570" s="46">
        <v>40.766166666666649</v>
      </c>
      <c r="P570" s="47">
        <v>17.516500000000001</v>
      </c>
      <c r="Q570" s="46">
        <v>33.526666666666671</v>
      </c>
      <c r="R570" s="47">
        <v>32.505500000000005</v>
      </c>
      <c r="S570" s="46">
        <v>32.852000000000004</v>
      </c>
      <c r="T570" s="47">
        <v>36.959166666666675</v>
      </c>
      <c r="U570" s="46">
        <v>39.901499999999984</v>
      </c>
      <c r="V570" s="47">
        <v>44.201000000000001</v>
      </c>
      <c r="W570" s="46">
        <v>28.728000000000009</v>
      </c>
      <c r="X570" s="47">
        <v>0</v>
      </c>
      <c r="Y570" s="46">
        <v>0</v>
      </c>
      <c r="Z570" s="47">
        <v>0</v>
      </c>
      <c r="AA570" s="46">
        <v>0</v>
      </c>
      <c r="AB570" s="47">
        <v>0</v>
      </c>
      <c r="AC570" s="59"/>
      <c r="AD570" s="60">
        <f t="shared" si="148"/>
        <v>374.06550000000004</v>
      </c>
      <c r="AE570" s="59"/>
    </row>
    <row r="571" spans="2:31" x14ac:dyDescent="0.3">
      <c r="B571" s="4" t="s">
        <v>55</v>
      </c>
      <c r="C571" s="4"/>
      <c r="D571" s="4"/>
      <c r="E571" s="46">
        <v>0</v>
      </c>
      <c r="F571" s="47">
        <v>0</v>
      </c>
      <c r="G571" s="46">
        <v>0</v>
      </c>
      <c r="H571" s="47">
        <v>0</v>
      </c>
      <c r="I571" s="46">
        <v>0</v>
      </c>
      <c r="J571" s="47">
        <v>0</v>
      </c>
      <c r="K571" s="46">
        <v>0</v>
      </c>
      <c r="L571" s="47">
        <v>0</v>
      </c>
      <c r="M571" s="46">
        <v>0</v>
      </c>
      <c r="N571" s="47">
        <v>0.82666666666666688</v>
      </c>
      <c r="O571" s="46">
        <v>9.0353333333333286</v>
      </c>
      <c r="P571" s="47">
        <v>14.579000000000006</v>
      </c>
      <c r="Q571" s="46">
        <v>22.527333333333345</v>
      </c>
      <c r="R571" s="47">
        <v>22.090499999999995</v>
      </c>
      <c r="S571" s="46">
        <v>21.743833333333338</v>
      </c>
      <c r="T571" s="47">
        <v>28.280000000000012</v>
      </c>
      <c r="U571" s="46">
        <v>22.164166666666667</v>
      </c>
      <c r="V571" s="47">
        <v>30.665333333333372</v>
      </c>
      <c r="W571" s="46">
        <v>16.031333333333336</v>
      </c>
      <c r="X571" s="47">
        <v>0.33533333333333309</v>
      </c>
      <c r="Y571" s="46">
        <v>0</v>
      </c>
      <c r="Z571" s="47">
        <v>0</v>
      </c>
      <c r="AA571" s="46">
        <v>0</v>
      </c>
      <c r="AB571" s="47">
        <v>0</v>
      </c>
      <c r="AC571" s="59"/>
      <c r="AD571" s="60">
        <f t="shared" si="148"/>
        <v>188.27883333333341</v>
      </c>
      <c r="AE571" s="59"/>
    </row>
    <row r="572" spans="2:31" x14ac:dyDescent="0.3">
      <c r="B572" s="4" t="s">
        <v>56</v>
      </c>
      <c r="C572" s="4"/>
      <c r="D572" s="4"/>
      <c r="E572" s="46">
        <v>0</v>
      </c>
      <c r="F572" s="47">
        <v>0</v>
      </c>
      <c r="G572" s="46">
        <v>0</v>
      </c>
      <c r="H572" s="47">
        <v>0</v>
      </c>
      <c r="I572" s="46">
        <v>0</v>
      </c>
      <c r="J572" s="47">
        <v>0</v>
      </c>
      <c r="K572" s="46">
        <v>0</v>
      </c>
      <c r="L572" s="47">
        <v>0</v>
      </c>
      <c r="M572" s="46">
        <v>0</v>
      </c>
      <c r="N572" s="47">
        <v>19.833166666666667</v>
      </c>
      <c r="O572" s="46">
        <v>8.979000000000001</v>
      </c>
      <c r="P572" s="47">
        <v>4.4753333333333289</v>
      </c>
      <c r="Q572" s="46">
        <v>11.486333333333336</v>
      </c>
      <c r="R572" s="47">
        <v>11.551666666666668</v>
      </c>
      <c r="S572" s="46">
        <v>11.771999999999995</v>
      </c>
      <c r="T572" s="47">
        <v>13.890333333333338</v>
      </c>
      <c r="U572" s="46">
        <v>14.191833333333333</v>
      </c>
      <c r="V572" s="47">
        <v>15.364833333333333</v>
      </c>
      <c r="W572" s="46">
        <v>10.2675</v>
      </c>
      <c r="X572" s="47">
        <v>0</v>
      </c>
      <c r="Y572" s="46">
        <v>0</v>
      </c>
      <c r="Z572" s="47">
        <v>0</v>
      </c>
      <c r="AA572" s="46">
        <v>0</v>
      </c>
      <c r="AB572" s="47">
        <v>0</v>
      </c>
      <c r="AC572" s="59"/>
      <c r="AD572" s="60">
        <f t="shared" si="148"/>
        <v>121.812</v>
      </c>
      <c r="AE572" s="59"/>
    </row>
    <row r="573" spans="2:31" x14ac:dyDescent="0.3">
      <c r="B573" s="4" t="s">
        <v>111</v>
      </c>
      <c r="C573" s="4"/>
      <c r="D573" s="4"/>
      <c r="E573" s="46">
        <v>0</v>
      </c>
      <c r="F573" s="47">
        <v>0</v>
      </c>
      <c r="G573" s="46">
        <v>0</v>
      </c>
      <c r="H573" s="47">
        <v>0</v>
      </c>
      <c r="I573" s="46">
        <v>0</v>
      </c>
      <c r="J573" s="47">
        <v>0</v>
      </c>
      <c r="K573" s="46">
        <v>0</v>
      </c>
      <c r="L573" s="47">
        <v>0</v>
      </c>
      <c r="M573" s="46">
        <v>2.837066666666666</v>
      </c>
      <c r="N573" s="47">
        <v>72.933499999999995</v>
      </c>
      <c r="O573" s="46">
        <v>102.83033333333339</v>
      </c>
      <c r="P573" s="47">
        <v>93.954499999999982</v>
      </c>
      <c r="Q573" s="46">
        <v>90.948833333333326</v>
      </c>
      <c r="R573" s="47">
        <v>87.839000000000013</v>
      </c>
      <c r="S573" s="46">
        <v>86.929666666666662</v>
      </c>
      <c r="T573" s="47">
        <v>89.923166666666702</v>
      </c>
      <c r="U573" s="46">
        <v>89.638499999999965</v>
      </c>
      <c r="V573" s="47">
        <v>94.873333333333306</v>
      </c>
      <c r="W573" s="46">
        <v>65.587500000000006</v>
      </c>
      <c r="X573" s="47">
        <v>5.0547666666666666</v>
      </c>
      <c r="Y573" s="46">
        <v>0</v>
      </c>
      <c r="Z573" s="47">
        <v>0</v>
      </c>
      <c r="AA573" s="46">
        <v>0</v>
      </c>
      <c r="AB573" s="47">
        <v>0</v>
      </c>
      <c r="AC573" s="59"/>
      <c r="AD573" s="60">
        <f t="shared" si="148"/>
        <v>883.35016666666661</v>
      </c>
      <c r="AE573" s="59"/>
    </row>
    <row r="574" spans="2:31" x14ac:dyDescent="0.3">
      <c r="B574" s="4" t="s">
        <v>57</v>
      </c>
      <c r="C574" s="4"/>
      <c r="D574" s="4"/>
      <c r="E574" s="46">
        <v>0</v>
      </c>
      <c r="F574" s="47">
        <v>0</v>
      </c>
      <c r="G574" s="46">
        <v>0</v>
      </c>
      <c r="H574" s="47">
        <v>0</v>
      </c>
      <c r="I574" s="46">
        <v>0</v>
      </c>
      <c r="J574" s="47">
        <v>0</v>
      </c>
      <c r="K574" s="46">
        <v>0</v>
      </c>
      <c r="L574" s="47">
        <v>0</v>
      </c>
      <c r="M574" s="46">
        <v>0</v>
      </c>
      <c r="N574" s="47">
        <v>0</v>
      </c>
      <c r="O574" s="46">
        <v>0</v>
      </c>
      <c r="P574" s="47">
        <v>0</v>
      </c>
      <c r="Q574" s="46">
        <v>0</v>
      </c>
      <c r="R574" s="47">
        <v>0</v>
      </c>
      <c r="S574" s="46">
        <v>0</v>
      </c>
      <c r="T574" s="47">
        <v>0</v>
      </c>
      <c r="U574" s="46">
        <v>0</v>
      </c>
      <c r="V574" s="47">
        <v>0</v>
      </c>
      <c r="W574" s="46">
        <v>0</v>
      </c>
      <c r="X574" s="47">
        <v>0</v>
      </c>
      <c r="Y574" s="46">
        <v>0</v>
      </c>
      <c r="Z574" s="47">
        <v>0</v>
      </c>
      <c r="AA574" s="46">
        <v>0</v>
      </c>
      <c r="AB574" s="47">
        <v>0</v>
      </c>
      <c r="AC574" s="59"/>
      <c r="AD574" s="60">
        <f t="shared" si="148"/>
        <v>0</v>
      </c>
      <c r="AE574" s="59"/>
    </row>
    <row r="575" spans="2:31" x14ac:dyDescent="0.3">
      <c r="B575" s="4" t="s">
        <v>58</v>
      </c>
      <c r="C575" s="4"/>
      <c r="D575" s="4"/>
      <c r="E575" s="46">
        <v>0</v>
      </c>
      <c r="F575" s="47">
        <v>0</v>
      </c>
      <c r="G575" s="46">
        <v>0</v>
      </c>
      <c r="H575" s="47">
        <v>0</v>
      </c>
      <c r="I575" s="46">
        <v>0</v>
      </c>
      <c r="J575" s="47">
        <v>0</v>
      </c>
      <c r="K575" s="46">
        <v>0</v>
      </c>
      <c r="L575" s="47">
        <v>0</v>
      </c>
      <c r="M575" s="46">
        <v>0</v>
      </c>
      <c r="N575" s="47">
        <v>0</v>
      </c>
      <c r="O575" s="46">
        <v>0</v>
      </c>
      <c r="P575" s="47">
        <v>0</v>
      </c>
      <c r="Q575" s="46">
        <v>0</v>
      </c>
      <c r="R575" s="47">
        <v>0</v>
      </c>
      <c r="S575" s="46">
        <v>0</v>
      </c>
      <c r="T575" s="47">
        <v>0</v>
      </c>
      <c r="U575" s="46">
        <v>0</v>
      </c>
      <c r="V575" s="47">
        <v>0</v>
      </c>
      <c r="W575" s="46">
        <v>0</v>
      </c>
      <c r="X575" s="47">
        <v>0</v>
      </c>
      <c r="Y575" s="46">
        <v>0</v>
      </c>
      <c r="Z575" s="47">
        <v>0</v>
      </c>
      <c r="AA575" s="46">
        <v>0</v>
      </c>
      <c r="AB575" s="47">
        <v>0</v>
      </c>
      <c r="AC575" s="59"/>
      <c r="AD575" s="60">
        <f t="shared" si="148"/>
        <v>0</v>
      </c>
      <c r="AE575" s="59"/>
    </row>
    <row r="576" spans="2:31" x14ac:dyDescent="0.3">
      <c r="B576" s="4" t="s">
        <v>112</v>
      </c>
      <c r="C576" s="4"/>
      <c r="D576" s="4"/>
      <c r="E576" s="46">
        <v>0</v>
      </c>
      <c r="F576" s="47">
        <v>0</v>
      </c>
      <c r="G576" s="46">
        <v>0</v>
      </c>
      <c r="H576" s="47">
        <v>0</v>
      </c>
      <c r="I576" s="46">
        <v>0</v>
      </c>
      <c r="J576" s="47">
        <v>0</v>
      </c>
      <c r="K576" s="46">
        <v>0</v>
      </c>
      <c r="L576" s="47">
        <v>0</v>
      </c>
      <c r="M576" s="46">
        <v>1.3133333333333335</v>
      </c>
      <c r="N576" s="47">
        <v>30.725999999999999</v>
      </c>
      <c r="O576" s="46">
        <v>23.806833333333302</v>
      </c>
      <c r="P576" s="47">
        <v>13.521166666666669</v>
      </c>
      <c r="Q576" s="46">
        <v>44.284500000000001</v>
      </c>
      <c r="R576" s="47">
        <v>45.900833333333317</v>
      </c>
      <c r="S576" s="46">
        <v>44.591000000000001</v>
      </c>
      <c r="T576" s="47">
        <v>47.743333333333311</v>
      </c>
      <c r="U576" s="46">
        <v>50.742666666666651</v>
      </c>
      <c r="V576" s="47">
        <v>60.353499999999968</v>
      </c>
      <c r="W576" s="46">
        <v>26.536000000000001</v>
      </c>
      <c r="X576" s="47">
        <v>0.94783333333333342</v>
      </c>
      <c r="Y576" s="46">
        <v>0</v>
      </c>
      <c r="Z576" s="47">
        <v>0</v>
      </c>
      <c r="AA576" s="46">
        <v>0</v>
      </c>
      <c r="AB576" s="47">
        <v>0</v>
      </c>
      <c r="AC576" s="59"/>
      <c r="AD576" s="60">
        <f t="shared" si="148"/>
        <v>390.46699999999987</v>
      </c>
      <c r="AE576" s="59"/>
    </row>
    <row r="577" spans="2:31" x14ac:dyDescent="0.3">
      <c r="B577" s="4" t="s">
        <v>59</v>
      </c>
      <c r="C577" s="4"/>
      <c r="D577" s="4"/>
      <c r="E577" s="46">
        <v>0</v>
      </c>
      <c r="F577" s="47">
        <v>0</v>
      </c>
      <c r="G577" s="46">
        <v>0</v>
      </c>
      <c r="H577" s="47">
        <v>0</v>
      </c>
      <c r="I577" s="46">
        <v>0</v>
      </c>
      <c r="J577" s="47">
        <v>0</v>
      </c>
      <c r="K577" s="46">
        <v>0</v>
      </c>
      <c r="L577" s="47">
        <v>0</v>
      </c>
      <c r="M577" s="46">
        <v>0</v>
      </c>
      <c r="N577" s="47">
        <v>1.1006666666666651</v>
      </c>
      <c r="O577" s="46">
        <v>2.646166666666665</v>
      </c>
      <c r="P577" s="47">
        <v>0.43149999999999999</v>
      </c>
      <c r="Q577" s="46">
        <v>4.1695000000000011</v>
      </c>
      <c r="R577" s="47">
        <v>3.618166666666669</v>
      </c>
      <c r="S577" s="46">
        <v>4.0758333333333328</v>
      </c>
      <c r="T577" s="47">
        <v>7.0918333333333301</v>
      </c>
      <c r="U577" s="46">
        <v>6.9980000000000002</v>
      </c>
      <c r="V577" s="47">
        <v>7.6368333333333336</v>
      </c>
      <c r="W577" s="46">
        <v>0</v>
      </c>
      <c r="X577" s="47">
        <v>0</v>
      </c>
      <c r="Y577" s="46">
        <v>0</v>
      </c>
      <c r="Z577" s="47">
        <v>0</v>
      </c>
      <c r="AA577" s="46">
        <v>0</v>
      </c>
      <c r="AB577" s="47">
        <v>0</v>
      </c>
      <c r="AC577" s="59"/>
      <c r="AD577" s="60">
        <f t="shared" si="148"/>
        <v>37.768499999999996</v>
      </c>
      <c r="AE577" s="59"/>
    </row>
    <row r="578" spans="2:31" x14ac:dyDescent="0.3">
      <c r="B578" s="4" t="s">
        <v>60</v>
      </c>
      <c r="C578" s="4"/>
      <c r="D578" s="4"/>
      <c r="E578" s="46">
        <v>0</v>
      </c>
      <c r="F578" s="47">
        <v>0</v>
      </c>
      <c r="G578" s="46">
        <v>0</v>
      </c>
      <c r="H578" s="47">
        <v>0</v>
      </c>
      <c r="I578" s="46">
        <v>0</v>
      </c>
      <c r="J578" s="47">
        <v>0</v>
      </c>
      <c r="K578" s="46">
        <v>0</v>
      </c>
      <c r="L578" s="47">
        <v>0</v>
      </c>
      <c r="M578" s="46">
        <v>0</v>
      </c>
      <c r="N578" s="47">
        <v>10.064333333333327</v>
      </c>
      <c r="O578" s="46">
        <v>20.997833333333336</v>
      </c>
      <c r="P578" s="47">
        <v>13.792166666666668</v>
      </c>
      <c r="Q578" s="46">
        <v>13.806333333333335</v>
      </c>
      <c r="R578" s="47">
        <v>14.189500000000006</v>
      </c>
      <c r="S578" s="46">
        <v>14.183500000000002</v>
      </c>
      <c r="T578" s="47">
        <v>19.679833333333342</v>
      </c>
      <c r="U578" s="46">
        <v>37.832833333333319</v>
      </c>
      <c r="V578" s="47">
        <v>36.88833333333335</v>
      </c>
      <c r="W578" s="46">
        <v>24.161000000000005</v>
      </c>
      <c r="X578" s="47">
        <v>0</v>
      </c>
      <c r="Y578" s="46">
        <v>0</v>
      </c>
      <c r="Z578" s="47">
        <v>0</v>
      </c>
      <c r="AA578" s="46">
        <v>0</v>
      </c>
      <c r="AB578" s="47">
        <v>0</v>
      </c>
      <c r="AC578" s="59"/>
      <c r="AD578" s="60">
        <f t="shared" si="148"/>
        <v>205.59566666666669</v>
      </c>
      <c r="AE578" s="59"/>
    </row>
    <row r="579" spans="2:31" x14ac:dyDescent="0.3">
      <c r="B579" s="4" t="s">
        <v>61</v>
      </c>
      <c r="C579" s="4"/>
      <c r="D579" s="4"/>
      <c r="E579" s="46">
        <v>0</v>
      </c>
      <c r="F579" s="47">
        <v>0</v>
      </c>
      <c r="G579" s="46">
        <v>0</v>
      </c>
      <c r="H579" s="47">
        <v>0</v>
      </c>
      <c r="I579" s="46">
        <v>0</v>
      </c>
      <c r="J579" s="47">
        <v>0</v>
      </c>
      <c r="K579" s="46">
        <v>0</v>
      </c>
      <c r="L579" s="47">
        <v>0</v>
      </c>
      <c r="M579" s="46">
        <v>0</v>
      </c>
      <c r="N579" s="47">
        <v>32.521666666666647</v>
      </c>
      <c r="O579" s="46">
        <v>32.151333333333312</v>
      </c>
      <c r="P579" s="47">
        <v>15.207666666666684</v>
      </c>
      <c r="Q579" s="46">
        <v>32.526499999999984</v>
      </c>
      <c r="R579" s="47">
        <v>33.448000000000015</v>
      </c>
      <c r="S579" s="46">
        <v>30.905999999999974</v>
      </c>
      <c r="T579" s="47">
        <v>31.568833333333359</v>
      </c>
      <c r="U579" s="46">
        <v>32.57683333333334</v>
      </c>
      <c r="V579" s="47">
        <v>37.141499999999986</v>
      </c>
      <c r="W579" s="46">
        <v>19.415500000000002</v>
      </c>
      <c r="X579" s="47">
        <v>0</v>
      </c>
      <c r="Y579" s="46">
        <v>0</v>
      </c>
      <c r="Z579" s="47">
        <v>0</v>
      </c>
      <c r="AA579" s="46">
        <v>0</v>
      </c>
      <c r="AB579" s="47">
        <v>0</v>
      </c>
      <c r="AC579" s="59"/>
      <c r="AD579" s="60">
        <f t="shared" si="148"/>
        <v>297.46383333333335</v>
      </c>
      <c r="AE579" s="59"/>
    </row>
    <row r="580" spans="2:31" x14ac:dyDescent="0.3">
      <c r="B580" s="4" t="s">
        <v>62</v>
      </c>
      <c r="C580" s="4"/>
      <c r="D580" s="4"/>
      <c r="E580" s="46">
        <v>0</v>
      </c>
      <c r="F580" s="47">
        <v>0</v>
      </c>
      <c r="G580" s="46">
        <v>0</v>
      </c>
      <c r="H580" s="47">
        <v>0</v>
      </c>
      <c r="I580" s="46">
        <v>0</v>
      </c>
      <c r="J580" s="47">
        <v>0</v>
      </c>
      <c r="K580" s="46">
        <v>0</v>
      </c>
      <c r="L580" s="47">
        <v>0</v>
      </c>
      <c r="M580" s="46">
        <v>0</v>
      </c>
      <c r="N580" s="47">
        <v>9.1833333333334724E-2</v>
      </c>
      <c r="O580" s="46">
        <v>0.12250000000000003</v>
      </c>
      <c r="P580" s="47">
        <v>8.1333333333333258E-2</v>
      </c>
      <c r="Q580" s="46">
        <v>0</v>
      </c>
      <c r="R580" s="47">
        <v>0</v>
      </c>
      <c r="S580" s="46">
        <v>0</v>
      </c>
      <c r="T580" s="47">
        <v>16.914333333333335</v>
      </c>
      <c r="U580" s="46">
        <v>0</v>
      </c>
      <c r="V580" s="47">
        <v>34.503999999999984</v>
      </c>
      <c r="W580" s="46">
        <v>12.862333333333327</v>
      </c>
      <c r="X580" s="47">
        <v>0</v>
      </c>
      <c r="Y580" s="46">
        <v>0</v>
      </c>
      <c r="Z580" s="47">
        <v>0</v>
      </c>
      <c r="AA580" s="46">
        <v>0</v>
      </c>
      <c r="AB580" s="47">
        <v>0</v>
      </c>
      <c r="AC580" s="59"/>
      <c r="AD580" s="60">
        <f t="shared" si="148"/>
        <v>64.576333333333309</v>
      </c>
      <c r="AE580" s="59"/>
    </row>
    <row r="581" spans="2:31" x14ac:dyDescent="0.3">
      <c r="B581" s="4" t="s">
        <v>63</v>
      </c>
      <c r="C581" s="4"/>
      <c r="D581" s="4"/>
      <c r="E581" s="46">
        <v>0</v>
      </c>
      <c r="F581" s="47">
        <v>0</v>
      </c>
      <c r="G581" s="46">
        <v>0</v>
      </c>
      <c r="H581" s="47">
        <v>0</v>
      </c>
      <c r="I581" s="46">
        <v>0</v>
      </c>
      <c r="J581" s="47">
        <v>0</v>
      </c>
      <c r="K581" s="46">
        <v>0</v>
      </c>
      <c r="L581" s="47">
        <v>0</v>
      </c>
      <c r="M581" s="46">
        <v>0</v>
      </c>
      <c r="N581" s="47">
        <v>17.321833333333299</v>
      </c>
      <c r="O581" s="46">
        <v>0.1099999999999999</v>
      </c>
      <c r="P581" s="47">
        <v>0.21249999999999952</v>
      </c>
      <c r="Q581" s="46">
        <v>0</v>
      </c>
      <c r="R581" s="47">
        <v>0.53866666666666607</v>
      </c>
      <c r="S581" s="46">
        <v>0.12950000000000064</v>
      </c>
      <c r="T581" s="47">
        <v>44.835333333333324</v>
      </c>
      <c r="U581" s="46">
        <v>0</v>
      </c>
      <c r="V581" s="47">
        <v>123.29633333333335</v>
      </c>
      <c r="W581" s="46">
        <v>47.42166666666666</v>
      </c>
      <c r="X581" s="47">
        <v>0</v>
      </c>
      <c r="Y581" s="46">
        <v>0</v>
      </c>
      <c r="Z581" s="47">
        <v>0</v>
      </c>
      <c r="AA581" s="46">
        <v>0</v>
      </c>
      <c r="AB581" s="47">
        <v>0</v>
      </c>
      <c r="AC581" s="59"/>
      <c r="AD581" s="60">
        <f t="shared" si="148"/>
        <v>233.86583333333328</v>
      </c>
      <c r="AE581" s="59"/>
    </row>
    <row r="582" spans="2:31" x14ac:dyDescent="0.3">
      <c r="B582" s="4" t="s">
        <v>64</v>
      </c>
      <c r="C582" s="4"/>
      <c r="D582" s="4"/>
      <c r="E582" s="46">
        <v>0</v>
      </c>
      <c r="F582" s="47">
        <v>0</v>
      </c>
      <c r="G582" s="46">
        <v>0</v>
      </c>
      <c r="H582" s="47">
        <v>0</v>
      </c>
      <c r="I582" s="46">
        <v>0</v>
      </c>
      <c r="J582" s="47">
        <v>0</v>
      </c>
      <c r="K582" s="46">
        <v>0</v>
      </c>
      <c r="L582" s="47">
        <v>0</v>
      </c>
      <c r="M582" s="46">
        <v>0</v>
      </c>
      <c r="N582" s="47">
        <v>15.050999999999993</v>
      </c>
      <c r="O582" s="46">
        <v>15.169666666666661</v>
      </c>
      <c r="P582" s="47">
        <v>11.139833333333325</v>
      </c>
      <c r="Q582" s="46">
        <v>14.921833333333337</v>
      </c>
      <c r="R582" s="47">
        <v>14.92650000000002</v>
      </c>
      <c r="S582" s="46">
        <v>14.756999999999987</v>
      </c>
      <c r="T582" s="47">
        <v>17.934833333333337</v>
      </c>
      <c r="U582" s="46">
        <v>21.386333333333351</v>
      </c>
      <c r="V582" s="47">
        <v>24.373666666666665</v>
      </c>
      <c r="W582" s="46">
        <v>17.689333333333323</v>
      </c>
      <c r="X582" s="47">
        <v>0.46833333333333343</v>
      </c>
      <c r="Y582" s="46">
        <v>0</v>
      </c>
      <c r="Z582" s="47">
        <v>0</v>
      </c>
      <c r="AA582" s="46">
        <v>0</v>
      </c>
      <c r="AB582" s="47">
        <v>0</v>
      </c>
      <c r="AC582" s="59"/>
      <c r="AD582" s="60">
        <f t="shared" si="148"/>
        <v>167.81833333333336</v>
      </c>
      <c r="AE582" s="59"/>
    </row>
    <row r="583" spans="2:31" x14ac:dyDescent="0.3">
      <c r="B583" s="4" t="s">
        <v>113</v>
      </c>
      <c r="C583" s="4"/>
      <c r="D583" s="4"/>
      <c r="E583" s="46">
        <v>0</v>
      </c>
      <c r="F583" s="47">
        <v>0</v>
      </c>
      <c r="G583" s="46">
        <v>0</v>
      </c>
      <c r="H583" s="47">
        <v>0</v>
      </c>
      <c r="I583" s="46">
        <v>0</v>
      </c>
      <c r="J583" s="47">
        <v>0</v>
      </c>
      <c r="K583" s="46">
        <v>0</v>
      </c>
      <c r="L583" s="47">
        <v>0</v>
      </c>
      <c r="M583" s="46">
        <v>0</v>
      </c>
      <c r="N583" s="47">
        <v>40.351500000000016</v>
      </c>
      <c r="O583" s="46">
        <v>17.275166666666674</v>
      </c>
      <c r="P583" s="47">
        <v>2.341833333333327</v>
      </c>
      <c r="Q583" s="46">
        <v>18.775333333333322</v>
      </c>
      <c r="R583" s="47">
        <v>22.472166666666681</v>
      </c>
      <c r="S583" s="46">
        <v>22.20683333333335</v>
      </c>
      <c r="T583" s="47">
        <v>14.678833333333326</v>
      </c>
      <c r="U583" s="46">
        <v>14.62883333333334</v>
      </c>
      <c r="V583" s="47">
        <v>26.963000000000019</v>
      </c>
      <c r="W583" s="46">
        <v>32.346333333333327</v>
      </c>
      <c r="X583" s="47">
        <v>0.68500000000000016</v>
      </c>
      <c r="Y583" s="46">
        <v>0</v>
      </c>
      <c r="Z583" s="47">
        <v>0</v>
      </c>
      <c r="AA583" s="46">
        <v>0</v>
      </c>
      <c r="AB583" s="47">
        <v>0</v>
      </c>
      <c r="AC583" s="59"/>
      <c r="AD583" s="60">
        <f t="shared" si="148"/>
        <v>212.72483333333338</v>
      </c>
      <c r="AE583" s="59"/>
    </row>
    <row r="584" spans="2:31" x14ac:dyDescent="0.3">
      <c r="B584" s="4" t="s">
        <v>65</v>
      </c>
      <c r="C584" s="4"/>
      <c r="D584" s="4"/>
      <c r="E584" s="46">
        <v>0</v>
      </c>
      <c r="F584" s="47">
        <v>0</v>
      </c>
      <c r="G584" s="46">
        <v>0</v>
      </c>
      <c r="H584" s="47">
        <v>0</v>
      </c>
      <c r="I584" s="46">
        <v>0</v>
      </c>
      <c r="J584" s="47">
        <v>0</v>
      </c>
      <c r="K584" s="46">
        <v>0</v>
      </c>
      <c r="L584" s="47">
        <v>0</v>
      </c>
      <c r="M584" s="46">
        <v>2.008</v>
      </c>
      <c r="N584" s="47">
        <v>15.084666666666646</v>
      </c>
      <c r="O584" s="46">
        <v>11.37</v>
      </c>
      <c r="P584" s="47">
        <v>5.9600000000000009</v>
      </c>
      <c r="Q584" s="46">
        <v>8.9699999999999989</v>
      </c>
      <c r="R584" s="47">
        <v>9.1999999999999993</v>
      </c>
      <c r="S584" s="46">
        <v>9.509999999999998</v>
      </c>
      <c r="T584" s="47">
        <v>10.16</v>
      </c>
      <c r="U584" s="46">
        <v>10.580000000000002</v>
      </c>
      <c r="V584" s="47">
        <v>0.5</v>
      </c>
      <c r="W584" s="46">
        <v>9.4015000000000004</v>
      </c>
      <c r="X584" s="47">
        <v>1.3230000000000002</v>
      </c>
      <c r="Y584" s="46">
        <v>0</v>
      </c>
      <c r="Z584" s="47">
        <v>0</v>
      </c>
      <c r="AA584" s="46">
        <v>0</v>
      </c>
      <c r="AB584" s="47">
        <v>0</v>
      </c>
      <c r="AC584" s="59"/>
      <c r="AD584" s="60">
        <f t="shared" si="148"/>
        <v>94.067166666666637</v>
      </c>
      <c r="AE584" s="59"/>
    </row>
    <row r="585" spans="2:31" x14ac:dyDescent="0.3">
      <c r="B585" s="4" t="s">
        <v>66</v>
      </c>
      <c r="C585" s="4"/>
      <c r="D585" s="4"/>
      <c r="E585" s="46">
        <v>0</v>
      </c>
      <c r="F585" s="47">
        <v>0</v>
      </c>
      <c r="G585" s="46">
        <v>0</v>
      </c>
      <c r="H585" s="47">
        <v>0</v>
      </c>
      <c r="I585" s="46">
        <v>0</v>
      </c>
      <c r="J585" s="47">
        <v>0</v>
      </c>
      <c r="K585" s="46">
        <v>0</v>
      </c>
      <c r="L585" s="47">
        <v>0</v>
      </c>
      <c r="M585" s="46">
        <v>2.5886666666666667</v>
      </c>
      <c r="N585" s="47">
        <v>38.628666666666668</v>
      </c>
      <c r="O585" s="46">
        <v>38.930500000000009</v>
      </c>
      <c r="P585" s="47">
        <v>40.304499999999997</v>
      </c>
      <c r="Q585" s="46">
        <v>41.756000000000007</v>
      </c>
      <c r="R585" s="47">
        <v>40.67616666666666</v>
      </c>
      <c r="S585" s="46">
        <v>43.479000000000013</v>
      </c>
      <c r="T585" s="47">
        <v>39.895666666666664</v>
      </c>
      <c r="U585" s="46">
        <v>35.521833333333326</v>
      </c>
      <c r="V585" s="47">
        <v>32.453500000000005</v>
      </c>
      <c r="W585" s="46">
        <v>29.485666666666663</v>
      </c>
      <c r="X585" s="47">
        <v>4.1798333333333337</v>
      </c>
      <c r="Y585" s="46">
        <v>0</v>
      </c>
      <c r="Z585" s="47">
        <v>0</v>
      </c>
      <c r="AA585" s="46">
        <v>0</v>
      </c>
      <c r="AB585" s="47">
        <v>0</v>
      </c>
      <c r="AC585" s="59"/>
      <c r="AD585" s="60">
        <f t="shared" si="148"/>
        <v>387.9</v>
      </c>
      <c r="AE585" s="59"/>
    </row>
    <row r="586" spans="2:31" x14ac:dyDescent="0.3">
      <c r="B586" s="4" t="s">
        <v>67</v>
      </c>
      <c r="C586" s="4"/>
      <c r="D586" s="4"/>
      <c r="E586" s="46">
        <v>0</v>
      </c>
      <c r="F586" s="47">
        <v>0</v>
      </c>
      <c r="G586" s="46">
        <v>0</v>
      </c>
      <c r="H586" s="47">
        <v>0</v>
      </c>
      <c r="I586" s="46">
        <v>0</v>
      </c>
      <c r="J586" s="47">
        <v>0</v>
      </c>
      <c r="K586" s="46">
        <v>0</v>
      </c>
      <c r="L586" s="47">
        <v>0</v>
      </c>
      <c r="M586" s="46">
        <v>0</v>
      </c>
      <c r="N586" s="47">
        <v>0</v>
      </c>
      <c r="O586" s="46">
        <v>3.6800000000000046</v>
      </c>
      <c r="P586" s="47">
        <v>7.5899999999999901</v>
      </c>
      <c r="Q586" s="46">
        <v>9.3000000000000043</v>
      </c>
      <c r="R586" s="47">
        <v>9.8899999999999899</v>
      </c>
      <c r="S586" s="46">
        <v>9.8299999999999947</v>
      </c>
      <c r="T586" s="47">
        <v>9.0299999999999851</v>
      </c>
      <c r="U586" s="46">
        <v>6.9800000000000049</v>
      </c>
      <c r="V586" s="47">
        <v>2.1200000000000037</v>
      </c>
      <c r="W586" s="46">
        <v>0</v>
      </c>
      <c r="X586" s="47">
        <v>0</v>
      </c>
      <c r="Y586" s="46">
        <v>0</v>
      </c>
      <c r="Z586" s="47">
        <v>0</v>
      </c>
      <c r="AA586" s="46">
        <v>0</v>
      </c>
      <c r="AB586" s="47">
        <v>0</v>
      </c>
      <c r="AC586" s="59"/>
      <c r="AD586" s="60">
        <f t="shared" si="148"/>
        <v>58.41999999999998</v>
      </c>
      <c r="AE586" s="59"/>
    </row>
    <row r="587" spans="2:31" x14ac:dyDescent="0.3">
      <c r="B587" s="4" t="s">
        <v>68</v>
      </c>
      <c r="C587" s="4"/>
      <c r="D587" s="4"/>
      <c r="E587" s="46">
        <v>0</v>
      </c>
      <c r="F587" s="47">
        <v>0</v>
      </c>
      <c r="G587" s="46">
        <v>0</v>
      </c>
      <c r="H587" s="47">
        <v>0</v>
      </c>
      <c r="I587" s="46">
        <v>0</v>
      </c>
      <c r="J587" s="47">
        <v>0</v>
      </c>
      <c r="K587" s="46">
        <v>0</v>
      </c>
      <c r="L587" s="47">
        <v>0</v>
      </c>
      <c r="M587" s="46">
        <v>0</v>
      </c>
      <c r="N587" s="47">
        <v>28.346033333333345</v>
      </c>
      <c r="O587" s="46">
        <v>12.289666666666653</v>
      </c>
      <c r="P587" s="47">
        <v>35.400833333333352</v>
      </c>
      <c r="Q587" s="46">
        <v>86.974166666666662</v>
      </c>
      <c r="R587" s="47">
        <v>89.879000000000048</v>
      </c>
      <c r="S587" s="46">
        <v>109.74000000000001</v>
      </c>
      <c r="T587" s="47">
        <v>120.91083333333334</v>
      </c>
      <c r="U587" s="46">
        <v>124.02633333333333</v>
      </c>
      <c r="V587" s="47">
        <v>118.54183333333329</v>
      </c>
      <c r="W587" s="46">
        <v>60.786833333333334</v>
      </c>
      <c r="X587" s="47">
        <v>0</v>
      </c>
      <c r="Y587" s="46">
        <v>0</v>
      </c>
      <c r="Z587" s="47">
        <v>0</v>
      </c>
      <c r="AA587" s="46">
        <v>0</v>
      </c>
      <c r="AB587" s="47">
        <v>0</v>
      </c>
      <c r="AC587" s="59"/>
      <c r="AD587" s="60">
        <f t="shared" si="148"/>
        <v>786.89553333333345</v>
      </c>
      <c r="AE587" s="59"/>
    </row>
    <row r="588" spans="2:31" x14ac:dyDescent="0.3">
      <c r="B588" s="4" t="s">
        <v>69</v>
      </c>
      <c r="C588" s="4"/>
      <c r="D588" s="4"/>
      <c r="E588" s="46">
        <v>0</v>
      </c>
      <c r="F588" s="47">
        <v>0</v>
      </c>
      <c r="G588" s="46">
        <v>0</v>
      </c>
      <c r="H588" s="47">
        <v>0</v>
      </c>
      <c r="I588" s="46">
        <v>0</v>
      </c>
      <c r="J588" s="47">
        <v>0</v>
      </c>
      <c r="K588" s="46">
        <v>0</v>
      </c>
      <c r="L588" s="47">
        <v>0</v>
      </c>
      <c r="M588" s="46">
        <v>0</v>
      </c>
      <c r="N588" s="47">
        <v>10.322633333333332</v>
      </c>
      <c r="O588" s="46">
        <v>2.0179999999999949</v>
      </c>
      <c r="P588" s="47">
        <v>12.283166666666675</v>
      </c>
      <c r="Q588" s="46">
        <v>22.655333333333342</v>
      </c>
      <c r="R588" s="47">
        <v>22.253833333333343</v>
      </c>
      <c r="S588" s="46">
        <v>22.871166666666667</v>
      </c>
      <c r="T588" s="47">
        <v>25.88366666666667</v>
      </c>
      <c r="U588" s="46">
        <v>29.778500000000008</v>
      </c>
      <c r="V588" s="47">
        <v>29.85083333333332</v>
      </c>
      <c r="W588" s="46">
        <v>9.6221666666666668</v>
      </c>
      <c r="X588" s="47">
        <v>0</v>
      </c>
      <c r="Y588" s="46">
        <v>0</v>
      </c>
      <c r="Z588" s="47">
        <v>0</v>
      </c>
      <c r="AA588" s="46">
        <v>0</v>
      </c>
      <c r="AB588" s="47">
        <v>0</v>
      </c>
      <c r="AC588" s="59"/>
      <c r="AD588" s="60">
        <f t="shared" si="148"/>
        <v>187.53930000000003</v>
      </c>
      <c r="AE588" s="59"/>
    </row>
    <row r="589" spans="2:31" x14ac:dyDescent="0.3">
      <c r="B589" s="4" t="s">
        <v>70</v>
      </c>
      <c r="C589" s="4"/>
      <c r="D589" s="4"/>
      <c r="E589" s="46">
        <v>0</v>
      </c>
      <c r="F589" s="47">
        <v>0</v>
      </c>
      <c r="G589" s="46">
        <v>0</v>
      </c>
      <c r="H589" s="47">
        <v>0</v>
      </c>
      <c r="I589" s="46">
        <v>0</v>
      </c>
      <c r="J589" s="47">
        <v>0</v>
      </c>
      <c r="K589" s="46">
        <v>0</v>
      </c>
      <c r="L589" s="47">
        <v>0</v>
      </c>
      <c r="M589" s="46">
        <v>0</v>
      </c>
      <c r="N589" s="47">
        <v>43.682166666666703</v>
      </c>
      <c r="O589" s="46">
        <v>71.02000000000001</v>
      </c>
      <c r="P589" s="47">
        <v>61.739999999999995</v>
      </c>
      <c r="Q589" s="46">
        <v>61.509999999999991</v>
      </c>
      <c r="R589" s="47">
        <v>59.16</v>
      </c>
      <c r="S589" s="46">
        <v>61.390000000000015</v>
      </c>
      <c r="T589" s="47">
        <v>65.98</v>
      </c>
      <c r="U589" s="46">
        <v>59.64</v>
      </c>
      <c r="V589" s="47">
        <v>67.80999999999996</v>
      </c>
      <c r="W589" s="46">
        <v>47.860000000000007</v>
      </c>
      <c r="X589" s="47">
        <v>0</v>
      </c>
      <c r="Y589" s="46">
        <v>0</v>
      </c>
      <c r="Z589" s="47">
        <v>0</v>
      </c>
      <c r="AA589" s="46">
        <v>0</v>
      </c>
      <c r="AB589" s="47">
        <v>0</v>
      </c>
      <c r="AC589" s="59"/>
      <c r="AD589" s="60">
        <f t="shared" si="148"/>
        <v>599.79216666666662</v>
      </c>
      <c r="AE589" s="59"/>
    </row>
    <row r="590" spans="2:31" x14ac:dyDescent="0.3">
      <c r="B590" s="4" t="s">
        <v>71</v>
      </c>
      <c r="C590" s="4"/>
      <c r="D590" s="4"/>
      <c r="E590" s="46">
        <v>0</v>
      </c>
      <c r="F590" s="47">
        <v>0</v>
      </c>
      <c r="G590" s="46">
        <v>0</v>
      </c>
      <c r="H590" s="47">
        <v>0</v>
      </c>
      <c r="I590" s="46">
        <v>0</v>
      </c>
      <c r="J590" s="47">
        <v>0</v>
      </c>
      <c r="K590" s="46">
        <v>0</v>
      </c>
      <c r="L590" s="47">
        <v>0</v>
      </c>
      <c r="M590" s="46">
        <v>0</v>
      </c>
      <c r="N590" s="47">
        <v>10.778333333333334</v>
      </c>
      <c r="O590" s="46">
        <v>18.913166666666669</v>
      </c>
      <c r="P590" s="47">
        <v>12.282833333333331</v>
      </c>
      <c r="Q590" s="46">
        <v>9.684666666666665</v>
      </c>
      <c r="R590" s="47">
        <v>9.9854999999999912</v>
      </c>
      <c r="S590" s="46">
        <v>11.693666666666662</v>
      </c>
      <c r="T590" s="47">
        <v>14.869833333333336</v>
      </c>
      <c r="U590" s="46">
        <v>15.453166666666675</v>
      </c>
      <c r="V590" s="47">
        <v>19.353999999999996</v>
      </c>
      <c r="W590" s="46">
        <v>6.0839999999999987</v>
      </c>
      <c r="X590" s="47">
        <v>0</v>
      </c>
      <c r="Y590" s="46">
        <v>0</v>
      </c>
      <c r="Z590" s="47">
        <v>0</v>
      </c>
      <c r="AA590" s="46">
        <v>0</v>
      </c>
      <c r="AB590" s="47">
        <v>0</v>
      </c>
      <c r="AC590" s="59"/>
      <c r="AD590" s="60">
        <f t="shared" si="148"/>
        <v>129.09916666666666</v>
      </c>
      <c r="AE590" s="59"/>
    </row>
    <row r="591" spans="2:31" x14ac:dyDescent="0.3">
      <c r="B591" s="4" t="s">
        <v>72</v>
      </c>
      <c r="C591" s="4"/>
      <c r="D591" s="4"/>
      <c r="E591" s="46">
        <v>0</v>
      </c>
      <c r="F591" s="47">
        <v>0</v>
      </c>
      <c r="G591" s="46">
        <v>0</v>
      </c>
      <c r="H591" s="47">
        <v>0</v>
      </c>
      <c r="I591" s="46">
        <v>0</v>
      </c>
      <c r="J591" s="47">
        <v>0</v>
      </c>
      <c r="K591" s="46">
        <v>0</v>
      </c>
      <c r="L591" s="47">
        <v>0</v>
      </c>
      <c r="M591" s="46">
        <v>0</v>
      </c>
      <c r="N591" s="47">
        <v>0</v>
      </c>
      <c r="O591" s="46">
        <v>3.3100000000000014</v>
      </c>
      <c r="P591" s="47">
        <v>13.490000000000007</v>
      </c>
      <c r="Q591" s="46">
        <v>15.059999999999976</v>
      </c>
      <c r="R591" s="47">
        <v>15.52999999999998</v>
      </c>
      <c r="S591" s="46">
        <v>15.533666666666647</v>
      </c>
      <c r="T591" s="47">
        <v>15.740000000000007</v>
      </c>
      <c r="U591" s="46">
        <v>15.620000000000003</v>
      </c>
      <c r="V591" s="47">
        <v>13.889999999999988</v>
      </c>
      <c r="W591" s="46">
        <v>10.870000000000003</v>
      </c>
      <c r="X591" s="47">
        <v>3.6298333333333348</v>
      </c>
      <c r="Y591" s="46">
        <v>0</v>
      </c>
      <c r="Z591" s="47">
        <v>0</v>
      </c>
      <c r="AA591" s="46">
        <v>0</v>
      </c>
      <c r="AB591" s="47">
        <v>0</v>
      </c>
      <c r="AC591" s="59"/>
      <c r="AD591" s="60">
        <f t="shared" si="148"/>
        <v>122.67349999999995</v>
      </c>
      <c r="AE591" s="59"/>
    </row>
    <row r="592" spans="2:31" x14ac:dyDescent="0.3">
      <c r="B592" s="4" t="s">
        <v>73</v>
      </c>
      <c r="C592" s="4"/>
      <c r="D592" s="4"/>
      <c r="E592" s="46">
        <v>0</v>
      </c>
      <c r="F592" s="47">
        <v>0</v>
      </c>
      <c r="G592" s="46">
        <v>0</v>
      </c>
      <c r="H592" s="47">
        <v>0</v>
      </c>
      <c r="I592" s="46">
        <v>0</v>
      </c>
      <c r="J592" s="47">
        <v>0</v>
      </c>
      <c r="K592" s="46">
        <v>0</v>
      </c>
      <c r="L592" s="47">
        <v>0</v>
      </c>
      <c r="M592" s="46">
        <v>0</v>
      </c>
      <c r="N592" s="47">
        <v>64.323666666666654</v>
      </c>
      <c r="O592" s="46">
        <v>55.598166666666636</v>
      </c>
      <c r="P592" s="47">
        <v>17.08133333333334</v>
      </c>
      <c r="Q592" s="46">
        <v>9.9723333333333368</v>
      </c>
      <c r="R592" s="47">
        <v>22.571166666666652</v>
      </c>
      <c r="S592" s="46">
        <v>27.327000000000009</v>
      </c>
      <c r="T592" s="47">
        <v>32.946833333333331</v>
      </c>
      <c r="U592" s="46">
        <v>38.410666666666664</v>
      </c>
      <c r="V592" s="47">
        <v>45.778999999999968</v>
      </c>
      <c r="W592" s="46">
        <v>31.992666666666668</v>
      </c>
      <c r="X592" s="47">
        <v>0</v>
      </c>
      <c r="Y592" s="46">
        <v>0</v>
      </c>
      <c r="Z592" s="47">
        <v>0</v>
      </c>
      <c r="AA592" s="46">
        <v>0</v>
      </c>
      <c r="AB592" s="47">
        <v>0</v>
      </c>
      <c r="AC592" s="59"/>
      <c r="AD592" s="60">
        <f t="shared" si="148"/>
        <v>346.00283333333323</v>
      </c>
      <c r="AE592" s="59"/>
    </row>
    <row r="593" spans="2:31" x14ac:dyDescent="0.3">
      <c r="B593" s="4" t="s">
        <v>74</v>
      </c>
      <c r="C593" s="4"/>
      <c r="D593" s="4"/>
      <c r="E593" s="46">
        <v>0</v>
      </c>
      <c r="F593" s="47">
        <v>0</v>
      </c>
      <c r="G593" s="46">
        <v>0</v>
      </c>
      <c r="H593" s="47">
        <v>0</v>
      </c>
      <c r="I593" s="46">
        <v>0</v>
      </c>
      <c r="J593" s="47">
        <v>0</v>
      </c>
      <c r="K593" s="46">
        <v>0</v>
      </c>
      <c r="L593" s="47">
        <v>0</v>
      </c>
      <c r="M593" s="46">
        <v>3.6166666666666666E-2</v>
      </c>
      <c r="N593" s="47">
        <v>1.8388333333333333</v>
      </c>
      <c r="O593" s="46">
        <v>4.2615000000000016</v>
      </c>
      <c r="P593" s="47">
        <v>3.8751666666666664</v>
      </c>
      <c r="Q593" s="46">
        <v>6.550833333333336</v>
      </c>
      <c r="R593" s="47">
        <v>8.9581666666666653</v>
      </c>
      <c r="S593" s="46">
        <v>9.6216666666666679</v>
      </c>
      <c r="T593" s="47">
        <v>5.5219999999999967</v>
      </c>
      <c r="U593" s="46">
        <v>2.2839999999999994</v>
      </c>
      <c r="V593" s="47">
        <v>2.3113333333333332</v>
      </c>
      <c r="W593" s="46">
        <v>1.8971666666666662</v>
      </c>
      <c r="X593" s="47">
        <v>0</v>
      </c>
      <c r="Y593" s="46">
        <v>0</v>
      </c>
      <c r="Z593" s="47">
        <v>0</v>
      </c>
      <c r="AA593" s="46">
        <v>0</v>
      </c>
      <c r="AB593" s="47">
        <v>0</v>
      </c>
      <c r="AC593" s="59"/>
      <c r="AD593" s="60">
        <f t="shared" si="148"/>
        <v>47.156833333333331</v>
      </c>
      <c r="AE593" s="59"/>
    </row>
    <row r="594" spans="2:31" x14ac:dyDescent="0.3">
      <c r="B594" s="4" t="s">
        <v>75</v>
      </c>
      <c r="C594" s="4"/>
      <c r="D594" s="4"/>
      <c r="E594" s="46">
        <v>0</v>
      </c>
      <c r="F594" s="47">
        <v>0</v>
      </c>
      <c r="G594" s="46">
        <v>0</v>
      </c>
      <c r="H594" s="47">
        <v>0</v>
      </c>
      <c r="I594" s="46">
        <v>0</v>
      </c>
      <c r="J594" s="47">
        <v>0</v>
      </c>
      <c r="K594" s="46">
        <v>0</v>
      </c>
      <c r="L594" s="47">
        <v>0</v>
      </c>
      <c r="M594" s="46">
        <v>0</v>
      </c>
      <c r="N594" s="47">
        <v>27.190166666666713</v>
      </c>
      <c r="O594" s="46">
        <v>8.5753333333333543</v>
      </c>
      <c r="P594" s="47">
        <v>3.9178333333333257</v>
      </c>
      <c r="Q594" s="46">
        <v>13.5</v>
      </c>
      <c r="R594" s="47">
        <v>13.242333333333324</v>
      </c>
      <c r="S594" s="46">
        <v>25.938166666666678</v>
      </c>
      <c r="T594" s="47">
        <v>29.380000000000045</v>
      </c>
      <c r="U594" s="46">
        <v>27.385333333333339</v>
      </c>
      <c r="V594" s="47">
        <v>89.899833333333319</v>
      </c>
      <c r="W594" s="46">
        <v>34.81133333333333</v>
      </c>
      <c r="X594" s="47">
        <v>0</v>
      </c>
      <c r="Y594" s="46">
        <v>0</v>
      </c>
      <c r="Z594" s="47">
        <v>0</v>
      </c>
      <c r="AA594" s="46">
        <v>0</v>
      </c>
      <c r="AB594" s="47">
        <v>0</v>
      </c>
      <c r="AC594" s="59"/>
      <c r="AD594" s="60">
        <f t="shared" si="148"/>
        <v>273.84033333333343</v>
      </c>
      <c r="AE594" s="59"/>
    </row>
    <row r="595" spans="2:31" x14ac:dyDescent="0.3">
      <c r="B595" s="4" t="s">
        <v>76</v>
      </c>
      <c r="C595" s="4"/>
      <c r="D595" s="4"/>
      <c r="E595" s="46">
        <v>0</v>
      </c>
      <c r="F595" s="47">
        <v>0</v>
      </c>
      <c r="G595" s="46">
        <v>0</v>
      </c>
      <c r="H595" s="47">
        <v>0</v>
      </c>
      <c r="I595" s="46">
        <v>0</v>
      </c>
      <c r="J595" s="47">
        <v>0</v>
      </c>
      <c r="K595" s="46">
        <v>0</v>
      </c>
      <c r="L595" s="47">
        <v>0</v>
      </c>
      <c r="M595" s="46">
        <v>0</v>
      </c>
      <c r="N595" s="47">
        <v>31.772833333333303</v>
      </c>
      <c r="O595" s="46">
        <v>15.703166666666641</v>
      </c>
      <c r="P595" s="47">
        <v>17.900666666666652</v>
      </c>
      <c r="Q595" s="46">
        <v>17.909666666666659</v>
      </c>
      <c r="R595" s="47">
        <v>18.131333333333316</v>
      </c>
      <c r="S595" s="46">
        <v>19.998000000000015</v>
      </c>
      <c r="T595" s="47">
        <v>34.989000000000026</v>
      </c>
      <c r="U595" s="46">
        <v>43.141333333333321</v>
      </c>
      <c r="V595" s="47">
        <v>45.046666666666667</v>
      </c>
      <c r="W595" s="46">
        <v>20.164333333333339</v>
      </c>
      <c r="X595" s="47">
        <v>0</v>
      </c>
      <c r="Y595" s="46">
        <v>0</v>
      </c>
      <c r="Z595" s="47">
        <v>0</v>
      </c>
      <c r="AA595" s="46">
        <v>0</v>
      </c>
      <c r="AB595" s="47">
        <v>0</v>
      </c>
      <c r="AC595" s="59"/>
      <c r="AD595" s="60">
        <f t="shared" si="148"/>
        <v>264.75699999999995</v>
      </c>
      <c r="AE595" s="59"/>
    </row>
    <row r="596" spans="2:31" x14ac:dyDescent="0.3">
      <c r="B596" s="4" t="s">
        <v>77</v>
      </c>
      <c r="C596" s="4"/>
      <c r="D596" s="4"/>
      <c r="E596" s="46">
        <v>0</v>
      </c>
      <c r="F596" s="47">
        <v>0</v>
      </c>
      <c r="G596" s="46">
        <v>0</v>
      </c>
      <c r="H596" s="47">
        <v>0</v>
      </c>
      <c r="I596" s="46">
        <v>0</v>
      </c>
      <c r="J596" s="47">
        <v>0</v>
      </c>
      <c r="K596" s="46">
        <v>0</v>
      </c>
      <c r="L596" s="47">
        <v>0</v>
      </c>
      <c r="M596" s="46">
        <v>0</v>
      </c>
      <c r="N596" s="47">
        <v>6.4490000000000016</v>
      </c>
      <c r="O596" s="46">
        <v>13.544666666666672</v>
      </c>
      <c r="P596" s="47">
        <v>6.9401666666666726</v>
      </c>
      <c r="Q596" s="46">
        <v>16.661999999999974</v>
      </c>
      <c r="R596" s="47">
        <v>15.147999999999991</v>
      </c>
      <c r="S596" s="46">
        <v>14.50000000000002</v>
      </c>
      <c r="T596" s="47">
        <v>15.5525</v>
      </c>
      <c r="U596" s="46">
        <v>15.449999999999992</v>
      </c>
      <c r="V596" s="47">
        <v>18.407166666666665</v>
      </c>
      <c r="W596" s="46">
        <v>7.8488333333333298</v>
      </c>
      <c r="X596" s="47">
        <v>0</v>
      </c>
      <c r="Y596" s="46">
        <v>0</v>
      </c>
      <c r="Z596" s="47">
        <v>0</v>
      </c>
      <c r="AA596" s="46">
        <v>0</v>
      </c>
      <c r="AB596" s="47">
        <v>0</v>
      </c>
      <c r="AC596" s="59"/>
      <c r="AD596" s="60">
        <f t="shared" si="148"/>
        <v>130.5023333333333</v>
      </c>
      <c r="AE596" s="59"/>
    </row>
    <row r="597" spans="2:31" x14ac:dyDescent="0.3">
      <c r="B597" s="4" t="s">
        <v>78</v>
      </c>
      <c r="C597" s="4"/>
      <c r="D597" s="4"/>
      <c r="E597" s="46">
        <v>0</v>
      </c>
      <c r="F597" s="47">
        <v>0</v>
      </c>
      <c r="G597" s="46">
        <v>0</v>
      </c>
      <c r="H597" s="47">
        <v>0</v>
      </c>
      <c r="I597" s="46">
        <v>0</v>
      </c>
      <c r="J597" s="47">
        <v>0</v>
      </c>
      <c r="K597" s="46">
        <v>0</v>
      </c>
      <c r="L597" s="47">
        <v>0</v>
      </c>
      <c r="M597" s="46">
        <v>0</v>
      </c>
      <c r="N597" s="47">
        <v>5.7956666666666683</v>
      </c>
      <c r="O597" s="46">
        <v>4.9498000000000042</v>
      </c>
      <c r="P597" s="47">
        <v>0.91266666666666751</v>
      </c>
      <c r="Q597" s="46">
        <v>5.4948333333333412</v>
      </c>
      <c r="R597" s="47">
        <v>6.6859999999999955</v>
      </c>
      <c r="S597" s="46">
        <v>8.0048333333333357</v>
      </c>
      <c r="T597" s="47">
        <v>5.9133333333333331</v>
      </c>
      <c r="U597" s="46">
        <v>1.9503333333333357</v>
      </c>
      <c r="V597" s="47">
        <v>9.9966666666666773E-2</v>
      </c>
      <c r="W597" s="46">
        <v>3.2583333333333381E-2</v>
      </c>
      <c r="X597" s="47">
        <v>0</v>
      </c>
      <c r="Y597" s="46">
        <v>0</v>
      </c>
      <c r="Z597" s="47">
        <v>0</v>
      </c>
      <c r="AA597" s="46">
        <v>0</v>
      </c>
      <c r="AB597" s="47">
        <v>0</v>
      </c>
      <c r="AC597" s="59"/>
      <c r="AD597" s="60">
        <f t="shared" si="148"/>
        <v>39.840016666666685</v>
      </c>
      <c r="AE597" s="59"/>
    </row>
    <row r="598" spans="2:31" x14ac:dyDescent="0.3">
      <c r="B598" s="4" t="s">
        <v>79</v>
      </c>
      <c r="C598" s="4"/>
      <c r="D598" s="4"/>
      <c r="E598" s="46">
        <v>0</v>
      </c>
      <c r="F598" s="47">
        <v>0</v>
      </c>
      <c r="G598" s="46">
        <v>0</v>
      </c>
      <c r="H598" s="47">
        <v>0</v>
      </c>
      <c r="I598" s="46">
        <v>0</v>
      </c>
      <c r="J598" s="47">
        <v>0</v>
      </c>
      <c r="K598" s="46">
        <v>0</v>
      </c>
      <c r="L598" s="47">
        <v>0</v>
      </c>
      <c r="M598" s="46">
        <v>0</v>
      </c>
      <c r="N598" s="47">
        <v>2.7070499999999962</v>
      </c>
      <c r="O598" s="46">
        <v>15.315333333333324</v>
      </c>
      <c r="P598" s="47">
        <v>20.688000000000013</v>
      </c>
      <c r="Q598" s="46">
        <v>26.549333333333347</v>
      </c>
      <c r="R598" s="47">
        <v>31.440500000000007</v>
      </c>
      <c r="S598" s="46">
        <v>33.73899999999999</v>
      </c>
      <c r="T598" s="47">
        <v>26.957999999999991</v>
      </c>
      <c r="U598" s="46">
        <v>17.947833333333325</v>
      </c>
      <c r="V598" s="47">
        <v>9.7423833333333292</v>
      </c>
      <c r="W598" s="46">
        <v>7.1221666666666659</v>
      </c>
      <c r="X598" s="47">
        <v>0.77023333333333333</v>
      </c>
      <c r="Y598" s="46">
        <v>0</v>
      </c>
      <c r="Z598" s="47">
        <v>0</v>
      </c>
      <c r="AA598" s="46">
        <v>0</v>
      </c>
      <c r="AB598" s="47">
        <v>0</v>
      </c>
      <c r="AC598" s="59"/>
      <c r="AD598" s="60">
        <f t="shared" si="148"/>
        <v>192.97983333333329</v>
      </c>
      <c r="AE598" s="59"/>
    </row>
    <row r="599" spans="2:31" x14ac:dyDescent="0.3">
      <c r="B599" s="4" t="s">
        <v>80</v>
      </c>
      <c r="C599" s="4"/>
      <c r="D599" s="4"/>
      <c r="E599" s="46">
        <v>0</v>
      </c>
      <c r="F599" s="47">
        <v>0</v>
      </c>
      <c r="G599" s="46">
        <v>0</v>
      </c>
      <c r="H599" s="47">
        <v>0</v>
      </c>
      <c r="I599" s="46">
        <v>0</v>
      </c>
      <c r="J599" s="47">
        <v>0</v>
      </c>
      <c r="K599" s="46">
        <v>0</v>
      </c>
      <c r="L599" s="47">
        <v>0</v>
      </c>
      <c r="M599" s="46">
        <v>0</v>
      </c>
      <c r="N599" s="47">
        <v>23.474000000000004</v>
      </c>
      <c r="O599" s="46">
        <v>41.322500000000005</v>
      </c>
      <c r="P599" s="47">
        <v>31.121000000000027</v>
      </c>
      <c r="Q599" s="46">
        <v>30.880833333333381</v>
      </c>
      <c r="R599" s="47">
        <v>28.653666666666702</v>
      </c>
      <c r="S599" s="46">
        <v>27.948</v>
      </c>
      <c r="T599" s="47">
        <v>25.429499999999976</v>
      </c>
      <c r="U599" s="46">
        <v>25.049333333333319</v>
      </c>
      <c r="V599" s="47">
        <v>28.976166666666654</v>
      </c>
      <c r="W599" s="46">
        <v>13.673666666666666</v>
      </c>
      <c r="X599" s="47">
        <v>0</v>
      </c>
      <c r="Y599" s="46">
        <v>0</v>
      </c>
      <c r="Z599" s="47">
        <v>0</v>
      </c>
      <c r="AA599" s="46">
        <v>0</v>
      </c>
      <c r="AB599" s="47">
        <v>0</v>
      </c>
      <c r="AC599" s="59"/>
      <c r="AD599" s="60">
        <f t="shared" si="148"/>
        <v>276.52866666666677</v>
      </c>
      <c r="AE599" s="59"/>
    </row>
    <row r="600" spans="2:31" x14ac:dyDescent="0.3">
      <c r="B600" s="4" t="s">
        <v>88</v>
      </c>
      <c r="C600" s="4"/>
      <c r="D600" s="4"/>
      <c r="E600" s="46">
        <v>0</v>
      </c>
      <c r="F600" s="47">
        <v>0</v>
      </c>
      <c r="G600" s="46">
        <v>0</v>
      </c>
      <c r="H600" s="47">
        <v>0</v>
      </c>
      <c r="I600" s="46">
        <v>0</v>
      </c>
      <c r="J600" s="47">
        <v>0</v>
      </c>
      <c r="K600" s="46">
        <v>0</v>
      </c>
      <c r="L600" s="47">
        <v>0</v>
      </c>
      <c r="M600" s="46">
        <v>0</v>
      </c>
      <c r="N600" s="47">
        <v>0</v>
      </c>
      <c r="O600" s="46">
        <v>0</v>
      </c>
      <c r="P600" s="47">
        <v>0</v>
      </c>
      <c r="Q600" s="46">
        <v>0</v>
      </c>
      <c r="R600" s="47">
        <v>0</v>
      </c>
      <c r="S600" s="46">
        <v>0</v>
      </c>
      <c r="T600" s="47">
        <v>0</v>
      </c>
      <c r="U600" s="46">
        <v>0</v>
      </c>
      <c r="V600" s="47">
        <v>0</v>
      </c>
      <c r="W600" s="46">
        <v>0.57983333333333331</v>
      </c>
      <c r="X600" s="47">
        <v>0</v>
      </c>
      <c r="Y600" s="46">
        <v>0</v>
      </c>
      <c r="Z600" s="47">
        <v>0</v>
      </c>
      <c r="AA600" s="46">
        <v>0</v>
      </c>
      <c r="AB600" s="47">
        <v>0</v>
      </c>
      <c r="AC600" s="59"/>
      <c r="AD600" s="60">
        <f t="shared" si="148"/>
        <v>0.57983333333333331</v>
      </c>
      <c r="AE600" s="59"/>
    </row>
    <row r="601" spans="2:31" x14ac:dyDescent="0.3">
      <c r="B601" s="4" t="s">
        <v>97</v>
      </c>
      <c r="C601" s="4"/>
      <c r="D601" s="4"/>
      <c r="E601" s="46">
        <v>0</v>
      </c>
      <c r="F601" s="47">
        <v>0</v>
      </c>
      <c r="G601" s="46">
        <v>0</v>
      </c>
      <c r="H601" s="47">
        <v>0</v>
      </c>
      <c r="I601" s="46">
        <v>0</v>
      </c>
      <c r="J601" s="47">
        <v>0</v>
      </c>
      <c r="K601" s="46">
        <v>0</v>
      </c>
      <c r="L601" s="47">
        <v>0</v>
      </c>
      <c r="M601" s="46">
        <v>0</v>
      </c>
      <c r="N601" s="47">
        <v>22.862000000000002</v>
      </c>
      <c r="O601" s="46">
        <v>14.502666666666661</v>
      </c>
      <c r="P601" s="47">
        <v>15.609833333333329</v>
      </c>
      <c r="Q601" s="46">
        <v>18.047833333333337</v>
      </c>
      <c r="R601" s="47">
        <v>19.041333333333334</v>
      </c>
      <c r="S601" s="46">
        <v>17.071000000000009</v>
      </c>
      <c r="T601" s="47">
        <v>20.331000000000007</v>
      </c>
      <c r="U601" s="46">
        <v>24.178000000000001</v>
      </c>
      <c r="V601" s="47">
        <v>29.247333333333341</v>
      </c>
      <c r="W601" s="46">
        <v>21.642333333333326</v>
      </c>
      <c r="X601" s="47">
        <v>0</v>
      </c>
      <c r="Y601" s="46">
        <v>0</v>
      </c>
      <c r="Z601" s="47">
        <v>0</v>
      </c>
      <c r="AA601" s="46">
        <v>0</v>
      </c>
      <c r="AB601" s="47">
        <v>0</v>
      </c>
      <c r="AC601" s="59"/>
      <c r="AD601" s="60">
        <f t="shared" si="148"/>
        <v>202.53333333333336</v>
      </c>
      <c r="AE601" s="59"/>
    </row>
    <row r="602" spans="2:31" x14ac:dyDescent="0.3">
      <c r="B602" s="4" t="s">
        <v>94</v>
      </c>
      <c r="C602" s="4"/>
      <c r="D602" s="4"/>
      <c r="E602" s="46">
        <v>0</v>
      </c>
      <c r="F602" s="47">
        <v>0</v>
      </c>
      <c r="G602" s="46">
        <v>0</v>
      </c>
      <c r="H602" s="47">
        <v>0</v>
      </c>
      <c r="I602" s="46">
        <v>0</v>
      </c>
      <c r="J602" s="47">
        <v>0</v>
      </c>
      <c r="K602" s="46">
        <v>0</v>
      </c>
      <c r="L602" s="47">
        <v>0</v>
      </c>
      <c r="M602" s="46">
        <v>0</v>
      </c>
      <c r="N602" s="47">
        <v>34.723666666666674</v>
      </c>
      <c r="O602" s="46">
        <v>44.273833333333314</v>
      </c>
      <c r="P602" s="47">
        <v>4.4116666666666671</v>
      </c>
      <c r="Q602" s="46">
        <v>45.333166666666656</v>
      </c>
      <c r="R602" s="47">
        <v>57.574166666666656</v>
      </c>
      <c r="S602" s="46">
        <v>45.101999999999997</v>
      </c>
      <c r="T602" s="47">
        <v>41.738166666666665</v>
      </c>
      <c r="U602" s="46">
        <v>57.094000000000008</v>
      </c>
      <c r="V602" s="47">
        <v>103.8838333333333</v>
      </c>
      <c r="W602" s="46">
        <v>64.820166666666651</v>
      </c>
      <c r="X602" s="47">
        <v>0</v>
      </c>
      <c r="Y602" s="46">
        <v>0</v>
      </c>
      <c r="Z602" s="47">
        <v>0</v>
      </c>
      <c r="AA602" s="46">
        <v>0</v>
      </c>
      <c r="AB602" s="47">
        <v>0</v>
      </c>
      <c r="AC602" s="59"/>
      <c r="AD602" s="60">
        <f t="shared" si="148"/>
        <v>498.95466666666658</v>
      </c>
      <c r="AE602" s="59"/>
    </row>
    <row r="603" spans="2:31" x14ac:dyDescent="0.3">
      <c r="B603" s="4" t="s">
        <v>95</v>
      </c>
      <c r="C603" s="4"/>
      <c r="D603" s="4"/>
      <c r="E603" s="46">
        <v>0</v>
      </c>
      <c r="F603" s="47">
        <v>0</v>
      </c>
      <c r="G603" s="46">
        <v>0</v>
      </c>
      <c r="H603" s="47">
        <v>0</v>
      </c>
      <c r="I603" s="46">
        <v>0</v>
      </c>
      <c r="J603" s="47">
        <v>0</v>
      </c>
      <c r="K603" s="46">
        <v>0</v>
      </c>
      <c r="L603" s="47">
        <v>0</v>
      </c>
      <c r="M603" s="46">
        <v>0</v>
      </c>
      <c r="N603" s="47">
        <v>6.5000000000000092E-3</v>
      </c>
      <c r="O603" s="46">
        <v>24.104333333333361</v>
      </c>
      <c r="P603" s="47">
        <v>13.799666666666669</v>
      </c>
      <c r="Q603" s="46">
        <v>33.92000000000003</v>
      </c>
      <c r="R603" s="47">
        <v>32.720000000000013</v>
      </c>
      <c r="S603" s="46">
        <v>32.259166666666673</v>
      </c>
      <c r="T603" s="47">
        <v>33.952666666666673</v>
      </c>
      <c r="U603" s="46">
        <v>31.271333333333327</v>
      </c>
      <c r="V603" s="47">
        <v>27.276000000000003</v>
      </c>
      <c r="W603" s="46">
        <v>0.1638333333333333</v>
      </c>
      <c r="X603" s="47">
        <v>0</v>
      </c>
      <c r="Y603" s="46">
        <v>0</v>
      </c>
      <c r="Z603" s="47">
        <v>0</v>
      </c>
      <c r="AA603" s="46">
        <v>0</v>
      </c>
      <c r="AB603" s="47">
        <v>0</v>
      </c>
      <c r="AC603" s="59"/>
      <c r="AD603" s="60">
        <f t="shared" si="148"/>
        <v>229.47350000000009</v>
      </c>
      <c r="AE603" s="59"/>
    </row>
    <row r="604" spans="2:31" x14ac:dyDescent="0.3">
      <c r="B604" s="4" t="s">
        <v>96</v>
      </c>
      <c r="C604" s="4"/>
      <c r="D604" s="4"/>
      <c r="E604" s="46">
        <v>0</v>
      </c>
      <c r="F604" s="47">
        <v>0</v>
      </c>
      <c r="G604" s="46">
        <v>0</v>
      </c>
      <c r="H604" s="47">
        <v>0</v>
      </c>
      <c r="I604" s="46">
        <v>0</v>
      </c>
      <c r="J604" s="47">
        <v>0</v>
      </c>
      <c r="K604" s="46">
        <v>0</v>
      </c>
      <c r="L604" s="47">
        <v>0</v>
      </c>
      <c r="M604" s="46">
        <v>0</v>
      </c>
      <c r="N604" s="47">
        <v>45.557833333333313</v>
      </c>
      <c r="O604" s="46">
        <v>30.551000000000013</v>
      </c>
      <c r="P604" s="47">
        <v>5.4653333333333309</v>
      </c>
      <c r="Q604" s="46">
        <v>6.3275000000000041</v>
      </c>
      <c r="R604" s="47">
        <v>17.626666666666665</v>
      </c>
      <c r="S604" s="46">
        <v>21.76966666666668</v>
      </c>
      <c r="T604" s="47">
        <v>22.568166666666663</v>
      </c>
      <c r="U604" s="46">
        <v>33.315833333333316</v>
      </c>
      <c r="V604" s="47">
        <v>31.721499999999978</v>
      </c>
      <c r="W604" s="46">
        <v>24.894833333333334</v>
      </c>
      <c r="X604" s="47">
        <v>1.4833333333333342E-2</v>
      </c>
      <c r="Y604" s="46">
        <v>0</v>
      </c>
      <c r="Z604" s="47">
        <v>0</v>
      </c>
      <c r="AA604" s="46">
        <v>0</v>
      </c>
      <c r="AB604" s="47">
        <v>0</v>
      </c>
      <c r="AC604" s="59"/>
      <c r="AD604" s="60">
        <f t="shared" si="148"/>
        <v>239.81316666666663</v>
      </c>
      <c r="AE604" s="59"/>
    </row>
    <row r="605" spans="2:31" x14ac:dyDescent="0.3">
      <c r="B605" s="4" t="s">
        <v>103</v>
      </c>
      <c r="C605" s="4"/>
      <c r="D605" s="4"/>
      <c r="E605" s="46">
        <v>0</v>
      </c>
      <c r="F605" s="47">
        <v>0</v>
      </c>
      <c r="G605" s="46">
        <v>0</v>
      </c>
      <c r="H605" s="47">
        <v>0</v>
      </c>
      <c r="I605" s="46">
        <v>0</v>
      </c>
      <c r="J605" s="47">
        <v>0</v>
      </c>
      <c r="K605" s="46">
        <v>0</v>
      </c>
      <c r="L605" s="47">
        <v>0</v>
      </c>
      <c r="M605" s="46">
        <v>0</v>
      </c>
      <c r="N605" s="47">
        <v>20.577000000000002</v>
      </c>
      <c r="O605" s="46">
        <v>28.410666666666671</v>
      </c>
      <c r="P605" s="47">
        <v>15.769000000000005</v>
      </c>
      <c r="Q605" s="46">
        <v>25.901500000000006</v>
      </c>
      <c r="R605" s="47">
        <v>22.742666666666668</v>
      </c>
      <c r="S605" s="46">
        <v>23.56633333333334</v>
      </c>
      <c r="T605" s="47">
        <v>33.142499999999991</v>
      </c>
      <c r="U605" s="46">
        <v>31.618000000000006</v>
      </c>
      <c r="V605" s="47">
        <v>40.553166666666669</v>
      </c>
      <c r="W605" s="46">
        <v>19.965999999999994</v>
      </c>
      <c r="X605" s="47">
        <v>0.49233333333333318</v>
      </c>
      <c r="Y605" s="46">
        <v>0</v>
      </c>
      <c r="Z605" s="47">
        <v>0</v>
      </c>
      <c r="AA605" s="46">
        <v>0</v>
      </c>
      <c r="AB605" s="47">
        <v>0</v>
      </c>
      <c r="AC605" s="59"/>
      <c r="AD605" s="60">
        <f t="shared" si="148"/>
        <v>262.73916666666662</v>
      </c>
      <c r="AE605" s="59"/>
    </row>
    <row r="606" spans="2:31" x14ac:dyDescent="0.3">
      <c r="B606" s="4" t="s">
        <v>104</v>
      </c>
      <c r="C606" s="4"/>
      <c r="D606" s="4"/>
      <c r="E606" s="46">
        <v>0</v>
      </c>
      <c r="F606" s="47">
        <v>0</v>
      </c>
      <c r="G606" s="46">
        <v>0</v>
      </c>
      <c r="H606" s="47">
        <v>0</v>
      </c>
      <c r="I606" s="46">
        <v>0</v>
      </c>
      <c r="J606" s="47">
        <v>0</v>
      </c>
      <c r="K606" s="46">
        <v>0</v>
      </c>
      <c r="L606" s="47">
        <v>0</v>
      </c>
      <c r="M606" s="46">
        <v>0</v>
      </c>
      <c r="N606" s="47">
        <v>0</v>
      </c>
      <c r="O606" s="46">
        <v>0</v>
      </c>
      <c r="P606" s="47">
        <v>0</v>
      </c>
      <c r="Q606" s="46">
        <v>0</v>
      </c>
      <c r="R606" s="47">
        <v>0</v>
      </c>
      <c r="S606" s="46">
        <v>0</v>
      </c>
      <c r="T606" s="47">
        <v>0</v>
      </c>
      <c r="U606" s="46">
        <v>0</v>
      </c>
      <c r="V606" s="47">
        <v>0</v>
      </c>
      <c r="W606" s="46">
        <v>0</v>
      </c>
      <c r="X606" s="47">
        <v>0</v>
      </c>
      <c r="Y606" s="46">
        <v>0</v>
      </c>
      <c r="Z606" s="47">
        <v>0</v>
      </c>
      <c r="AA606" s="46">
        <v>0</v>
      </c>
      <c r="AB606" s="47">
        <v>0</v>
      </c>
      <c r="AC606" s="59"/>
      <c r="AD606" s="60">
        <f t="shared" si="148"/>
        <v>0</v>
      </c>
      <c r="AE606" s="59"/>
    </row>
    <row r="607" spans="2:31" x14ac:dyDescent="0.3">
      <c r="B607" s="4" t="s">
        <v>105</v>
      </c>
      <c r="C607" s="4"/>
      <c r="D607" s="4"/>
      <c r="E607" s="46">
        <v>0</v>
      </c>
      <c r="F607" s="47">
        <v>0</v>
      </c>
      <c r="G607" s="46">
        <v>0</v>
      </c>
      <c r="H607" s="47">
        <v>0</v>
      </c>
      <c r="I607" s="46">
        <v>0</v>
      </c>
      <c r="J607" s="47">
        <v>0</v>
      </c>
      <c r="K607" s="46">
        <v>0</v>
      </c>
      <c r="L607" s="47">
        <v>0</v>
      </c>
      <c r="M607" s="46">
        <v>0</v>
      </c>
      <c r="N607" s="47">
        <v>43.240999999999993</v>
      </c>
      <c r="O607" s="46">
        <v>35.430333333333337</v>
      </c>
      <c r="P607" s="47">
        <v>43.297833333333337</v>
      </c>
      <c r="Q607" s="46">
        <v>50.246166666666689</v>
      </c>
      <c r="R607" s="47">
        <v>54.298166666666631</v>
      </c>
      <c r="S607" s="46">
        <v>69.09083333333335</v>
      </c>
      <c r="T607" s="47">
        <v>91.497166666666672</v>
      </c>
      <c r="U607" s="46">
        <v>95.563666666666691</v>
      </c>
      <c r="V607" s="47">
        <v>116.54266666666665</v>
      </c>
      <c r="W607" s="46">
        <v>42.457166666666659</v>
      </c>
      <c r="X607" s="47">
        <v>0</v>
      </c>
      <c r="Y607" s="46">
        <v>0</v>
      </c>
      <c r="Z607" s="47">
        <v>0</v>
      </c>
      <c r="AA607" s="46">
        <v>0</v>
      </c>
      <c r="AB607" s="47">
        <v>0</v>
      </c>
      <c r="AC607" s="59"/>
      <c r="AD607" s="60">
        <f t="shared" si="148"/>
        <v>641.66499999999996</v>
      </c>
      <c r="AE607" s="59"/>
    </row>
    <row r="608" spans="2:31" x14ac:dyDescent="0.3">
      <c r="B608" s="4" t="s">
        <v>114</v>
      </c>
      <c r="C608" s="4"/>
      <c r="D608" s="4"/>
      <c r="E608" s="46">
        <v>0</v>
      </c>
      <c r="F608" s="47">
        <v>0</v>
      </c>
      <c r="G608" s="46">
        <v>0</v>
      </c>
      <c r="H608" s="47">
        <v>0</v>
      </c>
      <c r="I608" s="46">
        <v>0</v>
      </c>
      <c r="J608" s="47">
        <v>0</v>
      </c>
      <c r="K608" s="46">
        <v>0</v>
      </c>
      <c r="L608" s="47">
        <v>0</v>
      </c>
      <c r="M608" s="46">
        <v>0.13683333333333311</v>
      </c>
      <c r="N608" s="47">
        <v>65.938908069999997</v>
      </c>
      <c r="O608" s="46">
        <v>92.80092375000001</v>
      </c>
      <c r="P608" s="47">
        <v>91.62790468</v>
      </c>
      <c r="Q608" s="46">
        <v>78.586658999999997</v>
      </c>
      <c r="R608" s="47">
        <v>71.821123</v>
      </c>
      <c r="S608" s="46">
        <v>78.423235000000005</v>
      </c>
      <c r="T608" s="47">
        <v>88.578576319999996</v>
      </c>
      <c r="U608" s="46">
        <v>92.398740999999987</v>
      </c>
      <c r="V608" s="47">
        <v>98.998104999999995</v>
      </c>
      <c r="W608" s="46">
        <v>64.906000000000006</v>
      </c>
      <c r="X608" s="47">
        <v>7.2510000000000012</v>
      </c>
      <c r="Y608" s="46">
        <v>0</v>
      </c>
      <c r="Z608" s="47">
        <v>0</v>
      </c>
      <c r="AA608" s="46">
        <v>0</v>
      </c>
      <c r="AB608" s="47">
        <v>0</v>
      </c>
      <c r="AC608" s="59"/>
      <c r="AD608" s="60">
        <f t="shared" si="148"/>
        <v>831.46800915333324</v>
      </c>
      <c r="AE608" s="59"/>
    </row>
    <row r="609" spans="2:31" x14ac:dyDescent="0.3">
      <c r="B609" s="4" t="s">
        <v>116</v>
      </c>
      <c r="C609" s="4"/>
      <c r="D609" s="4"/>
      <c r="E609" s="46">
        <v>0</v>
      </c>
      <c r="F609" s="47">
        <v>0</v>
      </c>
      <c r="G609" s="46">
        <v>0</v>
      </c>
      <c r="H609" s="47">
        <v>0</v>
      </c>
      <c r="I609" s="46">
        <v>0</v>
      </c>
      <c r="J609" s="47">
        <v>0</v>
      </c>
      <c r="K609" s="46">
        <v>0</v>
      </c>
      <c r="L609" s="47">
        <v>0</v>
      </c>
      <c r="M609" s="46">
        <v>3.0834999999999999</v>
      </c>
      <c r="N609" s="47">
        <v>27.678499999999989</v>
      </c>
      <c r="O609" s="46">
        <v>23.85216666666669</v>
      </c>
      <c r="P609" s="47">
        <v>42.349666666666685</v>
      </c>
      <c r="Q609" s="46">
        <v>41.432333333333311</v>
      </c>
      <c r="R609" s="47">
        <v>45.477999999999987</v>
      </c>
      <c r="S609" s="46">
        <v>74.578833333333321</v>
      </c>
      <c r="T609" s="47">
        <v>102.35716666666664</v>
      </c>
      <c r="U609" s="46">
        <v>106.17050000000003</v>
      </c>
      <c r="V609" s="47">
        <v>96.18799999999996</v>
      </c>
      <c r="W609" s="46">
        <v>55.159333333333315</v>
      </c>
      <c r="X609" s="47">
        <v>0.33366666666666672</v>
      </c>
      <c r="Y609" s="46">
        <v>0</v>
      </c>
      <c r="Z609" s="47">
        <v>0</v>
      </c>
      <c r="AA609" s="46">
        <v>0</v>
      </c>
      <c r="AB609" s="47">
        <v>0</v>
      </c>
      <c r="AC609" s="59"/>
      <c r="AD609" s="60">
        <f t="shared" si="148"/>
        <v>618.66166666666663</v>
      </c>
      <c r="AE609" s="59"/>
    </row>
    <row r="610" spans="2:31" x14ac:dyDescent="0.3">
      <c r="B610" s="4" t="s">
        <v>117</v>
      </c>
      <c r="C610" s="4"/>
      <c r="D610" s="4"/>
      <c r="E610" s="46">
        <v>0</v>
      </c>
      <c r="F610" s="47">
        <v>0</v>
      </c>
      <c r="G610" s="46">
        <v>0</v>
      </c>
      <c r="H610" s="47">
        <v>0</v>
      </c>
      <c r="I610" s="46">
        <v>0</v>
      </c>
      <c r="J610" s="47">
        <v>0</v>
      </c>
      <c r="K610" s="46">
        <v>0</v>
      </c>
      <c r="L610" s="47">
        <v>0</v>
      </c>
      <c r="M610" s="46">
        <v>0</v>
      </c>
      <c r="N610" s="47">
        <v>2.2793333333333337</v>
      </c>
      <c r="O610" s="46">
        <v>0</v>
      </c>
      <c r="P610" s="47">
        <v>9.5836666666666623</v>
      </c>
      <c r="Q610" s="46">
        <v>16.040666666666663</v>
      </c>
      <c r="R610" s="47">
        <v>17.364833333333319</v>
      </c>
      <c r="S610" s="46">
        <v>16.695999999999991</v>
      </c>
      <c r="T610" s="47">
        <v>12.841499999999996</v>
      </c>
      <c r="U610" s="46">
        <v>4.5508333333333377</v>
      </c>
      <c r="V610" s="47">
        <v>0</v>
      </c>
      <c r="W610" s="46">
        <v>0</v>
      </c>
      <c r="X610" s="47">
        <v>0</v>
      </c>
      <c r="Y610" s="46">
        <v>0</v>
      </c>
      <c r="Z610" s="47">
        <v>0</v>
      </c>
      <c r="AA610" s="46">
        <v>0</v>
      </c>
      <c r="AB610" s="47">
        <v>0</v>
      </c>
      <c r="AC610" s="59"/>
      <c r="AD610" s="60">
        <f t="shared" si="148"/>
        <v>79.356833333333299</v>
      </c>
      <c r="AE610" s="59"/>
    </row>
    <row r="611" spans="2:31" x14ac:dyDescent="0.3">
      <c r="B611" s="4" t="s">
        <v>118</v>
      </c>
      <c r="C611" s="4"/>
      <c r="D611" s="4"/>
      <c r="E611" s="46">
        <v>0</v>
      </c>
      <c r="F611" s="47">
        <v>0</v>
      </c>
      <c r="G611" s="46">
        <v>0</v>
      </c>
      <c r="H611" s="47">
        <v>0</v>
      </c>
      <c r="I611" s="46">
        <v>0</v>
      </c>
      <c r="J611" s="47">
        <v>0</v>
      </c>
      <c r="K611" s="46">
        <v>0</v>
      </c>
      <c r="L611" s="47">
        <v>0</v>
      </c>
      <c r="M611" s="46">
        <v>0</v>
      </c>
      <c r="N611" s="47">
        <v>24.770000000000017</v>
      </c>
      <c r="O611" s="46">
        <v>10.141</v>
      </c>
      <c r="P611" s="47">
        <v>1.5309999999999993</v>
      </c>
      <c r="Q611" s="46">
        <v>9.2360000000000024</v>
      </c>
      <c r="R611" s="47">
        <v>4.9438333333333366</v>
      </c>
      <c r="S611" s="46">
        <v>2.6960000000000006</v>
      </c>
      <c r="T611" s="47">
        <v>7.0061666666666698</v>
      </c>
      <c r="U611" s="46">
        <v>8.318833333333334</v>
      </c>
      <c r="V611" s="47">
        <v>14.549166666666668</v>
      </c>
      <c r="W611" s="46">
        <v>13.318333333333335</v>
      </c>
      <c r="X611" s="47">
        <v>4.2833333333333355E-2</v>
      </c>
      <c r="Y611" s="46">
        <v>0</v>
      </c>
      <c r="Z611" s="47">
        <v>0</v>
      </c>
      <c r="AA611" s="46">
        <v>0</v>
      </c>
      <c r="AB611" s="47">
        <v>0</v>
      </c>
      <c r="AC611" s="59"/>
      <c r="AD611" s="60">
        <f t="shared" si="148"/>
        <v>96.553166666666698</v>
      </c>
      <c r="AE611" s="59"/>
    </row>
    <row r="612" spans="2:31" x14ac:dyDescent="0.3">
      <c r="B612" s="4" t="s">
        <v>123</v>
      </c>
      <c r="C612" s="4"/>
      <c r="D612" s="4"/>
      <c r="E612" s="46">
        <v>0</v>
      </c>
      <c r="F612" s="47">
        <v>0</v>
      </c>
      <c r="G612" s="46">
        <v>0</v>
      </c>
      <c r="H612" s="47">
        <v>0</v>
      </c>
      <c r="I612" s="46">
        <v>0</v>
      </c>
      <c r="J612" s="47">
        <v>0</v>
      </c>
      <c r="K612" s="46">
        <v>0</v>
      </c>
      <c r="L612" s="47">
        <v>0</v>
      </c>
      <c r="M612" s="46">
        <v>3.3011666666666666</v>
      </c>
      <c r="N612" s="47">
        <v>44.781333333333329</v>
      </c>
      <c r="O612" s="46">
        <v>48.492333333333342</v>
      </c>
      <c r="P612" s="47">
        <v>9.5323333333333338</v>
      </c>
      <c r="Q612" s="46">
        <v>17.191166666666668</v>
      </c>
      <c r="R612" s="47">
        <v>15.292499999999999</v>
      </c>
      <c r="S612" s="46">
        <v>15.881166666666653</v>
      </c>
      <c r="T612" s="47">
        <v>19.300833333333333</v>
      </c>
      <c r="U612" s="46">
        <v>20.931666666666676</v>
      </c>
      <c r="V612" s="47">
        <v>29.745166666666673</v>
      </c>
      <c r="W612" s="46">
        <v>28.722500000000004</v>
      </c>
      <c r="X612" s="47">
        <v>0.9323333333333329</v>
      </c>
      <c r="Y612" s="46">
        <v>0</v>
      </c>
      <c r="Z612" s="47">
        <v>0</v>
      </c>
      <c r="AA612" s="46">
        <v>0</v>
      </c>
      <c r="AB612" s="47">
        <v>0</v>
      </c>
      <c r="AC612" s="59"/>
      <c r="AD612" s="60">
        <f t="shared" si="148"/>
        <v>254.1045</v>
      </c>
      <c r="AE612" s="59"/>
    </row>
    <row r="613" spans="2:31" x14ac:dyDescent="0.3">
      <c r="B613" s="4" t="s">
        <v>124</v>
      </c>
      <c r="C613" s="4"/>
      <c r="D613" s="4"/>
      <c r="E613" s="46">
        <v>0</v>
      </c>
      <c r="F613" s="47">
        <v>0</v>
      </c>
      <c r="G613" s="46">
        <v>0</v>
      </c>
      <c r="H613" s="47">
        <v>0</v>
      </c>
      <c r="I613" s="46">
        <v>0</v>
      </c>
      <c r="J613" s="47">
        <v>0</v>
      </c>
      <c r="K613" s="46">
        <v>0</v>
      </c>
      <c r="L613" s="47">
        <v>0</v>
      </c>
      <c r="M613" s="46">
        <v>0</v>
      </c>
      <c r="N613" s="47">
        <v>0</v>
      </c>
      <c r="O613" s="46">
        <v>0</v>
      </c>
      <c r="P613" s="47">
        <v>0</v>
      </c>
      <c r="Q613" s="46">
        <v>0</v>
      </c>
      <c r="R613" s="47">
        <v>0</v>
      </c>
      <c r="S613" s="46">
        <v>0</v>
      </c>
      <c r="T613" s="47">
        <v>6.7000000000000046E-2</v>
      </c>
      <c r="U613" s="46">
        <v>0</v>
      </c>
      <c r="V613" s="47">
        <v>0</v>
      </c>
      <c r="W613" s="46">
        <v>8.333333333333452E-4</v>
      </c>
      <c r="X613" s="47">
        <v>0</v>
      </c>
      <c r="Y613" s="46">
        <v>0</v>
      </c>
      <c r="Z613" s="47">
        <v>0</v>
      </c>
      <c r="AA613" s="46">
        <v>0</v>
      </c>
      <c r="AB613" s="47">
        <v>0</v>
      </c>
      <c r="AC613" s="59"/>
      <c r="AD613" s="60">
        <f>SUM(E613:AB613)</f>
        <v>6.7833333333333384E-2</v>
      </c>
      <c r="AE613" s="59"/>
    </row>
    <row r="614" spans="2:31" x14ac:dyDescent="0.3">
      <c r="B614" s="12" t="s">
        <v>2</v>
      </c>
      <c r="C614" s="12"/>
      <c r="D614" s="12"/>
      <c r="E614" s="13">
        <f>SUM(E552:E613)</f>
        <v>0</v>
      </c>
      <c r="F614" s="13">
        <f t="shared" ref="F614" si="149">SUM(F552:F613)</f>
        <v>0</v>
      </c>
      <c r="G614" s="13">
        <f t="shared" ref="G614" si="150">SUM(G552:G613)</f>
        <v>0</v>
      </c>
      <c r="H614" s="13">
        <f t="shared" ref="H614" si="151">SUM(H552:H613)</f>
        <v>0</v>
      </c>
      <c r="I614" s="13">
        <f t="shared" ref="I614" si="152">SUM(I552:I613)</f>
        <v>0</v>
      </c>
      <c r="J614" s="13">
        <f t="shared" ref="J614" si="153">SUM(J552:J613)</f>
        <v>0</v>
      </c>
      <c r="K614" s="13">
        <f t="shared" ref="K614" si="154">SUM(K552:K613)</f>
        <v>0</v>
      </c>
      <c r="L614" s="13">
        <f t="shared" ref="L614" si="155">SUM(L552:L613)</f>
        <v>0</v>
      </c>
      <c r="M614" s="13">
        <f t="shared" ref="M614" si="156">SUM(M552:M613)</f>
        <v>24.371233333333333</v>
      </c>
      <c r="N614" s="13">
        <f t="shared" ref="N614" si="157">SUM(N552:N613)</f>
        <v>1236.0786580699998</v>
      </c>
      <c r="O614" s="13">
        <f t="shared" ref="O614" si="158">SUM(O552:O613)</f>
        <v>1181.4158070833334</v>
      </c>
      <c r="P614" s="13">
        <f t="shared" ref="P614" si="159">SUM(P552:P613)</f>
        <v>958.12370467999995</v>
      </c>
      <c r="Q614" s="13">
        <f t="shared" ref="Q614" si="160">SUM(Q552:Q613)</f>
        <v>1428.0928590000003</v>
      </c>
      <c r="R614" s="13">
        <f t="shared" ref="R614" si="161">SUM(R552:R613)</f>
        <v>1447.1089563333335</v>
      </c>
      <c r="S614" s="13">
        <f t="shared" ref="S614" si="162">SUM(S552:S613)</f>
        <v>1555.1239849999999</v>
      </c>
      <c r="T614" s="13">
        <f t="shared" ref="T614" si="163">SUM(T552:T613)</f>
        <v>1804.5248263200001</v>
      </c>
      <c r="U614" s="13">
        <f t="shared" ref="U614" si="164">SUM(U552:U613)</f>
        <v>1798.9946576666666</v>
      </c>
      <c r="V614" s="13">
        <f t="shared" ref="V614" si="165">SUM(V552:V613)</f>
        <v>2152.6012049999995</v>
      </c>
      <c r="W614" s="13">
        <f t="shared" ref="W614" si="166">SUM(W552:W613)</f>
        <v>1181.77775</v>
      </c>
      <c r="X614" s="13">
        <f t="shared" ref="X614" si="167">SUM(X552:X613)</f>
        <v>28.951166666666669</v>
      </c>
      <c r="Y614" s="13">
        <f t="shared" ref="Y614" si="168">SUM(Y552:Y613)</f>
        <v>0</v>
      </c>
      <c r="Z614" s="13">
        <f t="shared" ref="Z614" si="169">SUM(Z552:Z613)</f>
        <v>0</v>
      </c>
      <c r="AA614" s="13">
        <f t="shared" ref="AA614" si="170">SUM(AA552:AA613)</f>
        <v>0</v>
      </c>
      <c r="AB614" s="13">
        <f t="shared" ref="AB614" si="171">SUM(AB552:AB613)</f>
        <v>0</v>
      </c>
      <c r="AC614" s="97">
        <f>SUM(AC552:AE613)</f>
        <v>14797.164809153335</v>
      </c>
      <c r="AD614" s="97"/>
      <c r="AE614" s="97"/>
    </row>
    <row r="615" spans="2:31" x14ac:dyDescent="0.3">
      <c r="B615" s="14"/>
      <c r="C615" s="15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</row>
    <row r="616" spans="2:31" x14ac:dyDescent="0.3">
      <c r="B616" s="14"/>
      <c r="C616" s="15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</row>
    <row r="617" spans="2:31" x14ac:dyDescent="0.3">
      <c r="B617" s="8">
        <f>'Resumen-Mensual'!$N$22</f>
        <v>45361</v>
      </c>
    </row>
    <row r="618" spans="2:31" x14ac:dyDescent="0.3">
      <c r="B618" s="8"/>
    </row>
    <row r="619" spans="2:31" x14ac:dyDescent="0.3">
      <c r="B619" s="9" t="s">
        <v>81</v>
      </c>
      <c r="C619" s="10"/>
      <c r="D619" s="10"/>
      <c r="E619" s="11">
        <v>1</v>
      </c>
      <c r="F619" s="11">
        <v>2</v>
      </c>
      <c r="G619" s="11">
        <v>3</v>
      </c>
      <c r="H619" s="11">
        <v>4</v>
      </c>
      <c r="I619" s="11">
        <v>5</v>
      </c>
      <c r="J619" s="11">
        <v>6</v>
      </c>
      <c r="K619" s="11">
        <v>7</v>
      </c>
      <c r="L619" s="11">
        <v>8</v>
      </c>
      <c r="M619" s="11">
        <v>9</v>
      </c>
      <c r="N619" s="11">
        <v>10</v>
      </c>
      <c r="O619" s="11">
        <v>11</v>
      </c>
      <c r="P619" s="11">
        <v>12</v>
      </c>
      <c r="Q619" s="11">
        <v>13</v>
      </c>
      <c r="R619" s="11">
        <v>14</v>
      </c>
      <c r="S619" s="11">
        <v>15</v>
      </c>
      <c r="T619" s="11">
        <v>16</v>
      </c>
      <c r="U619" s="11">
        <v>17</v>
      </c>
      <c r="V619" s="11">
        <v>18</v>
      </c>
      <c r="W619" s="11">
        <v>19</v>
      </c>
      <c r="X619" s="11">
        <v>20</v>
      </c>
      <c r="Y619" s="11">
        <v>21</v>
      </c>
      <c r="Z619" s="11">
        <v>22</v>
      </c>
      <c r="AA619" s="11">
        <v>23</v>
      </c>
      <c r="AB619" s="11">
        <v>24</v>
      </c>
      <c r="AC619" s="88" t="s">
        <v>2</v>
      </c>
      <c r="AD619" s="88"/>
      <c r="AE619" s="88"/>
    </row>
    <row r="620" spans="2:31" x14ac:dyDescent="0.3">
      <c r="B620" s="4" t="s">
        <v>37</v>
      </c>
      <c r="C620" s="4"/>
      <c r="D620" s="4"/>
      <c r="E620" s="46">
        <v>0</v>
      </c>
      <c r="F620" s="47">
        <v>0</v>
      </c>
      <c r="G620" s="46">
        <v>0</v>
      </c>
      <c r="H620" s="47">
        <v>0</v>
      </c>
      <c r="I620" s="46">
        <v>0</v>
      </c>
      <c r="J620" s="47">
        <v>0</v>
      </c>
      <c r="K620" s="46">
        <v>0</v>
      </c>
      <c r="L620" s="47">
        <v>0</v>
      </c>
      <c r="M620" s="46">
        <v>5.166666666666664E-3</v>
      </c>
      <c r="N620" s="47">
        <v>0.2666666666666665</v>
      </c>
      <c r="O620" s="46">
        <v>0.11916666666666678</v>
      </c>
      <c r="P620" s="47">
        <v>0</v>
      </c>
      <c r="Q620" s="46">
        <v>0.73383333333333334</v>
      </c>
      <c r="R620" s="47">
        <v>0.66016666666666668</v>
      </c>
      <c r="S620" s="46">
        <v>0</v>
      </c>
      <c r="T620" s="47">
        <v>0</v>
      </c>
      <c r="U620" s="46">
        <v>0</v>
      </c>
      <c r="V620" s="47">
        <v>0</v>
      </c>
      <c r="W620" s="46">
        <v>0</v>
      </c>
      <c r="X620" s="47">
        <v>0</v>
      </c>
      <c r="Y620" s="46">
        <v>0</v>
      </c>
      <c r="Z620" s="47">
        <v>0</v>
      </c>
      <c r="AA620" s="46">
        <v>0</v>
      </c>
      <c r="AB620" s="47">
        <v>0</v>
      </c>
      <c r="AC620" s="61"/>
      <c r="AD620" s="62">
        <f>SUM(E620:AB620)</f>
        <v>1.7849999999999997</v>
      </c>
      <c r="AE620" s="61"/>
    </row>
    <row r="621" spans="2:31" x14ac:dyDescent="0.3">
      <c r="B621" s="4" t="s">
        <v>38</v>
      </c>
      <c r="C621" s="4"/>
      <c r="D621" s="4"/>
      <c r="E621" s="46">
        <v>0</v>
      </c>
      <c r="F621" s="47">
        <v>0</v>
      </c>
      <c r="G621" s="46">
        <v>0</v>
      </c>
      <c r="H621" s="47">
        <v>0</v>
      </c>
      <c r="I621" s="46">
        <v>0</v>
      </c>
      <c r="J621" s="47">
        <v>0</v>
      </c>
      <c r="K621" s="46">
        <v>0</v>
      </c>
      <c r="L621" s="47">
        <v>0</v>
      </c>
      <c r="M621" s="46">
        <v>6.7033333333333292E-2</v>
      </c>
      <c r="N621" s="47">
        <v>0.18814999999999987</v>
      </c>
      <c r="O621" s="46">
        <v>9.6766666666666598E-2</v>
      </c>
      <c r="P621" s="47">
        <v>0</v>
      </c>
      <c r="Q621" s="46">
        <v>0.75933333333333342</v>
      </c>
      <c r="R621" s="47">
        <v>1.0239833333333339</v>
      </c>
      <c r="S621" s="46">
        <v>0</v>
      </c>
      <c r="T621" s="47">
        <v>4.9999999999998934E-3</v>
      </c>
      <c r="U621" s="46">
        <v>0</v>
      </c>
      <c r="V621" s="47">
        <v>0</v>
      </c>
      <c r="W621" s="46">
        <v>0</v>
      </c>
      <c r="X621" s="47">
        <v>0</v>
      </c>
      <c r="Y621" s="46">
        <v>0</v>
      </c>
      <c r="Z621" s="47">
        <v>0</v>
      </c>
      <c r="AA621" s="46">
        <v>0</v>
      </c>
      <c r="AB621" s="47">
        <v>0</v>
      </c>
      <c r="AC621" s="59"/>
      <c r="AD621" s="60">
        <f>SUM(E621:AB621)</f>
        <v>2.1402666666666672</v>
      </c>
      <c r="AE621" s="59"/>
    </row>
    <row r="622" spans="2:31" x14ac:dyDescent="0.3">
      <c r="B622" s="4" t="s">
        <v>39</v>
      </c>
      <c r="C622" s="4"/>
      <c r="D622" s="4"/>
      <c r="E622" s="46">
        <v>0</v>
      </c>
      <c r="F622" s="47">
        <v>0</v>
      </c>
      <c r="G622" s="46">
        <v>0</v>
      </c>
      <c r="H622" s="47">
        <v>0</v>
      </c>
      <c r="I622" s="46">
        <v>0</v>
      </c>
      <c r="J622" s="47">
        <v>0</v>
      </c>
      <c r="K622" s="46">
        <v>0</v>
      </c>
      <c r="L622" s="47">
        <v>0</v>
      </c>
      <c r="M622" s="46">
        <v>1.963333333333332</v>
      </c>
      <c r="N622" s="47">
        <v>7.3393333333333315</v>
      </c>
      <c r="O622" s="46">
        <v>9.1528333333333318</v>
      </c>
      <c r="P622" s="47">
        <v>17.676833333333327</v>
      </c>
      <c r="Q622" s="46">
        <v>18.776833333333322</v>
      </c>
      <c r="R622" s="47">
        <v>16.803833333333337</v>
      </c>
      <c r="S622" s="46">
        <v>15.901833333333334</v>
      </c>
      <c r="T622" s="47">
        <v>14.799666666666665</v>
      </c>
      <c r="U622" s="46">
        <v>12.280999999999999</v>
      </c>
      <c r="V622" s="47">
        <v>6.8031666666666686</v>
      </c>
      <c r="W622" s="46">
        <v>1.8900000000000003</v>
      </c>
      <c r="X622" s="47">
        <v>1.1666666666666665E-2</v>
      </c>
      <c r="Y622" s="46">
        <v>0</v>
      </c>
      <c r="Z622" s="47">
        <v>0</v>
      </c>
      <c r="AA622" s="46">
        <v>0</v>
      </c>
      <c r="AB622" s="47">
        <v>0</v>
      </c>
      <c r="AC622" s="59"/>
      <c r="AD622" s="60">
        <f t="shared" ref="AD622:AD680" si="172">SUM(E622:AB622)</f>
        <v>123.40033333333332</v>
      </c>
      <c r="AE622" s="59"/>
    </row>
    <row r="623" spans="2:31" x14ac:dyDescent="0.3">
      <c r="B623" s="4" t="s">
        <v>40</v>
      </c>
      <c r="C623" s="4"/>
      <c r="D623" s="4"/>
      <c r="E623" s="46">
        <v>0</v>
      </c>
      <c r="F623" s="47">
        <v>0</v>
      </c>
      <c r="G623" s="46">
        <v>0</v>
      </c>
      <c r="H623" s="47">
        <v>0</v>
      </c>
      <c r="I623" s="46">
        <v>0</v>
      </c>
      <c r="J623" s="47">
        <v>0</v>
      </c>
      <c r="K623" s="46">
        <v>0</v>
      </c>
      <c r="L623" s="47">
        <v>0</v>
      </c>
      <c r="M623" s="46">
        <v>23.223999999999993</v>
      </c>
      <c r="N623" s="47">
        <v>71.84433333333331</v>
      </c>
      <c r="O623" s="46">
        <v>66.165833333333339</v>
      </c>
      <c r="P623" s="47">
        <v>71.089833333333345</v>
      </c>
      <c r="Q623" s="46">
        <v>75.438333333333347</v>
      </c>
      <c r="R623" s="47">
        <v>69.192166666666665</v>
      </c>
      <c r="S623" s="46">
        <v>77.984499999999997</v>
      </c>
      <c r="T623" s="47">
        <v>69.395333333333369</v>
      </c>
      <c r="U623" s="46">
        <v>66.041666666666657</v>
      </c>
      <c r="V623" s="47">
        <v>59.021500000000017</v>
      </c>
      <c r="W623" s="46">
        <v>24.160499999999999</v>
      </c>
      <c r="X623" s="47">
        <v>0</v>
      </c>
      <c r="Y623" s="46">
        <v>0</v>
      </c>
      <c r="Z623" s="47">
        <v>0</v>
      </c>
      <c r="AA623" s="46">
        <v>0</v>
      </c>
      <c r="AB623" s="47">
        <v>0</v>
      </c>
      <c r="AC623" s="59"/>
      <c r="AD623" s="60">
        <f t="shared" si="172"/>
        <v>673.55799999999999</v>
      </c>
      <c r="AE623" s="59"/>
    </row>
    <row r="624" spans="2:31" x14ac:dyDescent="0.3">
      <c r="B624" s="4" t="s">
        <v>41</v>
      </c>
      <c r="C624" s="4"/>
      <c r="D624" s="4"/>
      <c r="E624" s="46">
        <v>0</v>
      </c>
      <c r="F624" s="47">
        <v>0</v>
      </c>
      <c r="G624" s="46">
        <v>0</v>
      </c>
      <c r="H624" s="47">
        <v>0</v>
      </c>
      <c r="I624" s="46">
        <v>0</v>
      </c>
      <c r="J624" s="47">
        <v>0</v>
      </c>
      <c r="K624" s="46">
        <v>0</v>
      </c>
      <c r="L624" s="47">
        <v>0</v>
      </c>
      <c r="M624" s="46">
        <v>2.1666666666666796E-3</v>
      </c>
      <c r="N624" s="47">
        <v>12.781666666666661</v>
      </c>
      <c r="O624" s="46">
        <v>5.1701666666666632</v>
      </c>
      <c r="P624" s="47">
        <v>13.9635</v>
      </c>
      <c r="Q624" s="46">
        <v>16.743499999999997</v>
      </c>
      <c r="R624" s="47">
        <v>16.139333333333344</v>
      </c>
      <c r="S624" s="46">
        <v>14.388333333333337</v>
      </c>
      <c r="T624" s="47">
        <v>13.402000000000008</v>
      </c>
      <c r="U624" s="46">
        <v>11.366499999999998</v>
      </c>
      <c r="V624" s="47">
        <v>2.7446666666666646</v>
      </c>
      <c r="W624" s="46">
        <v>2.4500000000000006</v>
      </c>
      <c r="X624" s="47">
        <v>0</v>
      </c>
      <c r="Y624" s="46">
        <v>0</v>
      </c>
      <c r="Z624" s="47">
        <v>0</v>
      </c>
      <c r="AA624" s="46">
        <v>0</v>
      </c>
      <c r="AB624" s="47">
        <v>0</v>
      </c>
      <c r="AC624" s="59"/>
      <c r="AD624" s="60">
        <f t="shared" si="172"/>
        <v>109.15183333333333</v>
      </c>
      <c r="AE624" s="59"/>
    </row>
    <row r="625" spans="2:31" x14ac:dyDescent="0.3">
      <c r="B625" s="4" t="s">
        <v>42</v>
      </c>
      <c r="C625" s="4"/>
      <c r="D625" s="4"/>
      <c r="E625" s="46">
        <v>0</v>
      </c>
      <c r="F625" s="47">
        <v>0</v>
      </c>
      <c r="G625" s="46">
        <v>0</v>
      </c>
      <c r="H625" s="47">
        <v>0</v>
      </c>
      <c r="I625" s="46">
        <v>0</v>
      </c>
      <c r="J625" s="47">
        <v>0</v>
      </c>
      <c r="K625" s="46">
        <v>0</v>
      </c>
      <c r="L625" s="47">
        <v>0</v>
      </c>
      <c r="M625" s="46">
        <v>10.180999999999999</v>
      </c>
      <c r="N625" s="47">
        <v>57.216166666666666</v>
      </c>
      <c r="O625" s="46">
        <v>7.4055000000000009</v>
      </c>
      <c r="P625" s="47">
        <v>15.993500000000003</v>
      </c>
      <c r="Q625" s="46">
        <v>22.432166666666671</v>
      </c>
      <c r="R625" s="47">
        <v>16.036666666666669</v>
      </c>
      <c r="S625" s="46">
        <v>17.404333333333341</v>
      </c>
      <c r="T625" s="47">
        <v>13.03799999999999</v>
      </c>
      <c r="U625" s="46">
        <v>21.777333333333328</v>
      </c>
      <c r="V625" s="47">
        <v>16.484499999999993</v>
      </c>
      <c r="W625" s="46">
        <v>0.72249999999999959</v>
      </c>
      <c r="X625" s="47">
        <v>0</v>
      </c>
      <c r="Y625" s="46">
        <v>0</v>
      </c>
      <c r="Z625" s="47">
        <v>0</v>
      </c>
      <c r="AA625" s="46">
        <v>0</v>
      </c>
      <c r="AB625" s="47">
        <v>0</v>
      </c>
      <c r="AC625" s="59"/>
      <c r="AD625" s="60">
        <f t="shared" si="172"/>
        <v>198.69166666666666</v>
      </c>
      <c r="AE625" s="59"/>
    </row>
    <row r="626" spans="2:31" x14ac:dyDescent="0.3">
      <c r="B626" s="4" t="s">
        <v>43</v>
      </c>
      <c r="C626" s="4"/>
      <c r="D626" s="4"/>
      <c r="E626" s="46">
        <v>0</v>
      </c>
      <c r="F626" s="47">
        <v>0</v>
      </c>
      <c r="G626" s="46">
        <v>0</v>
      </c>
      <c r="H626" s="47">
        <v>0</v>
      </c>
      <c r="I626" s="46">
        <v>0</v>
      </c>
      <c r="J626" s="47">
        <v>0</v>
      </c>
      <c r="K626" s="46">
        <v>0</v>
      </c>
      <c r="L626" s="47">
        <v>0</v>
      </c>
      <c r="M626" s="46">
        <v>18.526666666666667</v>
      </c>
      <c r="N626" s="47">
        <v>41.70383333333335</v>
      </c>
      <c r="O626" s="46">
        <v>35.009666666666668</v>
      </c>
      <c r="P626" s="47">
        <v>34.706000000000017</v>
      </c>
      <c r="Q626" s="46">
        <v>33.739666666666679</v>
      </c>
      <c r="R626" s="47">
        <v>22.9175</v>
      </c>
      <c r="S626" s="46">
        <v>18.249833333333338</v>
      </c>
      <c r="T626" s="47">
        <v>18.343333333333344</v>
      </c>
      <c r="U626" s="46">
        <v>26.116000000000021</v>
      </c>
      <c r="V626" s="47">
        <v>34.267666666666642</v>
      </c>
      <c r="W626" s="46">
        <v>19.313000000000002</v>
      </c>
      <c r="X626" s="47">
        <v>0</v>
      </c>
      <c r="Y626" s="46">
        <v>0</v>
      </c>
      <c r="Z626" s="47">
        <v>0</v>
      </c>
      <c r="AA626" s="46">
        <v>0</v>
      </c>
      <c r="AB626" s="47">
        <v>0</v>
      </c>
      <c r="AC626" s="59"/>
      <c r="AD626" s="60">
        <f t="shared" si="172"/>
        <v>302.89316666666667</v>
      </c>
      <c r="AE626" s="59"/>
    </row>
    <row r="627" spans="2:31" x14ac:dyDescent="0.3">
      <c r="B627" s="4" t="s">
        <v>44</v>
      </c>
      <c r="C627" s="4"/>
      <c r="D627" s="4"/>
      <c r="E627" s="46">
        <v>0</v>
      </c>
      <c r="F627" s="47">
        <v>0</v>
      </c>
      <c r="G627" s="46">
        <v>0</v>
      </c>
      <c r="H627" s="47">
        <v>0</v>
      </c>
      <c r="I627" s="46">
        <v>0</v>
      </c>
      <c r="J627" s="47">
        <v>0</v>
      </c>
      <c r="K627" s="46">
        <v>0</v>
      </c>
      <c r="L627" s="47">
        <v>0</v>
      </c>
      <c r="M627" s="46">
        <v>21.250833333333325</v>
      </c>
      <c r="N627" s="47">
        <v>73.756999999999991</v>
      </c>
      <c r="O627" s="46">
        <v>39.270000000000003</v>
      </c>
      <c r="P627" s="47">
        <v>28.535833333333326</v>
      </c>
      <c r="Q627" s="46">
        <v>27.71683333333333</v>
      </c>
      <c r="R627" s="47">
        <v>27.444000000000013</v>
      </c>
      <c r="S627" s="46">
        <v>25.172833333333344</v>
      </c>
      <c r="T627" s="47">
        <v>25.647333333333332</v>
      </c>
      <c r="U627" s="46">
        <v>35.367833333333344</v>
      </c>
      <c r="V627" s="47">
        <v>42.335000000000029</v>
      </c>
      <c r="W627" s="46">
        <v>38.097999999999999</v>
      </c>
      <c r="X627" s="47">
        <v>0</v>
      </c>
      <c r="Y627" s="46">
        <v>0</v>
      </c>
      <c r="Z627" s="47">
        <v>0</v>
      </c>
      <c r="AA627" s="46">
        <v>0</v>
      </c>
      <c r="AB627" s="47">
        <v>0</v>
      </c>
      <c r="AC627" s="59"/>
      <c r="AD627" s="60">
        <f t="shared" si="172"/>
        <v>384.59550000000007</v>
      </c>
      <c r="AE627" s="59"/>
    </row>
    <row r="628" spans="2:31" x14ac:dyDescent="0.3">
      <c r="B628" s="4" t="s">
        <v>45</v>
      </c>
      <c r="C628" s="4"/>
      <c r="D628" s="4"/>
      <c r="E628" s="46">
        <v>0</v>
      </c>
      <c r="F628" s="47">
        <v>0</v>
      </c>
      <c r="G628" s="46">
        <v>0</v>
      </c>
      <c r="H628" s="47">
        <v>0</v>
      </c>
      <c r="I628" s="46">
        <v>0</v>
      </c>
      <c r="J628" s="47">
        <v>0</v>
      </c>
      <c r="K628" s="46">
        <v>0</v>
      </c>
      <c r="L628" s="47">
        <v>0</v>
      </c>
      <c r="M628" s="46">
        <v>0.95481666666666654</v>
      </c>
      <c r="N628" s="47">
        <v>8.8254999999999963</v>
      </c>
      <c r="O628" s="46">
        <v>0.85829999999999984</v>
      </c>
      <c r="P628" s="47">
        <v>0.25288333333333346</v>
      </c>
      <c r="Q628" s="46">
        <v>9.1000000000000136E-2</v>
      </c>
      <c r="R628" s="47">
        <v>3.4196499999999967</v>
      </c>
      <c r="S628" s="46">
        <v>5.0134666666666723</v>
      </c>
      <c r="T628" s="47">
        <v>1.6688666666666654</v>
      </c>
      <c r="U628" s="46">
        <v>0.35803333333333293</v>
      </c>
      <c r="V628" s="47">
        <v>4.7850666666666637</v>
      </c>
      <c r="W628" s="46">
        <v>1.0348166666666663</v>
      </c>
      <c r="X628" s="47">
        <v>0</v>
      </c>
      <c r="Y628" s="46">
        <v>0</v>
      </c>
      <c r="Z628" s="47">
        <v>0</v>
      </c>
      <c r="AA628" s="46">
        <v>0</v>
      </c>
      <c r="AB628" s="47">
        <v>0</v>
      </c>
      <c r="AC628" s="59"/>
      <c r="AD628" s="60">
        <f t="shared" si="172"/>
        <v>27.262399999999996</v>
      </c>
      <c r="AE628" s="59"/>
    </row>
    <row r="629" spans="2:31" x14ac:dyDescent="0.3">
      <c r="B629" s="4" t="s">
        <v>46</v>
      </c>
      <c r="C629" s="4"/>
      <c r="D629" s="4"/>
      <c r="E629" s="46">
        <v>0</v>
      </c>
      <c r="F629" s="47">
        <v>0</v>
      </c>
      <c r="G629" s="46">
        <v>0</v>
      </c>
      <c r="H629" s="47">
        <v>0</v>
      </c>
      <c r="I629" s="46">
        <v>0</v>
      </c>
      <c r="J629" s="47">
        <v>0</v>
      </c>
      <c r="K629" s="46">
        <v>0</v>
      </c>
      <c r="L629" s="47">
        <v>0</v>
      </c>
      <c r="M629" s="46">
        <v>12.347933333333339</v>
      </c>
      <c r="N629" s="47">
        <v>44.291499999999992</v>
      </c>
      <c r="O629" s="46">
        <v>34.486833333333337</v>
      </c>
      <c r="P629" s="47">
        <v>14.369166666666676</v>
      </c>
      <c r="Q629" s="46">
        <v>15.54599999999998</v>
      </c>
      <c r="R629" s="47">
        <v>14.634166666666655</v>
      </c>
      <c r="S629" s="46">
        <v>17.148166666666665</v>
      </c>
      <c r="T629" s="47">
        <v>13.874999999999984</v>
      </c>
      <c r="U629" s="46">
        <v>19.030999999999981</v>
      </c>
      <c r="V629" s="47">
        <v>23.856499999999979</v>
      </c>
      <c r="W629" s="46">
        <v>4.0821666666666667</v>
      </c>
      <c r="X629" s="47">
        <v>0</v>
      </c>
      <c r="Y629" s="46">
        <v>0</v>
      </c>
      <c r="Z629" s="47">
        <v>0</v>
      </c>
      <c r="AA629" s="46">
        <v>0</v>
      </c>
      <c r="AB629" s="47">
        <v>0</v>
      </c>
      <c r="AC629" s="59"/>
      <c r="AD629" s="60">
        <f t="shared" si="172"/>
        <v>213.66843333333324</v>
      </c>
      <c r="AE629" s="59"/>
    </row>
    <row r="630" spans="2:31" x14ac:dyDescent="0.3">
      <c r="B630" s="4" t="s">
        <v>47</v>
      </c>
      <c r="C630" s="4"/>
      <c r="D630" s="4"/>
      <c r="E630" s="46">
        <v>0</v>
      </c>
      <c r="F630" s="47">
        <v>0</v>
      </c>
      <c r="G630" s="46">
        <v>0</v>
      </c>
      <c r="H630" s="47">
        <v>0</v>
      </c>
      <c r="I630" s="46">
        <v>0</v>
      </c>
      <c r="J630" s="47">
        <v>0</v>
      </c>
      <c r="K630" s="46">
        <v>0</v>
      </c>
      <c r="L630" s="47">
        <v>0</v>
      </c>
      <c r="M630" s="46">
        <v>6.9793333333333303</v>
      </c>
      <c r="N630" s="47">
        <v>0.91199999999999903</v>
      </c>
      <c r="O630" s="46">
        <v>3.1800000000000033</v>
      </c>
      <c r="P630" s="47">
        <v>3.8460000000000001</v>
      </c>
      <c r="Q630" s="46">
        <v>3.6040000000000028</v>
      </c>
      <c r="R630" s="47">
        <v>3.6639999999999979</v>
      </c>
      <c r="S630" s="46">
        <v>3.8300000000000054</v>
      </c>
      <c r="T630" s="47">
        <v>3.6259999999999941</v>
      </c>
      <c r="U630" s="46">
        <v>4.0259999999999998</v>
      </c>
      <c r="V630" s="47">
        <v>4.2720000000000002</v>
      </c>
      <c r="W630" s="46">
        <v>8.8740000000000112</v>
      </c>
      <c r="X630" s="47">
        <v>0.10826666666666669</v>
      </c>
      <c r="Y630" s="46">
        <v>0</v>
      </c>
      <c r="Z630" s="47">
        <v>0</v>
      </c>
      <c r="AA630" s="46">
        <v>0</v>
      </c>
      <c r="AB630" s="47">
        <v>0</v>
      </c>
      <c r="AC630" s="59"/>
      <c r="AD630" s="60">
        <f t="shared" si="172"/>
        <v>46.921600000000005</v>
      </c>
      <c r="AE630" s="59"/>
    </row>
    <row r="631" spans="2:31" x14ac:dyDescent="0.3">
      <c r="B631" s="4" t="s">
        <v>48</v>
      </c>
      <c r="C631" s="4"/>
      <c r="D631" s="4"/>
      <c r="E631" s="46">
        <v>0</v>
      </c>
      <c r="F631" s="47">
        <v>0</v>
      </c>
      <c r="G631" s="46">
        <v>0</v>
      </c>
      <c r="H631" s="47">
        <v>0</v>
      </c>
      <c r="I631" s="46">
        <v>0</v>
      </c>
      <c r="J631" s="47">
        <v>0</v>
      </c>
      <c r="K631" s="46">
        <v>0</v>
      </c>
      <c r="L631" s="47">
        <v>0</v>
      </c>
      <c r="M631" s="46">
        <v>5.0540000000000003</v>
      </c>
      <c r="N631" s="47">
        <v>2.2279999999999998</v>
      </c>
      <c r="O631" s="46">
        <v>3.3000000000000025</v>
      </c>
      <c r="P631" s="47">
        <v>3.8440000000000012</v>
      </c>
      <c r="Q631" s="46">
        <v>2.7160000000000011</v>
      </c>
      <c r="R631" s="47">
        <v>2.5960000000000019</v>
      </c>
      <c r="S631" s="46">
        <v>2.66</v>
      </c>
      <c r="T631" s="47">
        <v>2.5540000000000003</v>
      </c>
      <c r="U631" s="46">
        <v>2.7040000000000006</v>
      </c>
      <c r="V631" s="47">
        <v>3.1679999999999993</v>
      </c>
      <c r="W631" s="46">
        <v>6.4259999999999922</v>
      </c>
      <c r="X631" s="47">
        <v>7.8399999999999997E-2</v>
      </c>
      <c r="Y631" s="46">
        <v>0</v>
      </c>
      <c r="Z631" s="47">
        <v>0</v>
      </c>
      <c r="AA631" s="46">
        <v>0</v>
      </c>
      <c r="AB631" s="47">
        <v>0</v>
      </c>
      <c r="AC631" s="59"/>
      <c r="AD631" s="60">
        <f t="shared" si="172"/>
        <v>37.328400000000002</v>
      </c>
      <c r="AE631" s="59"/>
    </row>
    <row r="632" spans="2:31" x14ac:dyDescent="0.3">
      <c r="B632" s="4" t="s">
        <v>49</v>
      </c>
      <c r="C632" s="4"/>
      <c r="D632" s="4"/>
      <c r="E632" s="46">
        <v>0</v>
      </c>
      <c r="F632" s="47">
        <v>0</v>
      </c>
      <c r="G632" s="46">
        <v>0</v>
      </c>
      <c r="H632" s="47">
        <v>0</v>
      </c>
      <c r="I632" s="46">
        <v>0</v>
      </c>
      <c r="J632" s="47">
        <v>0</v>
      </c>
      <c r="K632" s="46">
        <v>0</v>
      </c>
      <c r="L632" s="47">
        <v>0</v>
      </c>
      <c r="M632" s="46">
        <v>0</v>
      </c>
      <c r="N632" s="47">
        <v>0</v>
      </c>
      <c r="O632" s="46">
        <v>8.6516666666666602</v>
      </c>
      <c r="P632" s="47">
        <v>43.90600000000002</v>
      </c>
      <c r="Q632" s="46">
        <v>37.889166666666689</v>
      </c>
      <c r="R632" s="47">
        <v>44.488166666666658</v>
      </c>
      <c r="S632" s="46">
        <v>29.674666666666681</v>
      </c>
      <c r="T632" s="47">
        <v>25.748166666666659</v>
      </c>
      <c r="U632" s="46">
        <v>10.353499999999995</v>
      </c>
      <c r="V632" s="47">
        <v>7.782666666666656</v>
      </c>
      <c r="W632" s="46">
        <v>0.13350000000000009</v>
      </c>
      <c r="X632" s="47">
        <v>0</v>
      </c>
      <c r="Y632" s="46">
        <v>0</v>
      </c>
      <c r="Z632" s="47">
        <v>0</v>
      </c>
      <c r="AA632" s="46">
        <v>0</v>
      </c>
      <c r="AB632" s="47">
        <v>0</v>
      </c>
      <c r="AC632" s="59"/>
      <c r="AD632" s="60">
        <f t="shared" si="172"/>
        <v>208.62749999999997</v>
      </c>
      <c r="AE632" s="59"/>
    </row>
    <row r="633" spans="2:31" x14ac:dyDescent="0.3">
      <c r="B633" s="4" t="s">
        <v>50</v>
      </c>
      <c r="C633" s="4"/>
      <c r="D633" s="4"/>
      <c r="E633" s="46">
        <v>0</v>
      </c>
      <c r="F633" s="47">
        <v>0</v>
      </c>
      <c r="G633" s="46">
        <v>0</v>
      </c>
      <c r="H633" s="47">
        <v>0</v>
      </c>
      <c r="I633" s="46">
        <v>0</v>
      </c>
      <c r="J633" s="47">
        <v>0</v>
      </c>
      <c r="K633" s="46">
        <v>0</v>
      </c>
      <c r="L633" s="47">
        <v>0</v>
      </c>
      <c r="M633" s="46">
        <v>3.448666666666667</v>
      </c>
      <c r="N633" s="47">
        <v>27.709666666666656</v>
      </c>
      <c r="O633" s="46">
        <v>29.483833333333333</v>
      </c>
      <c r="P633" s="47">
        <v>35.562666666666672</v>
      </c>
      <c r="Q633" s="46">
        <v>33.954833333333333</v>
      </c>
      <c r="R633" s="47">
        <v>34.30633333333332</v>
      </c>
      <c r="S633" s="46">
        <v>35.909500000000001</v>
      </c>
      <c r="T633" s="47">
        <v>35.770000000000024</v>
      </c>
      <c r="U633" s="46">
        <v>33.588166666666673</v>
      </c>
      <c r="V633" s="47">
        <v>30.811833333333336</v>
      </c>
      <c r="W633" s="46">
        <v>14.145666666666667</v>
      </c>
      <c r="X633" s="47">
        <v>0</v>
      </c>
      <c r="Y633" s="46">
        <v>0</v>
      </c>
      <c r="Z633" s="47">
        <v>0</v>
      </c>
      <c r="AA633" s="46">
        <v>0</v>
      </c>
      <c r="AB633" s="47">
        <v>0</v>
      </c>
      <c r="AC633" s="59"/>
      <c r="AD633" s="60">
        <f t="shared" si="172"/>
        <v>314.69116666666667</v>
      </c>
      <c r="AE633" s="59"/>
    </row>
    <row r="634" spans="2:31" x14ac:dyDescent="0.3">
      <c r="B634" s="4" t="s">
        <v>110</v>
      </c>
      <c r="C634" s="4"/>
      <c r="D634" s="4"/>
      <c r="E634" s="46">
        <v>0</v>
      </c>
      <c r="F634" s="47">
        <v>0</v>
      </c>
      <c r="G634" s="46">
        <v>0</v>
      </c>
      <c r="H634" s="47">
        <v>0</v>
      </c>
      <c r="I634" s="46">
        <v>0</v>
      </c>
      <c r="J634" s="47">
        <v>0</v>
      </c>
      <c r="K634" s="46">
        <v>0</v>
      </c>
      <c r="L634" s="47">
        <v>0</v>
      </c>
      <c r="M634" s="46">
        <v>2.6758333333333337</v>
      </c>
      <c r="N634" s="47">
        <v>22.104000000000028</v>
      </c>
      <c r="O634" s="46">
        <v>19.674333333333337</v>
      </c>
      <c r="P634" s="47">
        <v>20.289166666666667</v>
      </c>
      <c r="Q634" s="46">
        <v>21.420499999999997</v>
      </c>
      <c r="R634" s="47">
        <v>11.319333333333342</v>
      </c>
      <c r="S634" s="46">
        <v>10.163666666666666</v>
      </c>
      <c r="T634" s="47">
        <v>8.6526666666666543</v>
      </c>
      <c r="U634" s="46">
        <v>13.598666666666654</v>
      </c>
      <c r="V634" s="47">
        <v>17.870166666666655</v>
      </c>
      <c r="W634" s="46">
        <v>5.0563333333333338</v>
      </c>
      <c r="X634" s="47">
        <v>0</v>
      </c>
      <c r="Y634" s="46">
        <v>0</v>
      </c>
      <c r="Z634" s="47">
        <v>0</v>
      </c>
      <c r="AA634" s="46">
        <v>0</v>
      </c>
      <c r="AB634" s="47">
        <v>0</v>
      </c>
      <c r="AC634" s="59"/>
      <c r="AD634" s="60">
        <f t="shared" si="172"/>
        <v>152.82466666666667</v>
      </c>
      <c r="AE634" s="59"/>
    </row>
    <row r="635" spans="2:31" x14ac:dyDescent="0.3">
      <c r="B635" s="4" t="s">
        <v>51</v>
      </c>
      <c r="C635" s="4"/>
      <c r="D635" s="4"/>
      <c r="E635" s="46">
        <v>0</v>
      </c>
      <c r="F635" s="47">
        <v>0</v>
      </c>
      <c r="G635" s="46">
        <v>0</v>
      </c>
      <c r="H635" s="47">
        <v>0</v>
      </c>
      <c r="I635" s="46">
        <v>0</v>
      </c>
      <c r="J635" s="47">
        <v>0</v>
      </c>
      <c r="K635" s="46">
        <v>0</v>
      </c>
      <c r="L635" s="47">
        <v>0</v>
      </c>
      <c r="M635" s="46">
        <v>1.4464999999999995</v>
      </c>
      <c r="N635" s="47">
        <v>46.002333333333318</v>
      </c>
      <c r="O635" s="46">
        <v>89.456500000000005</v>
      </c>
      <c r="P635" s="47">
        <v>117.73416666666667</v>
      </c>
      <c r="Q635" s="46">
        <v>108.65266666666668</v>
      </c>
      <c r="R635" s="47">
        <v>85.92000000000003</v>
      </c>
      <c r="S635" s="46">
        <v>80.523166666666668</v>
      </c>
      <c r="T635" s="47">
        <v>82.008166666666654</v>
      </c>
      <c r="U635" s="46">
        <v>87.265833333333333</v>
      </c>
      <c r="V635" s="47">
        <v>93.937166666666684</v>
      </c>
      <c r="W635" s="46">
        <v>38.54516666666666</v>
      </c>
      <c r="X635" s="47">
        <v>0</v>
      </c>
      <c r="Y635" s="46">
        <v>0</v>
      </c>
      <c r="Z635" s="47">
        <v>0</v>
      </c>
      <c r="AA635" s="46">
        <v>0</v>
      </c>
      <c r="AB635" s="47">
        <v>0</v>
      </c>
      <c r="AC635" s="59"/>
      <c r="AD635" s="60">
        <f t="shared" si="172"/>
        <v>831.49166666666667</v>
      </c>
      <c r="AE635" s="59"/>
    </row>
    <row r="636" spans="2:31" x14ac:dyDescent="0.3">
      <c r="B636" s="4" t="s">
        <v>52</v>
      </c>
      <c r="C636" s="4"/>
      <c r="D636" s="4"/>
      <c r="E636" s="46">
        <v>0</v>
      </c>
      <c r="F636" s="47">
        <v>0</v>
      </c>
      <c r="G636" s="46">
        <v>0</v>
      </c>
      <c r="H636" s="47">
        <v>0</v>
      </c>
      <c r="I636" s="46">
        <v>0</v>
      </c>
      <c r="J636" s="47">
        <v>0</v>
      </c>
      <c r="K636" s="46">
        <v>0</v>
      </c>
      <c r="L636" s="47">
        <v>0</v>
      </c>
      <c r="M636" s="46">
        <v>2.9366666666666665</v>
      </c>
      <c r="N636" s="47">
        <v>10.370000000000003</v>
      </c>
      <c r="O636" s="46">
        <v>15.147333333333338</v>
      </c>
      <c r="P636" s="47">
        <v>16.09116666666667</v>
      </c>
      <c r="Q636" s="46">
        <v>14.158666666666671</v>
      </c>
      <c r="R636" s="47">
        <v>9.4666666666666703</v>
      </c>
      <c r="S636" s="46">
        <v>10.444000000000001</v>
      </c>
      <c r="T636" s="47">
        <v>8.3240000000000016</v>
      </c>
      <c r="U636" s="46">
        <v>10.691833333333335</v>
      </c>
      <c r="V636" s="47">
        <v>12.31366666666667</v>
      </c>
      <c r="W636" s="46">
        <v>1.5371666666666677</v>
      </c>
      <c r="X636" s="47">
        <v>0</v>
      </c>
      <c r="Y636" s="46">
        <v>0</v>
      </c>
      <c r="Z636" s="47">
        <v>0</v>
      </c>
      <c r="AA636" s="46">
        <v>0</v>
      </c>
      <c r="AB636" s="47">
        <v>0</v>
      </c>
      <c r="AC636" s="59"/>
      <c r="AD636" s="60">
        <f t="shared" si="172"/>
        <v>111.48116666666668</v>
      </c>
      <c r="AE636" s="59"/>
    </row>
    <row r="637" spans="2:31" x14ac:dyDescent="0.3">
      <c r="B637" s="4" t="s">
        <v>53</v>
      </c>
      <c r="C637" s="4"/>
      <c r="D637" s="4"/>
      <c r="E637" s="46">
        <v>0</v>
      </c>
      <c r="F637" s="47">
        <v>0</v>
      </c>
      <c r="G637" s="46">
        <v>0</v>
      </c>
      <c r="H637" s="47">
        <v>0</v>
      </c>
      <c r="I637" s="46">
        <v>0</v>
      </c>
      <c r="J637" s="47">
        <v>0</v>
      </c>
      <c r="K637" s="46">
        <v>0</v>
      </c>
      <c r="L637" s="47">
        <v>0</v>
      </c>
      <c r="M637" s="46">
        <v>0</v>
      </c>
      <c r="N637" s="47">
        <v>28.431833333333341</v>
      </c>
      <c r="O637" s="46">
        <v>30.947499999999998</v>
      </c>
      <c r="P637" s="47">
        <v>36.365166666666674</v>
      </c>
      <c r="Q637" s="46">
        <v>40.949666666666666</v>
      </c>
      <c r="R637" s="47">
        <v>39.441333333333326</v>
      </c>
      <c r="S637" s="46">
        <v>39.352499999999992</v>
      </c>
      <c r="T637" s="47">
        <v>44.700666666666656</v>
      </c>
      <c r="U637" s="46">
        <v>41.417499999999997</v>
      </c>
      <c r="V637" s="47">
        <v>35.125999999999983</v>
      </c>
      <c r="W637" s="46">
        <v>17.351500000000001</v>
      </c>
      <c r="X637" s="47">
        <v>0</v>
      </c>
      <c r="Y637" s="46">
        <v>0</v>
      </c>
      <c r="Z637" s="47">
        <v>0</v>
      </c>
      <c r="AA637" s="46">
        <v>0</v>
      </c>
      <c r="AB637" s="47">
        <v>0</v>
      </c>
      <c r="AC637" s="59"/>
      <c r="AD637" s="60">
        <f t="shared" si="172"/>
        <v>354.08366666666666</v>
      </c>
      <c r="AE637" s="59"/>
    </row>
    <row r="638" spans="2:31" x14ac:dyDescent="0.3">
      <c r="B638" s="4" t="s">
        <v>54</v>
      </c>
      <c r="C638" s="4"/>
      <c r="D638" s="4"/>
      <c r="E638" s="46">
        <v>0</v>
      </c>
      <c r="F638" s="47">
        <v>0</v>
      </c>
      <c r="G638" s="46">
        <v>0</v>
      </c>
      <c r="H638" s="47">
        <v>0</v>
      </c>
      <c r="I638" s="46">
        <v>0</v>
      </c>
      <c r="J638" s="47">
        <v>0</v>
      </c>
      <c r="K638" s="46">
        <v>0</v>
      </c>
      <c r="L638" s="47">
        <v>0</v>
      </c>
      <c r="M638" s="46">
        <v>0</v>
      </c>
      <c r="N638" s="47">
        <v>15.631833333333333</v>
      </c>
      <c r="O638" s="46">
        <v>45.61583333333332</v>
      </c>
      <c r="P638" s="47">
        <v>40.389499999999991</v>
      </c>
      <c r="Q638" s="46">
        <v>39.242333333333335</v>
      </c>
      <c r="R638" s="47">
        <v>39.232666666666667</v>
      </c>
      <c r="S638" s="46">
        <v>39.24783333333334</v>
      </c>
      <c r="T638" s="47">
        <v>39.269000000000005</v>
      </c>
      <c r="U638" s="46">
        <v>42.542333333333339</v>
      </c>
      <c r="V638" s="47">
        <v>49.112000000000009</v>
      </c>
      <c r="W638" s="46">
        <v>50.868333333333318</v>
      </c>
      <c r="X638" s="47">
        <v>6.3545000000000016</v>
      </c>
      <c r="Y638" s="46">
        <v>0</v>
      </c>
      <c r="Z638" s="47">
        <v>0</v>
      </c>
      <c r="AA638" s="46">
        <v>0</v>
      </c>
      <c r="AB638" s="47">
        <v>0</v>
      </c>
      <c r="AC638" s="59"/>
      <c r="AD638" s="60">
        <f t="shared" si="172"/>
        <v>407.50616666666667</v>
      </c>
      <c r="AE638" s="59"/>
    </row>
    <row r="639" spans="2:31" x14ac:dyDescent="0.3">
      <c r="B639" s="4" t="s">
        <v>55</v>
      </c>
      <c r="C639" s="4"/>
      <c r="D639" s="4"/>
      <c r="E639" s="46">
        <v>0</v>
      </c>
      <c r="F639" s="47">
        <v>0</v>
      </c>
      <c r="G639" s="46">
        <v>0</v>
      </c>
      <c r="H639" s="47">
        <v>0</v>
      </c>
      <c r="I639" s="46">
        <v>0</v>
      </c>
      <c r="J639" s="47">
        <v>0</v>
      </c>
      <c r="K639" s="46">
        <v>0</v>
      </c>
      <c r="L639" s="47">
        <v>0</v>
      </c>
      <c r="M639" s="46">
        <v>9.9863333333333326</v>
      </c>
      <c r="N639" s="47">
        <v>42.972166666666666</v>
      </c>
      <c r="O639" s="46">
        <v>59.516333333333336</v>
      </c>
      <c r="P639" s="47">
        <v>61.292833333333327</v>
      </c>
      <c r="Q639" s="46">
        <v>62.394666666666652</v>
      </c>
      <c r="R639" s="47">
        <v>62.276666666666664</v>
      </c>
      <c r="S639" s="46">
        <v>60.670000000000044</v>
      </c>
      <c r="T639" s="47">
        <v>48.14800000000001</v>
      </c>
      <c r="U639" s="46">
        <v>32.947000000000003</v>
      </c>
      <c r="V639" s="47">
        <v>28.787833333333342</v>
      </c>
      <c r="W639" s="46">
        <v>10.542000000000003</v>
      </c>
      <c r="X639" s="47">
        <v>0</v>
      </c>
      <c r="Y639" s="46">
        <v>0</v>
      </c>
      <c r="Z639" s="47">
        <v>0</v>
      </c>
      <c r="AA639" s="46">
        <v>0</v>
      </c>
      <c r="AB639" s="47">
        <v>0</v>
      </c>
      <c r="AC639" s="59"/>
      <c r="AD639" s="60">
        <f t="shared" si="172"/>
        <v>479.53383333333346</v>
      </c>
      <c r="AE639" s="59"/>
    </row>
    <row r="640" spans="2:31" x14ac:dyDescent="0.3">
      <c r="B640" s="4" t="s">
        <v>56</v>
      </c>
      <c r="C640" s="4"/>
      <c r="D640" s="4"/>
      <c r="E640" s="46">
        <v>0</v>
      </c>
      <c r="F640" s="47">
        <v>0</v>
      </c>
      <c r="G640" s="46">
        <v>0</v>
      </c>
      <c r="H640" s="47">
        <v>0</v>
      </c>
      <c r="I640" s="46">
        <v>0</v>
      </c>
      <c r="J640" s="47">
        <v>0</v>
      </c>
      <c r="K640" s="46">
        <v>0</v>
      </c>
      <c r="L640" s="47">
        <v>0</v>
      </c>
      <c r="M640" s="46">
        <v>4.3485000000000005</v>
      </c>
      <c r="N640" s="47">
        <v>19.294166666666658</v>
      </c>
      <c r="O640" s="46">
        <v>16.200499999999995</v>
      </c>
      <c r="P640" s="47">
        <v>15.986333333333333</v>
      </c>
      <c r="Q640" s="46">
        <v>16.136166666666661</v>
      </c>
      <c r="R640" s="47">
        <v>15.760666666666669</v>
      </c>
      <c r="S640" s="46">
        <v>15.995166666666677</v>
      </c>
      <c r="T640" s="47">
        <v>16.862499999999997</v>
      </c>
      <c r="U640" s="46">
        <v>16.915833333333335</v>
      </c>
      <c r="V640" s="47">
        <v>17.438833333333328</v>
      </c>
      <c r="W640" s="46">
        <v>10.729666666666667</v>
      </c>
      <c r="X640" s="47">
        <v>0</v>
      </c>
      <c r="Y640" s="46">
        <v>0</v>
      </c>
      <c r="Z640" s="47">
        <v>0</v>
      </c>
      <c r="AA640" s="46">
        <v>0</v>
      </c>
      <c r="AB640" s="47">
        <v>0</v>
      </c>
      <c r="AC640" s="59"/>
      <c r="AD640" s="60">
        <f t="shared" si="172"/>
        <v>165.66833333333332</v>
      </c>
      <c r="AE640" s="59"/>
    </row>
    <row r="641" spans="2:31" x14ac:dyDescent="0.3">
      <c r="B641" s="4" t="s">
        <v>111</v>
      </c>
      <c r="C641" s="4"/>
      <c r="D641" s="4"/>
      <c r="E641" s="46">
        <v>0</v>
      </c>
      <c r="F641" s="47">
        <v>0</v>
      </c>
      <c r="G641" s="46">
        <v>0</v>
      </c>
      <c r="H641" s="47">
        <v>0</v>
      </c>
      <c r="I641" s="46">
        <v>0</v>
      </c>
      <c r="J641" s="47">
        <v>0</v>
      </c>
      <c r="K641" s="46">
        <v>0</v>
      </c>
      <c r="L641" s="47">
        <v>0</v>
      </c>
      <c r="M641" s="46">
        <v>14.841600000000007</v>
      </c>
      <c r="N641" s="47">
        <v>69.316999999999993</v>
      </c>
      <c r="O641" s="46">
        <v>102.79149999999997</v>
      </c>
      <c r="P641" s="47">
        <v>115.61183333333335</v>
      </c>
      <c r="Q641" s="46">
        <v>114.82400000000003</v>
      </c>
      <c r="R641" s="47">
        <v>110.50816666666671</v>
      </c>
      <c r="S641" s="46">
        <v>110.51133333333333</v>
      </c>
      <c r="T641" s="47">
        <v>113.46866666666669</v>
      </c>
      <c r="U641" s="46">
        <v>115.13566666666669</v>
      </c>
      <c r="V641" s="47">
        <v>111.93266666666666</v>
      </c>
      <c r="W641" s="46">
        <v>72.061166666666651</v>
      </c>
      <c r="X641" s="47">
        <v>1.1793333333333336</v>
      </c>
      <c r="Y641" s="46">
        <v>0</v>
      </c>
      <c r="Z641" s="47">
        <v>0</v>
      </c>
      <c r="AA641" s="46">
        <v>0</v>
      </c>
      <c r="AB641" s="47">
        <v>0</v>
      </c>
      <c r="AC641" s="59"/>
      <c r="AD641" s="60">
        <f t="shared" si="172"/>
        <v>1052.1829333333333</v>
      </c>
      <c r="AE641" s="59"/>
    </row>
    <row r="642" spans="2:31" x14ac:dyDescent="0.3">
      <c r="B642" s="4" t="s">
        <v>57</v>
      </c>
      <c r="C642" s="4"/>
      <c r="D642" s="4"/>
      <c r="E642" s="46">
        <v>0</v>
      </c>
      <c r="F642" s="47">
        <v>0</v>
      </c>
      <c r="G642" s="46">
        <v>0</v>
      </c>
      <c r="H642" s="47">
        <v>0</v>
      </c>
      <c r="I642" s="46">
        <v>0</v>
      </c>
      <c r="J642" s="47">
        <v>0</v>
      </c>
      <c r="K642" s="46">
        <v>0</v>
      </c>
      <c r="L642" s="47">
        <v>0</v>
      </c>
      <c r="M642" s="46">
        <v>0</v>
      </c>
      <c r="N642" s="47">
        <v>0</v>
      </c>
      <c r="O642" s="46">
        <v>0</v>
      </c>
      <c r="P642" s="47">
        <v>0</v>
      </c>
      <c r="Q642" s="46">
        <v>0</v>
      </c>
      <c r="R642" s="47">
        <v>0</v>
      </c>
      <c r="S642" s="46">
        <v>0</v>
      </c>
      <c r="T642" s="47">
        <v>0</v>
      </c>
      <c r="U642" s="46">
        <v>0</v>
      </c>
      <c r="V642" s="47">
        <v>0</v>
      </c>
      <c r="W642" s="46">
        <v>0</v>
      </c>
      <c r="X642" s="47">
        <v>0</v>
      </c>
      <c r="Y642" s="46">
        <v>0</v>
      </c>
      <c r="Z642" s="47">
        <v>0</v>
      </c>
      <c r="AA642" s="46">
        <v>0</v>
      </c>
      <c r="AB642" s="47">
        <v>0</v>
      </c>
      <c r="AC642" s="59"/>
      <c r="AD642" s="60">
        <f t="shared" si="172"/>
        <v>0</v>
      </c>
      <c r="AE642" s="59"/>
    </row>
    <row r="643" spans="2:31" x14ac:dyDescent="0.3">
      <c r="B643" s="4" t="s">
        <v>58</v>
      </c>
      <c r="C643" s="4"/>
      <c r="D643" s="4"/>
      <c r="E643" s="46">
        <v>0</v>
      </c>
      <c r="F643" s="47">
        <v>0</v>
      </c>
      <c r="G643" s="46">
        <v>0</v>
      </c>
      <c r="H643" s="47">
        <v>0</v>
      </c>
      <c r="I643" s="46">
        <v>0</v>
      </c>
      <c r="J643" s="47">
        <v>0</v>
      </c>
      <c r="K643" s="46">
        <v>0</v>
      </c>
      <c r="L643" s="47">
        <v>0</v>
      </c>
      <c r="M643" s="46">
        <v>0</v>
      </c>
      <c r="N643" s="47">
        <v>0</v>
      </c>
      <c r="O643" s="46">
        <v>0</v>
      </c>
      <c r="P643" s="47">
        <v>0</v>
      </c>
      <c r="Q643" s="46">
        <v>0</v>
      </c>
      <c r="R643" s="47">
        <v>0</v>
      </c>
      <c r="S643" s="46">
        <v>0</v>
      </c>
      <c r="T643" s="47">
        <v>0</v>
      </c>
      <c r="U643" s="46">
        <v>0</v>
      </c>
      <c r="V643" s="47">
        <v>0</v>
      </c>
      <c r="W643" s="46">
        <v>0</v>
      </c>
      <c r="X643" s="47">
        <v>0</v>
      </c>
      <c r="Y643" s="46">
        <v>0</v>
      </c>
      <c r="Z643" s="47">
        <v>0</v>
      </c>
      <c r="AA643" s="46">
        <v>0</v>
      </c>
      <c r="AB643" s="47">
        <v>0</v>
      </c>
      <c r="AC643" s="59"/>
      <c r="AD643" s="60">
        <f t="shared" si="172"/>
        <v>0</v>
      </c>
      <c r="AE643" s="59"/>
    </row>
    <row r="644" spans="2:31" x14ac:dyDescent="0.3">
      <c r="B644" s="4" t="s">
        <v>112</v>
      </c>
      <c r="C644" s="4"/>
      <c r="D644" s="4"/>
      <c r="E644" s="46">
        <v>0</v>
      </c>
      <c r="F644" s="47">
        <v>0</v>
      </c>
      <c r="G644" s="46">
        <v>0</v>
      </c>
      <c r="H644" s="47">
        <v>0</v>
      </c>
      <c r="I644" s="46">
        <v>0</v>
      </c>
      <c r="J644" s="47">
        <v>0</v>
      </c>
      <c r="K644" s="46">
        <v>0</v>
      </c>
      <c r="L644" s="47">
        <v>0</v>
      </c>
      <c r="M644" s="46">
        <v>7.4363333333333355</v>
      </c>
      <c r="N644" s="47">
        <v>58.224166666666669</v>
      </c>
      <c r="O644" s="46">
        <v>70.543999999999997</v>
      </c>
      <c r="P644" s="47">
        <v>43.639166666666682</v>
      </c>
      <c r="Q644" s="46">
        <v>43.406333333333329</v>
      </c>
      <c r="R644" s="47">
        <v>42.582499999999996</v>
      </c>
      <c r="S644" s="46">
        <v>43.346499999999985</v>
      </c>
      <c r="T644" s="47">
        <v>42.170333333333353</v>
      </c>
      <c r="U644" s="46">
        <v>41.308500000000016</v>
      </c>
      <c r="V644" s="47">
        <v>39.370333333333335</v>
      </c>
      <c r="W644" s="46">
        <v>3.8473333333333311</v>
      </c>
      <c r="X644" s="47">
        <v>0</v>
      </c>
      <c r="Y644" s="46">
        <v>0</v>
      </c>
      <c r="Z644" s="47">
        <v>0</v>
      </c>
      <c r="AA644" s="46">
        <v>0</v>
      </c>
      <c r="AB644" s="47">
        <v>0</v>
      </c>
      <c r="AC644" s="59"/>
      <c r="AD644" s="60">
        <f t="shared" si="172"/>
        <v>435.87550000000005</v>
      </c>
      <c r="AE644" s="59"/>
    </row>
    <row r="645" spans="2:31" x14ac:dyDescent="0.3">
      <c r="B645" s="4" t="s">
        <v>59</v>
      </c>
      <c r="C645" s="4"/>
      <c r="D645" s="4"/>
      <c r="E645" s="46">
        <v>0</v>
      </c>
      <c r="F645" s="47">
        <v>0</v>
      </c>
      <c r="G645" s="46">
        <v>0</v>
      </c>
      <c r="H645" s="47">
        <v>0</v>
      </c>
      <c r="I645" s="46">
        <v>0</v>
      </c>
      <c r="J645" s="47">
        <v>0</v>
      </c>
      <c r="K645" s="46">
        <v>0</v>
      </c>
      <c r="L645" s="47">
        <v>0</v>
      </c>
      <c r="M645" s="46">
        <v>1.0226666666666666</v>
      </c>
      <c r="N645" s="47">
        <v>4.0561666666666598</v>
      </c>
      <c r="O645" s="46">
        <v>11.946833333333339</v>
      </c>
      <c r="P645" s="47">
        <v>13.914499999999997</v>
      </c>
      <c r="Q645" s="46">
        <v>10.256833333333331</v>
      </c>
      <c r="R645" s="47">
        <v>1.5919999999999996</v>
      </c>
      <c r="S645" s="46">
        <v>1.1886666666666663</v>
      </c>
      <c r="T645" s="47">
        <v>1.2496666666666627</v>
      </c>
      <c r="U645" s="46">
        <v>4.5653333333333368</v>
      </c>
      <c r="V645" s="47">
        <v>4.0441666666666665</v>
      </c>
      <c r="W645" s="46">
        <v>9.500000000000005E-3</v>
      </c>
      <c r="X645" s="47">
        <v>0</v>
      </c>
      <c r="Y645" s="46">
        <v>0</v>
      </c>
      <c r="Z645" s="47">
        <v>0</v>
      </c>
      <c r="AA645" s="46">
        <v>0</v>
      </c>
      <c r="AB645" s="47">
        <v>0</v>
      </c>
      <c r="AC645" s="59"/>
      <c r="AD645" s="60">
        <f t="shared" si="172"/>
        <v>53.846333333333334</v>
      </c>
      <c r="AE645" s="59"/>
    </row>
    <row r="646" spans="2:31" x14ac:dyDescent="0.3">
      <c r="B646" s="4" t="s">
        <v>60</v>
      </c>
      <c r="C646" s="4"/>
      <c r="D646" s="4"/>
      <c r="E646" s="46">
        <v>0</v>
      </c>
      <c r="F646" s="47">
        <v>0</v>
      </c>
      <c r="G646" s="46">
        <v>0</v>
      </c>
      <c r="H646" s="47">
        <v>0</v>
      </c>
      <c r="I646" s="46">
        <v>0</v>
      </c>
      <c r="J646" s="47">
        <v>0</v>
      </c>
      <c r="K646" s="46">
        <v>0</v>
      </c>
      <c r="L646" s="47">
        <v>0</v>
      </c>
      <c r="M646" s="46">
        <v>1.9611666666666656</v>
      </c>
      <c r="N646" s="47">
        <v>17.9635</v>
      </c>
      <c r="O646" s="46">
        <v>14.196500000000002</v>
      </c>
      <c r="P646" s="47">
        <v>18.39299999999999</v>
      </c>
      <c r="Q646" s="46">
        <v>19.008499999999994</v>
      </c>
      <c r="R646" s="47">
        <v>19.252499999999998</v>
      </c>
      <c r="S646" s="46">
        <v>18.981833333333334</v>
      </c>
      <c r="T646" s="47">
        <v>18.165333333333333</v>
      </c>
      <c r="U646" s="46">
        <v>17.937666666666665</v>
      </c>
      <c r="V646" s="47">
        <v>18.197999999999997</v>
      </c>
      <c r="W646" s="46">
        <v>5.843666666666663</v>
      </c>
      <c r="X646" s="47">
        <v>0</v>
      </c>
      <c r="Y646" s="46">
        <v>0</v>
      </c>
      <c r="Z646" s="47">
        <v>0</v>
      </c>
      <c r="AA646" s="46">
        <v>0</v>
      </c>
      <c r="AB646" s="47">
        <v>0</v>
      </c>
      <c r="AC646" s="59"/>
      <c r="AD646" s="60">
        <f t="shared" si="172"/>
        <v>169.90166666666664</v>
      </c>
      <c r="AE646" s="59"/>
    </row>
    <row r="647" spans="2:31" x14ac:dyDescent="0.3">
      <c r="B647" s="4" t="s">
        <v>61</v>
      </c>
      <c r="C647" s="4"/>
      <c r="D647" s="4"/>
      <c r="E647" s="46">
        <v>0</v>
      </c>
      <c r="F647" s="47">
        <v>0</v>
      </c>
      <c r="G647" s="46">
        <v>0</v>
      </c>
      <c r="H647" s="47">
        <v>0</v>
      </c>
      <c r="I647" s="46">
        <v>0</v>
      </c>
      <c r="J647" s="47">
        <v>0</v>
      </c>
      <c r="K647" s="46">
        <v>0</v>
      </c>
      <c r="L647" s="47">
        <v>0</v>
      </c>
      <c r="M647" s="46">
        <v>1.4701666666666668</v>
      </c>
      <c r="N647" s="47">
        <v>36.956333333333333</v>
      </c>
      <c r="O647" s="46">
        <v>43.558833333333311</v>
      </c>
      <c r="P647" s="47">
        <v>47.374333333333354</v>
      </c>
      <c r="Q647" s="46">
        <v>47.688166666666689</v>
      </c>
      <c r="R647" s="47">
        <v>18.289166666666656</v>
      </c>
      <c r="S647" s="46">
        <v>13.512333333333341</v>
      </c>
      <c r="T647" s="47">
        <v>10.939166666666656</v>
      </c>
      <c r="U647" s="46">
        <v>26.73733333333335</v>
      </c>
      <c r="V647" s="47">
        <v>32.887500000000024</v>
      </c>
      <c r="W647" s="46">
        <v>15.657666666666673</v>
      </c>
      <c r="X647" s="47">
        <v>0</v>
      </c>
      <c r="Y647" s="46">
        <v>0</v>
      </c>
      <c r="Z647" s="47">
        <v>0</v>
      </c>
      <c r="AA647" s="46">
        <v>0</v>
      </c>
      <c r="AB647" s="47">
        <v>0</v>
      </c>
      <c r="AC647" s="59"/>
      <c r="AD647" s="60">
        <f t="shared" si="172"/>
        <v>295.07100000000008</v>
      </c>
      <c r="AE647" s="59"/>
    </row>
    <row r="648" spans="2:31" x14ac:dyDescent="0.3">
      <c r="B648" s="4" t="s">
        <v>62</v>
      </c>
      <c r="C648" s="4"/>
      <c r="D648" s="4"/>
      <c r="E648" s="46">
        <v>0</v>
      </c>
      <c r="F648" s="47">
        <v>0</v>
      </c>
      <c r="G648" s="46">
        <v>0</v>
      </c>
      <c r="H648" s="47">
        <v>0</v>
      </c>
      <c r="I648" s="46">
        <v>0</v>
      </c>
      <c r="J648" s="47">
        <v>0</v>
      </c>
      <c r="K648" s="46">
        <v>0</v>
      </c>
      <c r="L648" s="47">
        <v>0</v>
      </c>
      <c r="M648" s="46">
        <v>0.37949999999999984</v>
      </c>
      <c r="N648" s="47">
        <v>9.8186666666666742</v>
      </c>
      <c r="O648" s="46">
        <v>1.0253333333333334</v>
      </c>
      <c r="P648" s="47">
        <v>2.1000000000000085E-2</v>
      </c>
      <c r="Q648" s="46">
        <v>0</v>
      </c>
      <c r="R648" s="47">
        <v>0</v>
      </c>
      <c r="S648" s="46">
        <v>0</v>
      </c>
      <c r="T648" s="47">
        <v>0</v>
      </c>
      <c r="U648" s="46">
        <v>0</v>
      </c>
      <c r="V648" s="47">
        <v>13.709500000000004</v>
      </c>
      <c r="W648" s="46">
        <v>11.274833333333333</v>
      </c>
      <c r="X648" s="47">
        <v>0</v>
      </c>
      <c r="Y648" s="46">
        <v>0</v>
      </c>
      <c r="Z648" s="47">
        <v>0</v>
      </c>
      <c r="AA648" s="46">
        <v>0</v>
      </c>
      <c r="AB648" s="47">
        <v>0</v>
      </c>
      <c r="AC648" s="59"/>
      <c r="AD648" s="60">
        <f t="shared" si="172"/>
        <v>36.228833333333348</v>
      </c>
      <c r="AE648" s="59"/>
    </row>
    <row r="649" spans="2:31" x14ac:dyDescent="0.3">
      <c r="B649" s="4" t="s">
        <v>63</v>
      </c>
      <c r="C649" s="4"/>
      <c r="D649" s="4"/>
      <c r="E649" s="46">
        <v>0</v>
      </c>
      <c r="F649" s="47">
        <v>0</v>
      </c>
      <c r="G649" s="46">
        <v>0</v>
      </c>
      <c r="H649" s="47">
        <v>0</v>
      </c>
      <c r="I649" s="46">
        <v>0</v>
      </c>
      <c r="J649" s="47">
        <v>0</v>
      </c>
      <c r="K649" s="46">
        <v>0</v>
      </c>
      <c r="L649" s="47">
        <v>0</v>
      </c>
      <c r="M649" s="46">
        <v>7.8005000000000004</v>
      </c>
      <c r="N649" s="47">
        <v>25.958333333333357</v>
      </c>
      <c r="O649" s="46">
        <v>2.1218333333333339</v>
      </c>
      <c r="P649" s="47">
        <v>0</v>
      </c>
      <c r="Q649" s="46">
        <v>0</v>
      </c>
      <c r="R649" s="47">
        <v>0</v>
      </c>
      <c r="S649" s="46">
        <v>0</v>
      </c>
      <c r="T649" s="47">
        <v>0</v>
      </c>
      <c r="U649" s="46">
        <v>0</v>
      </c>
      <c r="V649" s="47">
        <v>0</v>
      </c>
      <c r="W649" s="46">
        <v>1.5999999999999896E-2</v>
      </c>
      <c r="X649" s="47">
        <v>0</v>
      </c>
      <c r="Y649" s="46">
        <v>0</v>
      </c>
      <c r="Z649" s="47">
        <v>0</v>
      </c>
      <c r="AA649" s="46">
        <v>0</v>
      </c>
      <c r="AB649" s="47">
        <v>0</v>
      </c>
      <c r="AC649" s="59"/>
      <c r="AD649" s="60">
        <f t="shared" si="172"/>
        <v>35.89666666666669</v>
      </c>
      <c r="AE649" s="59"/>
    </row>
    <row r="650" spans="2:31" x14ac:dyDescent="0.3">
      <c r="B650" s="4" t="s">
        <v>64</v>
      </c>
      <c r="C650" s="4"/>
      <c r="D650" s="4"/>
      <c r="E650" s="46">
        <v>0</v>
      </c>
      <c r="F650" s="47">
        <v>0</v>
      </c>
      <c r="G650" s="46">
        <v>0</v>
      </c>
      <c r="H650" s="47">
        <v>0</v>
      </c>
      <c r="I650" s="46">
        <v>0</v>
      </c>
      <c r="J650" s="47">
        <v>0</v>
      </c>
      <c r="K650" s="46">
        <v>0</v>
      </c>
      <c r="L650" s="47">
        <v>0</v>
      </c>
      <c r="M650" s="46">
        <v>0</v>
      </c>
      <c r="N650" s="47">
        <v>26.239166666666669</v>
      </c>
      <c r="O650" s="46">
        <v>13.887499999999999</v>
      </c>
      <c r="P650" s="47">
        <v>15.51866666666665</v>
      </c>
      <c r="Q650" s="46">
        <v>16.858666666666679</v>
      </c>
      <c r="R650" s="47">
        <v>16.735500000000012</v>
      </c>
      <c r="S650" s="46">
        <v>15.44083333333333</v>
      </c>
      <c r="T650" s="47">
        <v>16.580500000000018</v>
      </c>
      <c r="U650" s="46">
        <v>17.352833333333347</v>
      </c>
      <c r="V650" s="47">
        <v>17.617833333333341</v>
      </c>
      <c r="W650" s="46">
        <v>13.560833333333335</v>
      </c>
      <c r="X650" s="47">
        <v>0</v>
      </c>
      <c r="Y650" s="46">
        <v>0</v>
      </c>
      <c r="Z650" s="47">
        <v>0</v>
      </c>
      <c r="AA650" s="46">
        <v>0</v>
      </c>
      <c r="AB650" s="47">
        <v>0</v>
      </c>
      <c r="AC650" s="59"/>
      <c r="AD650" s="60">
        <f t="shared" si="172"/>
        <v>169.79233333333337</v>
      </c>
      <c r="AE650" s="59"/>
    </row>
    <row r="651" spans="2:31" x14ac:dyDescent="0.3">
      <c r="B651" s="4" t="s">
        <v>113</v>
      </c>
      <c r="C651" s="4"/>
      <c r="D651" s="4"/>
      <c r="E651" s="46">
        <v>0</v>
      </c>
      <c r="F651" s="47">
        <v>0</v>
      </c>
      <c r="G651" s="46">
        <v>0</v>
      </c>
      <c r="H651" s="47">
        <v>0</v>
      </c>
      <c r="I651" s="46">
        <v>0</v>
      </c>
      <c r="J651" s="47">
        <v>0</v>
      </c>
      <c r="K651" s="46">
        <v>0</v>
      </c>
      <c r="L651" s="47">
        <v>0</v>
      </c>
      <c r="M651" s="46">
        <v>6.7120000000000006</v>
      </c>
      <c r="N651" s="47">
        <v>16.17683333333331</v>
      </c>
      <c r="O651" s="46">
        <v>7.974166666666676</v>
      </c>
      <c r="P651" s="47">
        <v>3.3736666666666681</v>
      </c>
      <c r="Q651" s="46">
        <v>0.76916666666666744</v>
      </c>
      <c r="R651" s="47">
        <v>0</v>
      </c>
      <c r="S651" s="46">
        <v>0</v>
      </c>
      <c r="T651" s="47">
        <v>0</v>
      </c>
      <c r="U651" s="46">
        <v>0</v>
      </c>
      <c r="V651" s="47">
        <v>2.2994999999999974</v>
      </c>
      <c r="W651" s="46">
        <v>6.7753333333333341</v>
      </c>
      <c r="X651" s="47">
        <v>0</v>
      </c>
      <c r="Y651" s="46">
        <v>0</v>
      </c>
      <c r="Z651" s="47">
        <v>0</v>
      </c>
      <c r="AA651" s="46">
        <v>0</v>
      </c>
      <c r="AB651" s="47">
        <v>0</v>
      </c>
      <c r="AC651" s="59"/>
      <c r="AD651" s="60">
        <f t="shared" si="172"/>
        <v>44.080666666666652</v>
      </c>
      <c r="AE651" s="59"/>
    </row>
    <row r="652" spans="2:31" x14ac:dyDescent="0.3">
      <c r="B652" s="4" t="s">
        <v>65</v>
      </c>
      <c r="C652" s="4"/>
      <c r="D652" s="4"/>
      <c r="E652" s="46">
        <v>0</v>
      </c>
      <c r="F652" s="47">
        <v>0</v>
      </c>
      <c r="G652" s="46">
        <v>0</v>
      </c>
      <c r="H652" s="47">
        <v>0</v>
      </c>
      <c r="I652" s="46">
        <v>0</v>
      </c>
      <c r="J652" s="47">
        <v>0</v>
      </c>
      <c r="K652" s="46">
        <v>0</v>
      </c>
      <c r="L652" s="47">
        <v>0</v>
      </c>
      <c r="M652" s="46">
        <v>4.2243333333333295</v>
      </c>
      <c r="N652" s="47">
        <v>12.165666666666676</v>
      </c>
      <c r="O652" s="46">
        <v>24.074333333333332</v>
      </c>
      <c r="P652" s="47">
        <v>19.21</v>
      </c>
      <c r="Q652" s="46">
        <v>8.75</v>
      </c>
      <c r="R652" s="47">
        <v>5.8900000000000006</v>
      </c>
      <c r="S652" s="46">
        <v>5.68</v>
      </c>
      <c r="T652" s="47">
        <v>5.3499999999999979</v>
      </c>
      <c r="U652" s="46">
        <v>7.32</v>
      </c>
      <c r="V652" s="47">
        <v>4.3999999999999986</v>
      </c>
      <c r="W652" s="46">
        <v>8.4501666666666679</v>
      </c>
      <c r="X652" s="47">
        <v>0.45999999999999996</v>
      </c>
      <c r="Y652" s="46">
        <v>0</v>
      </c>
      <c r="Z652" s="47">
        <v>0</v>
      </c>
      <c r="AA652" s="46">
        <v>0</v>
      </c>
      <c r="AB652" s="47">
        <v>0</v>
      </c>
      <c r="AC652" s="59"/>
      <c r="AD652" s="60">
        <f t="shared" si="172"/>
        <v>105.97449999999999</v>
      </c>
      <c r="AE652" s="59"/>
    </row>
    <row r="653" spans="2:31" x14ac:dyDescent="0.3">
      <c r="B653" s="4" t="s">
        <v>66</v>
      </c>
      <c r="C653" s="4"/>
      <c r="D653" s="4"/>
      <c r="E653" s="46">
        <v>0</v>
      </c>
      <c r="F653" s="47">
        <v>0</v>
      </c>
      <c r="G653" s="46">
        <v>0</v>
      </c>
      <c r="H653" s="47">
        <v>0</v>
      </c>
      <c r="I653" s="46">
        <v>0</v>
      </c>
      <c r="J653" s="47">
        <v>0</v>
      </c>
      <c r="K653" s="46">
        <v>0</v>
      </c>
      <c r="L653" s="47">
        <v>0</v>
      </c>
      <c r="M653" s="46">
        <v>3.8690000000000002</v>
      </c>
      <c r="N653" s="47">
        <v>30.356499999999997</v>
      </c>
      <c r="O653" s="46">
        <v>36.039166666666674</v>
      </c>
      <c r="P653" s="47">
        <v>28.61116666666668</v>
      </c>
      <c r="Q653" s="46">
        <v>25.2165</v>
      </c>
      <c r="R653" s="47">
        <v>19.487166666666678</v>
      </c>
      <c r="S653" s="46">
        <v>20.865499999999994</v>
      </c>
      <c r="T653" s="47">
        <v>14.696999999999997</v>
      </c>
      <c r="U653" s="46">
        <v>17.990166666666667</v>
      </c>
      <c r="V653" s="47">
        <v>19.755500000000001</v>
      </c>
      <c r="W653" s="46">
        <v>15.84466666666666</v>
      </c>
      <c r="X653" s="47">
        <v>0.64933333333333298</v>
      </c>
      <c r="Y653" s="46">
        <v>0</v>
      </c>
      <c r="Z653" s="47">
        <v>0</v>
      </c>
      <c r="AA653" s="46">
        <v>0</v>
      </c>
      <c r="AB653" s="47">
        <v>0</v>
      </c>
      <c r="AC653" s="59"/>
      <c r="AD653" s="60">
        <f t="shared" si="172"/>
        <v>233.38166666666672</v>
      </c>
      <c r="AE653" s="59"/>
    </row>
    <row r="654" spans="2:31" x14ac:dyDescent="0.3">
      <c r="B654" s="4" t="s">
        <v>67</v>
      </c>
      <c r="C654" s="4"/>
      <c r="D654" s="4"/>
      <c r="E654" s="46">
        <v>0</v>
      </c>
      <c r="F654" s="47">
        <v>0</v>
      </c>
      <c r="G654" s="46">
        <v>0</v>
      </c>
      <c r="H654" s="47">
        <v>0</v>
      </c>
      <c r="I654" s="46">
        <v>0</v>
      </c>
      <c r="J654" s="47">
        <v>0</v>
      </c>
      <c r="K654" s="46">
        <v>0</v>
      </c>
      <c r="L654" s="47">
        <v>0</v>
      </c>
      <c r="M654" s="46">
        <v>0</v>
      </c>
      <c r="N654" s="47">
        <v>0</v>
      </c>
      <c r="O654" s="46">
        <v>3.4399999999999986</v>
      </c>
      <c r="P654" s="47">
        <v>7.4900000000000055</v>
      </c>
      <c r="Q654" s="46">
        <v>4.3000000000000007</v>
      </c>
      <c r="R654" s="47">
        <v>4</v>
      </c>
      <c r="S654" s="46">
        <v>4.07</v>
      </c>
      <c r="T654" s="47">
        <v>8.8899999999999899</v>
      </c>
      <c r="U654" s="46">
        <v>6.6600000000000072</v>
      </c>
      <c r="V654" s="47">
        <v>1.7999999999999983</v>
      </c>
      <c r="W654" s="46">
        <v>0</v>
      </c>
      <c r="X654" s="47">
        <v>0</v>
      </c>
      <c r="Y654" s="46">
        <v>0</v>
      </c>
      <c r="Z654" s="47">
        <v>0</v>
      </c>
      <c r="AA654" s="46">
        <v>0</v>
      </c>
      <c r="AB654" s="47">
        <v>0</v>
      </c>
      <c r="AC654" s="59"/>
      <c r="AD654" s="60">
        <f t="shared" si="172"/>
        <v>40.650000000000006</v>
      </c>
      <c r="AE654" s="59"/>
    </row>
    <row r="655" spans="2:31" x14ac:dyDescent="0.3">
      <c r="B655" s="4" t="s">
        <v>68</v>
      </c>
      <c r="C655" s="4"/>
      <c r="D655" s="4"/>
      <c r="E655" s="46">
        <v>0</v>
      </c>
      <c r="F655" s="47">
        <v>0</v>
      </c>
      <c r="G655" s="46">
        <v>0</v>
      </c>
      <c r="H655" s="47">
        <v>0</v>
      </c>
      <c r="I655" s="46">
        <v>0</v>
      </c>
      <c r="J655" s="47">
        <v>0</v>
      </c>
      <c r="K655" s="46">
        <v>0</v>
      </c>
      <c r="L655" s="47">
        <v>0</v>
      </c>
      <c r="M655" s="46">
        <v>5.7334666666666676</v>
      </c>
      <c r="N655" s="47">
        <v>31.642666666666635</v>
      </c>
      <c r="O655" s="46">
        <v>75.629500000000007</v>
      </c>
      <c r="P655" s="47">
        <v>97.278999999999968</v>
      </c>
      <c r="Q655" s="46">
        <v>99.90100000000001</v>
      </c>
      <c r="R655" s="47">
        <v>101.15133333333334</v>
      </c>
      <c r="S655" s="46">
        <v>99.096500000000006</v>
      </c>
      <c r="T655" s="47">
        <v>85.711666666666659</v>
      </c>
      <c r="U655" s="46">
        <v>101.03900000000003</v>
      </c>
      <c r="V655" s="47">
        <v>95.731333333333325</v>
      </c>
      <c r="W655" s="46">
        <v>16.51733333333334</v>
      </c>
      <c r="X655" s="47">
        <v>0</v>
      </c>
      <c r="Y655" s="46">
        <v>0</v>
      </c>
      <c r="Z655" s="47">
        <v>0</v>
      </c>
      <c r="AA655" s="46">
        <v>0</v>
      </c>
      <c r="AB655" s="47">
        <v>0</v>
      </c>
      <c r="AC655" s="59"/>
      <c r="AD655" s="60">
        <f t="shared" si="172"/>
        <v>809.43279999999993</v>
      </c>
      <c r="AE655" s="59"/>
    </row>
    <row r="656" spans="2:31" x14ac:dyDescent="0.3">
      <c r="B656" s="4" t="s">
        <v>69</v>
      </c>
      <c r="C656" s="4"/>
      <c r="D656" s="4"/>
      <c r="E656" s="46">
        <v>0</v>
      </c>
      <c r="F656" s="47">
        <v>0</v>
      </c>
      <c r="G656" s="46">
        <v>0</v>
      </c>
      <c r="H656" s="47">
        <v>0</v>
      </c>
      <c r="I656" s="46">
        <v>0</v>
      </c>
      <c r="J656" s="47">
        <v>0</v>
      </c>
      <c r="K656" s="46">
        <v>0</v>
      </c>
      <c r="L656" s="47">
        <v>0</v>
      </c>
      <c r="M656" s="46">
        <v>2.7138000000000018</v>
      </c>
      <c r="N656" s="47">
        <v>18.84366666666666</v>
      </c>
      <c r="O656" s="46">
        <v>4.7283333333333353</v>
      </c>
      <c r="P656" s="47">
        <v>8.8728333333333289</v>
      </c>
      <c r="Q656" s="46">
        <v>9.6914999999999996</v>
      </c>
      <c r="R656" s="47">
        <v>9.2778333333333354</v>
      </c>
      <c r="S656" s="46">
        <v>8.749333333333329</v>
      </c>
      <c r="T656" s="47">
        <v>7.8051666666666657</v>
      </c>
      <c r="U656" s="46">
        <v>23.252999999999997</v>
      </c>
      <c r="V656" s="47">
        <v>21.798500000000011</v>
      </c>
      <c r="W656" s="46">
        <v>4.0686500000000008</v>
      </c>
      <c r="X656" s="47">
        <v>0</v>
      </c>
      <c r="Y656" s="46">
        <v>0</v>
      </c>
      <c r="Z656" s="47">
        <v>0</v>
      </c>
      <c r="AA656" s="46">
        <v>0</v>
      </c>
      <c r="AB656" s="47">
        <v>0</v>
      </c>
      <c r="AC656" s="59"/>
      <c r="AD656" s="60">
        <f t="shared" si="172"/>
        <v>119.80261666666668</v>
      </c>
      <c r="AE656" s="59"/>
    </row>
    <row r="657" spans="2:31" x14ac:dyDescent="0.3">
      <c r="B657" s="4" t="s">
        <v>70</v>
      </c>
      <c r="C657" s="4"/>
      <c r="D657" s="4"/>
      <c r="E657" s="46">
        <v>0</v>
      </c>
      <c r="F657" s="47">
        <v>0</v>
      </c>
      <c r="G657" s="46">
        <v>0</v>
      </c>
      <c r="H657" s="47">
        <v>0</v>
      </c>
      <c r="I657" s="46">
        <v>0</v>
      </c>
      <c r="J657" s="47">
        <v>0</v>
      </c>
      <c r="K657" s="46">
        <v>0</v>
      </c>
      <c r="L657" s="47">
        <v>0</v>
      </c>
      <c r="M657" s="46">
        <v>37.746666666666641</v>
      </c>
      <c r="N657" s="47">
        <v>74.958333333333357</v>
      </c>
      <c r="O657" s="46">
        <v>49.982333333333401</v>
      </c>
      <c r="P657" s="47">
        <v>50.010000000000069</v>
      </c>
      <c r="Q657" s="46">
        <v>49.820000000000022</v>
      </c>
      <c r="R657" s="47">
        <v>47.44000000000004</v>
      </c>
      <c r="S657" s="46">
        <v>48.030000000000044</v>
      </c>
      <c r="T657" s="47">
        <v>49.55000000000004</v>
      </c>
      <c r="U657" s="46">
        <v>54.976666666666674</v>
      </c>
      <c r="V657" s="47">
        <v>52.460000000000029</v>
      </c>
      <c r="W657" s="46">
        <v>32.25</v>
      </c>
      <c r="X657" s="47">
        <v>0</v>
      </c>
      <c r="Y657" s="46">
        <v>0</v>
      </c>
      <c r="Z657" s="47">
        <v>0</v>
      </c>
      <c r="AA657" s="46">
        <v>0</v>
      </c>
      <c r="AB657" s="47">
        <v>0</v>
      </c>
      <c r="AC657" s="59"/>
      <c r="AD657" s="60">
        <f t="shared" si="172"/>
        <v>547.22400000000039</v>
      </c>
      <c r="AE657" s="59"/>
    </row>
    <row r="658" spans="2:31" x14ac:dyDescent="0.3">
      <c r="B658" s="4" t="s">
        <v>71</v>
      </c>
      <c r="C658" s="4"/>
      <c r="D658" s="4"/>
      <c r="E658" s="46">
        <v>0</v>
      </c>
      <c r="F658" s="47">
        <v>0</v>
      </c>
      <c r="G658" s="46">
        <v>0</v>
      </c>
      <c r="H658" s="47">
        <v>0</v>
      </c>
      <c r="I658" s="46">
        <v>0</v>
      </c>
      <c r="J658" s="47">
        <v>0</v>
      </c>
      <c r="K658" s="46">
        <v>0</v>
      </c>
      <c r="L658" s="47">
        <v>0</v>
      </c>
      <c r="M658" s="46">
        <v>0.662333333333333</v>
      </c>
      <c r="N658" s="47">
        <v>24.591166666666687</v>
      </c>
      <c r="O658" s="46">
        <v>18.65083333333332</v>
      </c>
      <c r="P658" s="47">
        <v>19.255166666666661</v>
      </c>
      <c r="Q658" s="46">
        <v>19.410000000000011</v>
      </c>
      <c r="R658" s="47">
        <v>18.847499999999989</v>
      </c>
      <c r="S658" s="46">
        <v>18.077500000000018</v>
      </c>
      <c r="T658" s="47">
        <v>17.655333333333317</v>
      </c>
      <c r="U658" s="46">
        <v>16.55883333333334</v>
      </c>
      <c r="V658" s="47">
        <v>19.044666666666672</v>
      </c>
      <c r="W658" s="46">
        <v>6.3629999999999987</v>
      </c>
      <c r="X658" s="47">
        <v>0</v>
      </c>
      <c r="Y658" s="46">
        <v>0</v>
      </c>
      <c r="Z658" s="47">
        <v>0</v>
      </c>
      <c r="AA658" s="46">
        <v>0</v>
      </c>
      <c r="AB658" s="47">
        <v>0</v>
      </c>
      <c r="AC658" s="59"/>
      <c r="AD658" s="60">
        <f t="shared" si="172"/>
        <v>179.11633333333333</v>
      </c>
      <c r="AE658" s="59"/>
    </row>
    <row r="659" spans="2:31" x14ac:dyDescent="0.3">
      <c r="B659" s="4" t="s">
        <v>72</v>
      </c>
      <c r="C659" s="4"/>
      <c r="D659" s="4"/>
      <c r="E659" s="46">
        <v>0</v>
      </c>
      <c r="F659" s="47">
        <v>0</v>
      </c>
      <c r="G659" s="46">
        <v>0</v>
      </c>
      <c r="H659" s="47">
        <v>0</v>
      </c>
      <c r="I659" s="46">
        <v>0</v>
      </c>
      <c r="J659" s="47">
        <v>0</v>
      </c>
      <c r="K659" s="46">
        <v>0</v>
      </c>
      <c r="L659" s="47">
        <v>0</v>
      </c>
      <c r="M659" s="46">
        <v>0</v>
      </c>
      <c r="N659" s="47">
        <v>0</v>
      </c>
      <c r="O659" s="46">
        <v>0</v>
      </c>
      <c r="P659" s="47">
        <v>8.7400000000000073</v>
      </c>
      <c r="Q659" s="46">
        <v>12.889999999999988</v>
      </c>
      <c r="R659" s="47">
        <v>15.17999999999998</v>
      </c>
      <c r="S659" s="46">
        <v>15.184833333333314</v>
      </c>
      <c r="T659" s="47">
        <v>15.419999999999986</v>
      </c>
      <c r="U659" s="46">
        <v>15.27999999999998</v>
      </c>
      <c r="V659" s="47">
        <v>13.789999999999992</v>
      </c>
      <c r="W659" s="46">
        <v>11.190000000000014</v>
      </c>
      <c r="X659" s="47">
        <v>1.3111666666666666</v>
      </c>
      <c r="Y659" s="46">
        <v>0</v>
      </c>
      <c r="Z659" s="47">
        <v>0</v>
      </c>
      <c r="AA659" s="46">
        <v>0</v>
      </c>
      <c r="AB659" s="47">
        <v>0</v>
      </c>
      <c r="AC659" s="59"/>
      <c r="AD659" s="60">
        <f t="shared" si="172"/>
        <v>108.98599999999993</v>
      </c>
      <c r="AE659" s="59"/>
    </row>
    <row r="660" spans="2:31" x14ac:dyDescent="0.3">
      <c r="B660" s="4" t="s">
        <v>73</v>
      </c>
      <c r="C660" s="4"/>
      <c r="D660" s="4"/>
      <c r="E660" s="46">
        <v>0</v>
      </c>
      <c r="F660" s="47">
        <v>0</v>
      </c>
      <c r="G660" s="46">
        <v>0</v>
      </c>
      <c r="H660" s="47">
        <v>0</v>
      </c>
      <c r="I660" s="46">
        <v>0</v>
      </c>
      <c r="J660" s="47">
        <v>0</v>
      </c>
      <c r="K660" s="46">
        <v>0</v>
      </c>
      <c r="L660" s="47">
        <v>0</v>
      </c>
      <c r="M660" s="46">
        <v>6.4161666666666681</v>
      </c>
      <c r="N660" s="47">
        <v>86.156833333333324</v>
      </c>
      <c r="O660" s="46">
        <v>59.889999999999972</v>
      </c>
      <c r="P660" s="47">
        <v>31.222500000000014</v>
      </c>
      <c r="Q660" s="46">
        <v>25.466833333333341</v>
      </c>
      <c r="R660" s="47">
        <v>22.96733333333335</v>
      </c>
      <c r="S660" s="46">
        <v>20.277999999999974</v>
      </c>
      <c r="T660" s="47">
        <v>26.044666666666661</v>
      </c>
      <c r="U660" s="46">
        <v>24.567499999999988</v>
      </c>
      <c r="V660" s="47">
        <v>34.388000000000012</v>
      </c>
      <c r="W660" s="46">
        <v>22.583500000000015</v>
      </c>
      <c r="X660" s="47">
        <v>0</v>
      </c>
      <c r="Y660" s="46">
        <v>0</v>
      </c>
      <c r="Z660" s="47">
        <v>0</v>
      </c>
      <c r="AA660" s="46">
        <v>0</v>
      </c>
      <c r="AB660" s="47">
        <v>0</v>
      </c>
      <c r="AC660" s="59"/>
      <c r="AD660" s="60">
        <f t="shared" si="172"/>
        <v>359.98133333333334</v>
      </c>
      <c r="AE660" s="59"/>
    </row>
    <row r="661" spans="2:31" x14ac:dyDescent="0.3">
      <c r="B661" s="4" t="s">
        <v>74</v>
      </c>
      <c r="C661" s="4"/>
      <c r="D661" s="4"/>
      <c r="E661" s="46">
        <v>0</v>
      </c>
      <c r="F661" s="47">
        <v>0</v>
      </c>
      <c r="G661" s="46">
        <v>0</v>
      </c>
      <c r="H661" s="47">
        <v>0</v>
      </c>
      <c r="I661" s="46">
        <v>0</v>
      </c>
      <c r="J661" s="47">
        <v>0</v>
      </c>
      <c r="K661" s="46">
        <v>0</v>
      </c>
      <c r="L661" s="47">
        <v>0</v>
      </c>
      <c r="M661" s="46">
        <v>0.41733333333333339</v>
      </c>
      <c r="N661" s="47">
        <v>0.93100000000000016</v>
      </c>
      <c r="O661" s="46">
        <v>2.7996666666666674</v>
      </c>
      <c r="P661" s="47">
        <v>2.4946666666666677</v>
      </c>
      <c r="Q661" s="46">
        <v>6.0608333333333331</v>
      </c>
      <c r="R661" s="47">
        <v>7.8173333333333366</v>
      </c>
      <c r="S661" s="46">
        <v>9.5428333333333271</v>
      </c>
      <c r="T661" s="47">
        <v>5.1265000000000009</v>
      </c>
      <c r="U661" s="46">
        <v>1.8038333333333332</v>
      </c>
      <c r="V661" s="47">
        <v>1.5881666666666672</v>
      </c>
      <c r="W661" s="46">
        <v>1.535666666666667</v>
      </c>
      <c r="X661" s="47">
        <v>0</v>
      </c>
      <c r="Y661" s="46">
        <v>0</v>
      </c>
      <c r="Z661" s="47">
        <v>0</v>
      </c>
      <c r="AA661" s="46">
        <v>0</v>
      </c>
      <c r="AB661" s="47">
        <v>0</v>
      </c>
      <c r="AC661" s="59"/>
      <c r="AD661" s="60">
        <f t="shared" si="172"/>
        <v>40.11783333333333</v>
      </c>
      <c r="AE661" s="59"/>
    </row>
    <row r="662" spans="2:31" x14ac:dyDescent="0.3">
      <c r="B662" s="4" t="s">
        <v>75</v>
      </c>
      <c r="C662" s="4"/>
      <c r="D662" s="4"/>
      <c r="E662" s="46">
        <v>0</v>
      </c>
      <c r="F662" s="47">
        <v>0</v>
      </c>
      <c r="G662" s="46">
        <v>0</v>
      </c>
      <c r="H662" s="47">
        <v>0</v>
      </c>
      <c r="I662" s="46">
        <v>0</v>
      </c>
      <c r="J662" s="47">
        <v>0</v>
      </c>
      <c r="K662" s="46">
        <v>0</v>
      </c>
      <c r="L662" s="47">
        <v>0</v>
      </c>
      <c r="M662" s="46">
        <v>2.0998333333333314</v>
      </c>
      <c r="N662" s="47">
        <v>36.839999999999996</v>
      </c>
      <c r="O662" s="46">
        <v>5.2219999999999978</v>
      </c>
      <c r="P662" s="47">
        <v>3.6666666666666475E-3</v>
      </c>
      <c r="Q662" s="46">
        <v>5.3333333333332195E-3</v>
      </c>
      <c r="R662" s="47">
        <v>0</v>
      </c>
      <c r="S662" s="46">
        <v>0</v>
      </c>
      <c r="T662" s="47">
        <v>1.9833333333334716E-2</v>
      </c>
      <c r="U662" s="46">
        <v>0.13049999999999973</v>
      </c>
      <c r="V662" s="47">
        <v>33.23033333333332</v>
      </c>
      <c r="W662" s="46">
        <v>9.081999999999999</v>
      </c>
      <c r="X662" s="47">
        <v>0</v>
      </c>
      <c r="Y662" s="46">
        <v>0</v>
      </c>
      <c r="Z662" s="47">
        <v>0</v>
      </c>
      <c r="AA662" s="46">
        <v>0</v>
      </c>
      <c r="AB662" s="47">
        <v>0</v>
      </c>
      <c r="AC662" s="59"/>
      <c r="AD662" s="60">
        <f t="shared" si="172"/>
        <v>86.63349999999997</v>
      </c>
      <c r="AE662" s="59"/>
    </row>
    <row r="663" spans="2:31" x14ac:dyDescent="0.3">
      <c r="B663" s="4" t="s">
        <v>76</v>
      </c>
      <c r="C663" s="4"/>
      <c r="D663" s="4"/>
      <c r="E663" s="46">
        <v>0</v>
      </c>
      <c r="F663" s="47">
        <v>0</v>
      </c>
      <c r="G663" s="46">
        <v>0</v>
      </c>
      <c r="H663" s="47">
        <v>0</v>
      </c>
      <c r="I663" s="46">
        <v>0</v>
      </c>
      <c r="J663" s="47">
        <v>0</v>
      </c>
      <c r="K663" s="46">
        <v>0</v>
      </c>
      <c r="L663" s="47">
        <v>0</v>
      </c>
      <c r="M663" s="46">
        <v>0.2285000000000002</v>
      </c>
      <c r="N663" s="47">
        <v>28.221999999999984</v>
      </c>
      <c r="O663" s="46">
        <v>27.478166666666706</v>
      </c>
      <c r="P663" s="47">
        <v>25.740666666666684</v>
      </c>
      <c r="Q663" s="46">
        <v>25.403333333333347</v>
      </c>
      <c r="R663" s="47">
        <v>24.607500000000019</v>
      </c>
      <c r="S663" s="46">
        <v>22.672500000000021</v>
      </c>
      <c r="T663" s="47">
        <v>25.064999999999959</v>
      </c>
      <c r="U663" s="46">
        <v>37.184833333333287</v>
      </c>
      <c r="V663" s="47">
        <v>34.064999999999984</v>
      </c>
      <c r="W663" s="46">
        <v>2.964833333333333</v>
      </c>
      <c r="X663" s="47">
        <v>0</v>
      </c>
      <c r="Y663" s="46">
        <v>0</v>
      </c>
      <c r="Z663" s="47">
        <v>0</v>
      </c>
      <c r="AA663" s="46">
        <v>0</v>
      </c>
      <c r="AB663" s="47">
        <v>0</v>
      </c>
      <c r="AC663" s="59"/>
      <c r="AD663" s="60">
        <f t="shared" si="172"/>
        <v>253.63233333333335</v>
      </c>
      <c r="AE663" s="59"/>
    </row>
    <row r="664" spans="2:31" x14ac:dyDescent="0.3">
      <c r="B664" s="4" t="s">
        <v>77</v>
      </c>
      <c r="C664" s="4"/>
      <c r="D664" s="4"/>
      <c r="E664" s="46">
        <v>0</v>
      </c>
      <c r="F664" s="47">
        <v>0</v>
      </c>
      <c r="G664" s="46">
        <v>0</v>
      </c>
      <c r="H664" s="47">
        <v>0</v>
      </c>
      <c r="I664" s="46">
        <v>0</v>
      </c>
      <c r="J664" s="47">
        <v>0</v>
      </c>
      <c r="K664" s="46">
        <v>0</v>
      </c>
      <c r="L664" s="47">
        <v>0</v>
      </c>
      <c r="M664" s="46">
        <v>4.349999999999999E-2</v>
      </c>
      <c r="N664" s="47">
        <v>10.305333333333333</v>
      </c>
      <c r="O664" s="46">
        <v>0.48399999999999999</v>
      </c>
      <c r="P664" s="47">
        <v>5.648333333333329</v>
      </c>
      <c r="Q664" s="46">
        <v>8.2079999999999949</v>
      </c>
      <c r="R664" s="47">
        <v>8.2121666666666702</v>
      </c>
      <c r="S664" s="46">
        <v>8.0215000000000014</v>
      </c>
      <c r="T664" s="47">
        <v>6.2338333333333464</v>
      </c>
      <c r="U664" s="46">
        <v>9.2123333333333299</v>
      </c>
      <c r="V664" s="47">
        <v>8.2166666666666579</v>
      </c>
      <c r="W664" s="46">
        <v>0.66816666666666691</v>
      </c>
      <c r="X664" s="47">
        <v>0</v>
      </c>
      <c r="Y664" s="46">
        <v>0</v>
      </c>
      <c r="Z664" s="47">
        <v>0</v>
      </c>
      <c r="AA664" s="46">
        <v>0</v>
      </c>
      <c r="AB664" s="47">
        <v>0</v>
      </c>
      <c r="AC664" s="59"/>
      <c r="AD664" s="60">
        <f t="shared" si="172"/>
        <v>65.253833333333318</v>
      </c>
      <c r="AE664" s="59"/>
    </row>
    <row r="665" spans="2:31" x14ac:dyDescent="0.3">
      <c r="B665" s="4" t="s">
        <v>78</v>
      </c>
      <c r="C665" s="4"/>
      <c r="D665" s="4"/>
      <c r="E665" s="46">
        <v>0</v>
      </c>
      <c r="F665" s="47">
        <v>0</v>
      </c>
      <c r="G665" s="46">
        <v>0</v>
      </c>
      <c r="H665" s="47">
        <v>0</v>
      </c>
      <c r="I665" s="46">
        <v>0</v>
      </c>
      <c r="J665" s="47">
        <v>0</v>
      </c>
      <c r="K665" s="46">
        <v>0</v>
      </c>
      <c r="L665" s="47">
        <v>0</v>
      </c>
      <c r="M665" s="46">
        <v>0.59063333333333323</v>
      </c>
      <c r="N665" s="47">
        <v>5.4133333333333346E-2</v>
      </c>
      <c r="O665" s="46">
        <v>2.836666666666666</v>
      </c>
      <c r="P665" s="47">
        <v>10.174000000000012</v>
      </c>
      <c r="Q665" s="46">
        <v>9.5484999999999989</v>
      </c>
      <c r="R665" s="47">
        <v>7.0426666666666788</v>
      </c>
      <c r="S665" s="46">
        <v>6.2189999999999959</v>
      </c>
      <c r="T665" s="47">
        <v>3.7990000000000061</v>
      </c>
      <c r="U665" s="46">
        <v>0.71746666666666625</v>
      </c>
      <c r="V665" s="47">
        <v>1.1233333333333354E-2</v>
      </c>
      <c r="W665" s="46">
        <v>1.3783333333333347E-2</v>
      </c>
      <c r="X665" s="47">
        <v>0</v>
      </c>
      <c r="Y665" s="46">
        <v>0</v>
      </c>
      <c r="Z665" s="47">
        <v>0</v>
      </c>
      <c r="AA665" s="46">
        <v>0</v>
      </c>
      <c r="AB665" s="47">
        <v>0</v>
      </c>
      <c r="AC665" s="59"/>
      <c r="AD665" s="60">
        <f t="shared" si="172"/>
        <v>41.00708333333337</v>
      </c>
      <c r="AE665" s="59"/>
    </row>
    <row r="666" spans="2:31" x14ac:dyDescent="0.3">
      <c r="B666" s="4" t="s">
        <v>79</v>
      </c>
      <c r="C666" s="4"/>
      <c r="D666" s="4"/>
      <c r="E666" s="46">
        <v>0</v>
      </c>
      <c r="F666" s="47">
        <v>0</v>
      </c>
      <c r="G666" s="46">
        <v>0</v>
      </c>
      <c r="H666" s="47">
        <v>0</v>
      </c>
      <c r="I666" s="46">
        <v>0</v>
      </c>
      <c r="J666" s="47">
        <v>0</v>
      </c>
      <c r="K666" s="46">
        <v>0</v>
      </c>
      <c r="L666" s="47">
        <v>0</v>
      </c>
      <c r="M666" s="46">
        <v>0</v>
      </c>
      <c r="N666" s="47">
        <v>13.688666666666677</v>
      </c>
      <c r="O666" s="46">
        <v>30.1703333333333</v>
      </c>
      <c r="P666" s="47">
        <v>31.299166666666654</v>
      </c>
      <c r="Q666" s="46">
        <v>40.842999999999996</v>
      </c>
      <c r="R666" s="47">
        <v>45.949999999999974</v>
      </c>
      <c r="S666" s="46">
        <v>44.925666666666643</v>
      </c>
      <c r="T666" s="47">
        <v>36.26466666666667</v>
      </c>
      <c r="U666" s="46">
        <v>24.909500000000005</v>
      </c>
      <c r="V666" s="47">
        <v>12.07766666666666</v>
      </c>
      <c r="W666" s="46">
        <v>7.0117500000000001</v>
      </c>
      <c r="X666" s="47">
        <v>2.7599999999999996E-2</v>
      </c>
      <c r="Y666" s="46">
        <v>0</v>
      </c>
      <c r="Z666" s="47">
        <v>0</v>
      </c>
      <c r="AA666" s="46">
        <v>0</v>
      </c>
      <c r="AB666" s="47">
        <v>0</v>
      </c>
      <c r="AC666" s="59"/>
      <c r="AD666" s="60">
        <f t="shared" si="172"/>
        <v>287.16801666666663</v>
      </c>
      <c r="AE666" s="59"/>
    </row>
    <row r="667" spans="2:31" x14ac:dyDescent="0.3">
      <c r="B667" s="4" t="s">
        <v>80</v>
      </c>
      <c r="C667" s="4"/>
      <c r="D667" s="4"/>
      <c r="E667" s="46">
        <v>0</v>
      </c>
      <c r="F667" s="47">
        <v>0</v>
      </c>
      <c r="G667" s="46">
        <v>0</v>
      </c>
      <c r="H667" s="47">
        <v>0</v>
      </c>
      <c r="I667" s="46">
        <v>0</v>
      </c>
      <c r="J667" s="47">
        <v>0</v>
      </c>
      <c r="K667" s="46">
        <v>0</v>
      </c>
      <c r="L667" s="47">
        <v>0</v>
      </c>
      <c r="M667" s="46">
        <v>1.5155000000000001</v>
      </c>
      <c r="N667" s="47">
        <v>31.635166666666677</v>
      </c>
      <c r="O667" s="46">
        <v>30.231500000000004</v>
      </c>
      <c r="P667" s="47">
        <v>36.353000000000016</v>
      </c>
      <c r="Q667" s="46">
        <v>36.259000000000007</v>
      </c>
      <c r="R667" s="47">
        <v>35.494000000000007</v>
      </c>
      <c r="S667" s="46">
        <v>33.873999999999995</v>
      </c>
      <c r="T667" s="47">
        <v>31.709666666666667</v>
      </c>
      <c r="U667" s="46">
        <v>28.747166666666665</v>
      </c>
      <c r="V667" s="47">
        <v>26.814999999999991</v>
      </c>
      <c r="W667" s="46">
        <v>6.8591666666666713</v>
      </c>
      <c r="X667" s="47">
        <v>0</v>
      </c>
      <c r="Y667" s="46">
        <v>0</v>
      </c>
      <c r="Z667" s="47">
        <v>0</v>
      </c>
      <c r="AA667" s="46">
        <v>0</v>
      </c>
      <c r="AB667" s="47">
        <v>0</v>
      </c>
      <c r="AC667" s="59"/>
      <c r="AD667" s="60">
        <f t="shared" si="172"/>
        <v>299.4931666666667</v>
      </c>
      <c r="AE667" s="59"/>
    </row>
    <row r="668" spans="2:31" x14ac:dyDescent="0.3">
      <c r="B668" s="4" t="s">
        <v>88</v>
      </c>
      <c r="C668" s="4"/>
      <c r="D668" s="4"/>
      <c r="E668" s="46">
        <v>0</v>
      </c>
      <c r="F668" s="47">
        <v>0</v>
      </c>
      <c r="G668" s="46">
        <v>0</v>
      </c>
      <c r="H668" s="47">
        <v>0</v>
      </c>
      <c r="I668" s="46">
        <v>0</v>
      </c>
      <c r="J668" s="47">
        <v>0</v>
      </c>
      <c r="K668" s="46">
        <v>0</v>
      </c>
      <c r="L668" s="47">
        <v>0</v>
      </c>
      <c r="M668" s="46">
        <v>0.41833333333333322</v>
      </c>
      <c r="N668" s="47">
        <v>0.47683333333333322</v>
      </c>
      <c r="O668" s="46">
        <v>0</v>
      </c>
      <c r="P668" s="47">
        <v>0</v>
      </c>
      <c r="Q668" s="46">
        <v>0</v>
      </c>
      <c r="R668" s="47">
        <v>0.23883333333333326</v>
      </c>
      <c r="S668" s="46">
        <v>0.10049999999999996</v>
      </c>
      <c r="T668" s="47">
        <v>1.7833333333333336E-2</v>
      </c>
      <c r="U668" s="46">
        <v>0</v>
      </c>
      <c r="V668" s="47">
        <v>0</v>
      </c>
      <c r="W668" s="46">
        <v>1.8333333333333238E-3</v>
      </c>
      <c r="X668" s="47">
        <v>0</v>
      </c>
      <c r="Y668" s="46">
        <v>0</v>
      </c>
      <c r="Z668" s="47">
        <v>0</v>
      </c>
      <c r="AA668" s="46">
        <v>0</v>
      </c>
      <c r="AB668" s="47">
        <v>0</v>
      </c>
      <c r="AC668" s="59"/>
      <c r="AD668" s="60">
        <f t="shared" si="172"/>
        <v>1.2541666666666664</v>
      </c>
      <c r="AE668" s="59"/>
    </row>
    <row r="669" spans="2:31" x14ac:dyDescent="0.3">
      <c r="B669" s="4" t="s">
        <v>97</v>
      </c>
      <c r="C669" s="4"/>
      <c r="D669" s="4"/>
      <c r="E669" s="46">
        <v>0</v>
      </c>
      <c r="F669" s="47">
        <v>0</v>
      </c>
      <c r="G669" s="46">
        <v>0</v>
      </c>
      <c r="H669" s="47">
        <v>0</v>
      </c>
      <c r="I669" s="46">
        <v>0</v>
      </c>
      <c r="J669" s="47">
        <v>0</v>
      </c>
      <c r="K669" s="46">
        <v>0</v>
      </c>
      <c r="L669" s="47">
        <v>0</v>
      </c>
      <c r="M669" s="46">
        <v>0.56716666666666693</v>
      </c>
      <c r="N669" s="47">
        <v>21.761333333333337</v>
      </c>
      <c r="O669" s="46">
        <v>14.549166666666673</v>
      </c>
      <c r="P669" s="47">
        <v>16.804500000000008</v>
      </c>
      <c r="Q669" s="46">
        <v>19.409666666666677</v>
      </c>
      <c r="R669" s="47">
        <v>18.652833333333326</v>
      </c>
      <c r="S669" s="46">
        <v>13.556833333333326</v>
      </c>
      <c r="T669" s="47">
        <v>3.1595000000000057</v>
      </c>
      <c r="U669" s="46">
        <v>17.759166666666669</v>
      </c>
      <c r="V669" s="47">
        <v>16.926500000000008</v>
      </c>
      <c r="W669" s="46">
        <v>14.195666666666666</v>
      </c>
      <c r="X669" s="47">
        <v>0</v>
      </c>
      <c r="Y669" s="46">
        <v>0</v>
      </c>
      <c r="Z669" s="47">
        <v>0</v>
      </c>
      <c r="AA669" s="46">
        <v>0</v>
      </c>
      <c r="AB669" s="47">
        <v>0</v>
      </c>
      <c r="AC669" s="59"/>
      <c r="AD669" s="60">
        <f t="shared" si="172"/>
        <v>157.34233333333336</v>
      </c>
      <c r="AE669" s="59"/>
    </row>
    <row r="670" spans="2:31" x14ac:dyDescent="0.3">
      <c r="B670" s="4" t="s">
        <v>94</v>
      </c>
      <c r="C670" s="4"/>
      <c r="D670" s="4"/>
      <c r="E670" s="46">
        <v>0</v>
      </c>
      <c r="F670" s="47">
        <v>0</v>
      </c>
      <c r="G670" s="46">
        <v>0</v>
      </c>
      <c r="H670" s="47">
        <v>0</v>
      </c>
      <c r="I670" s="46">
        <v>0</v>
      </c>
      <c r="J670" s="47">
        <v>0</v>
      </c>
      <c r="K670" s="46">
        <v>0</v>
      </c>
      <c r="L670" s="47">
        <v>0</v>
      </c>
      <c r="M670" s="46">
        <v>1.1515000000000002</v>
      </c>
      <c r="N670" s="47">
        <v>31.201166666666655</v>
      </c>
      <c r="O670" s="46">
        <v>56.663500000000006</v>
      </c>
      <c r="P670" s="47">
        <v>50.313999999999986</v>
      </c>
      <c r="Q670" s="46">
        <v>15.924499999999997</v>
      </c>
      <c r="R670" s="47">
        <v>0</v>
      </c>
      <c r="S670" s="46">
        <v>0</v>
      </c>
      <c r="T670" s="47">
        <v>0</v>
      </c>
      <c r="U670" s="46">
        <v>1.6613333333333322</v>
      </c>
      <c r="V670" s="47">
        <v>8.5924999999999994</v>
      </c>
      <c r="W670" s="46">
        <v>11.506666666666664</v>
      </c>
      <c r="X670" s="47">
        <v>0</v>
      </c>
      <c r="Y670" s="46">
        <v>0</v>
      </c>
      <c r="Z670" s="47">
        <v>0</v>
      </c>
      <c r="AA670" s="46">
        <v>0</v>
      </c>
      <c r="AB670" s="47">
        <v>0</v>
      </c>
      <c r="AC670" s="59"/>
      <c r="AD670" s="60">
        <f t="shared" si="172"/>
        <v>177.01516666666666</v>
      </c>
      <c r="AE670" s="59"/>
    </row>
    <row r="671" spans="2:31" x14ac:dyDescent="0.3">
      <c r="B671" s="4" t="s">
        <v>95</v>
      </c>
      <c r="C671" s="4"/>
      <c r="D671" s="4"/>
      <c r="E671" s="46">
        <v>0</v>
      </c>
      <c r="F671" s="47">
        <v>0</v>
      </c>
      <c r="G671" s="46">
        <v>0</v>
      </c>
      <c r="H671" s="47">
        <v>0</v>
      </c>
      <c r="I671" s="46">
        <v>0</v>
      </c>
      <c r="J671" s="47">
        <v>0</v>
      </c>
      <c r="K671" s="46">
        <v>0</v>
      </c>
      <c r="L671" s="47">
        <v>0</v>
      </c>
      <c r="M671" s="46">
        <v>7.5306666666666668</v>
      </c>
      <c r="N671" s="47">
        <v>6.0011666666666672</v>
      </c>
      <c r="O671" s="46">
        <v>62.800000000000068</v>
      </c>
      <c r="P671" s="47">
        <v>30.024000000000051</v>
      </c>
      <c r="Q671" s="46">
        <v>22.900000000000009</v>
      </c>
      <c r="R671" s="47">
        <v>21.400000000000002</v>
      </c>
      <c r="S671" s="46">
        <v>21.200000000000024</v>
      </c>
      <c r="T671" s="47">
        <v>22.200000000000024</v>
      </c>
      <c r="U671" s="46">
        <v>33.859333333333325</v>
      </c>
      <c r="V671" s="47">
        <v>38.30999999999996</v>
      </c>
      <c r="W671" s="46">
        <v>0.14383333333333315</v>
      </c>
      <c r="X671" s="47">
        <v>0</v>
      </c>
      <c r="Y671" s="46">
        <v>0</v>
      </c>
      <c r="Z671" s="47">
        <v>0</v>
      </c>
      <c r="AA671" s="46">
        <v>0</v>
      </c>
      <c r="AB671" s="47">
        <v>0</v>
      </c>
      <c r="AC671" s="59"/>
      <c r="AD671" s="60">
        <f t="shared" si="172"/>
        <v>266.36900000000009</v>
      </c>
      <c r="AE671" s="59"/>
    </row>
    <row r="672" spans="2:31" x14ac:dyDescent="0.3">
      <c r="B672" s="4" t="s">
        <v>96</v>
      </c>
      <c r="C672" s="4"/>
      <c r="D672" s="4"/>
      <c r="E672" s="46">
        <v>0</v>
      </c>
      <c r="F672" s="47">
        <v>0</v>
      </c>
      <c r="G672" s="46">
        <v>0</v>
      </c>
      <c r="H672" s="47">
        <v>0</v>
      </c>
      <c r="I672" s="46">
        <v>0</v>
      </c>
      <c r="J672" s="47">
        <v>0</v>
      </c>
      <c r="K672" s="46">
        <v>0</v>
      </c>
      <c r="L672" s="47">
        <v>0</v>
      </c>
      <c r="M672" s="46">
        <v>1.1893333333333331</v>
      </c>
      <c r="N672" s="47">
        <v>54.83016666666667</v>
      </c>
      <c r="O672" s="46">
        <v>61.446999999999996</v>
      </c>
      <c r="P672" s="47">
        <v>21.349833333333315</v>
      </c>
      <c r="Q672" s="46">
        <v>4.7436666666666607</v>
      </c>
      <c r="R672" s="47">
        <v>3.0418333333333396</v>
      </c>
      <c r="S672" s="46">
        <v>2.7463333333333293</v>
      </c>
      <c r="T672" s="47">
        <v>4.9398333333333309</v>
      </c>
      <c r="U672" s="46">
        <v>22.136333333333333</v>
      </c>
      <c r="V672" s="47">
        <v>16.821500000000004</v>
      </c>
      <c r="W672" s="46">
        <v>10.45466666666667</v>
      </c>
      <c r="X672" s="47">
        <v>0</v>
      </c>
      <c r="Y672" s="46">
        <v>0</v>
      </c>
      <c r="Z672" s="47">
        <v>0</v>
      </c>
      <c r="AA672" s="46">
        <v>0</v>
      </c>
      <c r="AB672" s="47">
        <v>0</v>
      </c>
      <c r="AC672" s="59"/>
      <c r="AD672" s="60">
        <f t="shared" si="172"/>
        <v>203.70049999999998</v>
      </c>
      <c r="AE672" s="59"/>
    </row>
    <row r="673" spans="2:31" x14ac:dyDescent="0.3">
      <c r="B673" s="4" t="s">
        <v>103</v>
      </c>
      <c r="C673" s="4"/>
      <c r="D673" s="4"/>
      <c r="E673" s="46">
        <v>0</v>
      </c>
      <c r="F673" s="47">
        <v>0</v>
      </c>
      <c r="G673" s="46">
        <v>0</v>
      </c>
      <c r="H673" s="47">
        <v>0</v>
      </c>
      <c r="I673" s="46">
        <v>0</v>
      </c>
      <c r="J673" s="47">
        <v>0</v>
      </c>
      <c r="K673" s="46">
        <v>0</v>
      </c>
      <c r="L673" s="47">
        <v>0</v>
      </c>
      <c r="M673" s="46">
        <v>5.9793333333333347</v>
      </c>
      <c r="N673" s="47">
        <v>16.805333333333337</v>
      </c>
      <c r="O673" s="46">
        <v>30.665833333333328</v>
      </c>
      <c r="P673" s="47">
        <v>37.431333333333335</v>
      </c>
      <c r="Q673" s="46">
        <v>34.157833333333322</v>
      </c>
      <c r="R673" s="47">
        <v>32.144666666666666</v>
      </c>
      <c r="S673" s="46">
        <v>34.30833333333333</v>
      </c>
      <c r="T673" s="47">
        <v>33.171166666666686</v>
      </c>
      <c r="U673" s="46">
        <v>27.44766666666667</v>
      </c>
      <c r="V673" s="47">
        <v>27.079000000000001</v>
      </c>
      <c r="W673" s="46">
        <v>4.4394999999999989</v>
      </c>
      <c r="X673" s="47">
        <v>0</v>
      </c>
      <c r="Y673" s="46">
        <v>0</v>
      </c>
      <c r="Z673" s="47">
        <v>0</v>
      </c>
      <c r="AA673" s="46">
        <v>0</v>
      </c>
      <c r="AB673" s="47">
        <v>0</v>
      </c>
      <c r="AC673" s="59"/>
      <c r="AD673" s="60">
        <f t="shared" si="172"/>
        <v>283.63</v>
      </c>
      <c r="AE673" s="59"/>
    </row>
    <row r="674" spans="2:31" x14ac:dyDescent="0.3">
      <c r="B674" s="4" t="s">
        <v>104</v>
      </c>
      <c r="C674" s="4"/>
      <c r="D674" s="4"/>
      <c r="E674" s="46">
        <v>0</v>
      </c>
      <c r="F674" s="47">
        <v>0</v>
      </c>
      <c r="G674" s="46">
        <v>0</v>
      </c>
      <c r="H674" s="47">
        <v>0</v>
      </c>
      <c r="I674" s="46">
        <v>0</v>
      </c>
      <c r="J674" s="47">
        <v>0</v>
      </c>
      <c r="K674" s="46">
        <v>0</v>
      </c>
      <c r="L674" s="47">
        <v>0</v>
      </c>
      <c r="M674" s="46">
        <v>0</v>
      </c>
      <c r="N674" s="47">
        <v>0</v>
      </c>
      <c r="O674" s="46">
        <v>0</v>
      </c>
      <c r="P674" s="47">
        <v>0</v>
      </c>
      <c r="Q674" s="46">
        <v>0</v>
      </c>
      <c r="R674" s="47">
        <v>0</v>
      </c>
      <c r="S674" s="46">
        <v>0</v>
      </c>
      <c r="T674" s="47">
        <v>0</v>
      </c>
      <c r="U674" s="46">
        <v>0</v>
      </c>
      <c r="V674" s="47">
        <v>0</v>
      </c>
      <c r="W674" s="46">
        <v>0</v>
      </c>
      <c r="X674" s="47">
        <v>0</v>
      </c>
      <c r="Y674" s="46">
        <v>0</v>
      </c>
      <c r="Z674" s="47">
        <v>0</v>
      </c>
      <c r="AA674" s="46">
        <v>0</v>
      </c>
      <c r="AB674" s="47">
        <v>0</v>
      </c>
      <c r="AC674" s="59"/>
      <c r="AD674" s="60">
        <f t="shared" si="172"/>
        <v>0</v>
      </c>
      <c r="AE674" s="59"/>
    </row>
    <row r="675" spans="2:31" x14ac:dyDescent="0.3">
      <c r="B675" s="4" t="s">
        <v>105</v>
      </c>
      <c r="C675" s="4"/>
      <c r="D675" s="4"/>
      <c r="E675" s="46">
        <v>0</v>
      </c>
      <c r="F675" s="47">
        <v>0</v>
      </c>
      <c r="G675" s="46">
        <v>0</v>
      </c>
      <c r="H675" s="47">
        <v>0</v>
      </c>
      <c r="I675" s="46">
        <v>0</v>
      </c>
      <c r="J675" s="47">
        <v>0</v>
      </c>
      <c r="K675" s="46">
        <v>0</v>
      </c>
      <c r="L675" s="47">
        <v>0</v>
      </c>
      <c r="M675" s="46">
        <v>6.1691666666666647</v>
      </c>
      <c r="N675" s="47">
        <v>70.202833333333345</v>
      </c>
      <c r="O675" s="46">
        <v>102.30483333333338</v>
      </c>
      <c r="P675" s="47">
        <v>107.04750000000006</v>
      </c>
      <c r="Q675" s="46">
        <v>108.18466666666669</v>
      </c>
      <c r="R675" s="47">
        <v>110.65683333333332</v>
      </c>
      <c r="S675" s="46">
        <v>119.16533333333332</v>
      </c>
      <c r="T675" s="47">
        <v>126.05283333333341</v>
      </c>
      <c r="U675" s="46">
        <v>131.40049999999999</v>
      </c>
      <c r="V675" s="47">
        <v>107.032</v>
      </c>
      <c r="W675" s="46">
        <v>27.743666666666648</v>
      </c>
      <c r="X675" s="47">
        <v>0</v>
      </c>
      <c r="Y675" s="46">
        <v>0</v>
      </c>
      <c r="Z675" s="47">
        <v>0</v>
      </c>
      <c r="AA675" s="46">
        <v>0</v>
      </c>
      <c r="AB675" s="47">
        <v>0</v>
      </c>
      <c r="AC675" s="59"/>
      <c r="AD675" s="60">
        <f t="shared" si="172"/>
        <v>1015.9601666666669</v>
      </c>
      <c r="AE675" s="59"/>
    </row>
    <row r="676" spans="2:31" x14ac:dyDescent="0.3">
      <c r="B676" s="4" t="s">
        <v>114</v>
      </c>
      <c r="C676" s="4"/>
      <c r="D676" s="4"/>
      <c r="E676" s="46">
        <v>0</v>
      </c>
      <c r="F676" s="47">
        <v>0</v>
      </c>
      <c r="G676" s="46">
        <v>0</v>
      </c>
      <c r="H676" s="47">
        <v>0</v>
      </c>
      <c r="I676" s="46">
        <v>0</v>
      </c>
      <c r="J676" s="47">
        <v>0</v>
      </c>
      <c r="K676" s="46">
        <v>0</v>
      </c>
      <c r="L676" s="47">
        <v>0</v>
      </c>
      <c r="M676" s="46">
        <v>20.982333333333333</v>
      </c>
      <c r="N676" s="47">
        <v>109.48</v>
      </c>
      <c r="O676" s="46">
        <v>132.11000000000001</v>
      </c>
      <c r="P676" s="47">
        <v>84.45</v>
      </c>
      <c r="Q676" s="46">
        <v>79.480000000000018</v>
      </c>
      <c r="R676" s="47">
        <v>117.63000000000001</v>
      </c>
      <c r="S676" s="46">
        <v>117.32</v>
      </c>
      <c r="T676" s="47">
        <v>115.35999999999999</v>
      </c>
      <c r="U676" s="46">
        <v>90.909999999999982</v>
      </c>
      <c r="V676" s="47">
        <v>70.52</v>
      </c>
      <c r="W676" s="46">
        <v>67.977833333333336</v>
      </c>
      <c r="X676" s="47">
        <v>4.18</v>
      </c>
      <c r="Y676" s="46">
        <v>0</v>
      </c>
      <c r="Z676" s="47">
        <v>0</v>
      </c>
      <c r="AA676" s="46">
        <v>0</v>
      </c>
      <c r="AB676" s="47">
        <v>0</v>
      </c>
      <c r="AC676" s="59"/>
      <c r="AD676" s="60">
        <f t="shared" si="172"/>
        <v>1010.4001666666667</v>
      </c>
      <c r="AE676" s="59"/>
    </row>
    <row r="677" spans="2:31" x14ac:dyDescent="0.3">
      <c r="B677" s="4" t="s">
        <v>116</v>
      </c>
      <c r="C677" s="4"/>
      <c r="D677" s="4"/>
      <c r="E677" s="46">
        <v>0</v>
      </c>
      <c r="F677" s="47">
        <v>0</v>
      </c>
      <c r="G677" s="46">
        <v>0</v>
      </c>
      <c r="H677" s="47">
        <v>0</v>
      </c>
      <c r="I677" s="46">
        <v>0</v>
      </c>
      <c r="J677" s="47">
        <v>0</v>
      </c>
      <c r="K677" s="46">
        <v>0</v>
      </c>
      <c r="L677" s="47">
        <v>0</v>
      </c>
      <c r="M677" s="46">
        <v>11.134666666666666</v>
      </c>
      <c r="N677" s="47">
        <v>47.301500000000004</v>
      </c>
      <c r="O677" s="46">
        <v>41.462833333333336</v>
      </c>
      <c r="P677" s="47">
        <v>49.522166666666671</v>
      </c>
      <c r="Q677" s="46">
        <v>48.345000000000013</v>
      </c>
      <c r="R677" s="47">
        <v>48.541166666666669</v>
      </c>
      <c r="S677" s="46">
        <v>72.791833333333372</v>
      </c>
      <c r="T677" s="47">
        <v>99.647166666666564</v>
      </c>
      <c r="U677" s="46">
        <v>103.29900000000001</v>
      </c>
      <c r="V677" s="47">
        <v>92.869999999999919</v>
      </c>
      <c r="W677" s="46">
        <v>52.010000000000069</v>
      </c>
      <c r="X677" s="47">
        <v>6.9166666666666765E-2</v>
      </c>
      <c r="Y677" s="46">
        <v>0</v>
      </c>
      <c r="Z677" s="47">
        <v>0</v>
      </c>
      <c r="AA677" s="46">
        <v>0</v>
      </c>
      <c r="AB677" s="47">
        <v>0</v>
      </c>
      <c r="AC677" s="59"/>
      <c r="AD677" s="60">
        <f t="shared" si="172"/>
        <v>666.9944999999999</v>
      </c>
      <c r="AE677" s="59"/>
    </row>
    <row r="678" spans="2:31" x14ac:dyDescent="0.3">
      <c r="B678" s="4" t="s">
        <v>117</v>
      </c>
      <c r="C678" s="4"/>
      <c r="D678" s="4"/>
      <c r="E678" s="46">
        <v>0</v>
      </c>
      <c r="F678" s="47">
        <v>0</v>
      </c>
      <c r="G678" s="46">
        <v>0</v>
      </c>
      <c r="H678" s="47">
        <v>0</v>
      </c>
      <c r="I678" s="46">
        <v>0</v>
      </c>
      <c r="J678" s="47">
        <v>0</v>
      </c>
      <c r="K678" s="46">
        <v>0</v>
      </c>
      <c r="L678" s="47">
        <v>0</v>
      </c>
      <c r="M678" s="46">
        <v>2.116666666666666E-2</v>
      </c>
      <c r="N678" s="47">
        <v>0.62449999999999994</v>
      </c>
      <c r="O678" s="46">
        <v>19.377666666666652</v>
      </c>
      <c r="P678" s="47">
        <v>34.797999999999973</v>
      </c>
      <c r="Q678" s="46">
        <v>43.740166666666617</v>
      </c>
      <c r="R678" s="47">
        <v>47.218999999999959</v>
      </c>
      <c r="S678" s="46">
        <v>45.99216666666662</v>
      </c>
      <c r="T678" s="47">
        <v>38.848333333333294</v>
      </c>
      <c r="U678" s="46">
        <v>26.655666666666693</v>
      </c>
      <c r="V678" s="47">
        <v>9.5801666666666598</v>
      </c>
      <c r="W678" s="46">
        <v>0</v>
      </c>
      <c r="X678" s="47">
        <v>0</v>
      </c>
      <c r="Y678" s="46">
        <v>0</v>
      </c>
      <c r="Z678" s="47">
        <v>0</v>
      </c>
      <c r="AA678" s="46">
        <v>0</v>
      </c>
      <c r="AB678" s="47">
        <v>0</v>
      </c>
      <c r="AC678" s="59"/>
      <c r="AD678" s="60">
        <f t="shared" si="172"/>
        <v>266.85683333333321</v>
      </c>
      <c r="AE678" s="59"/>
    </row>
    <row r="679" spans="2:31" x14ac:dyDescent="0.3">
      <c r="B679" s="4" t="s">
        <v>118</v>
      </c>
      <c r="C679" s="4"/>
      <c r="D679" s="4"/>
      <c r="E679" s="46">
        <v>0</v>
      </c>
      <c r="F679" s="46">
        <v>0</v>
      </c>
      <c r="G679" s="46">
        <v>0</v>
      </c>
      <c r="H679" s="46">
        <v>0</v>
      </c>
      <c r="I679" s="46">
        <v>0</v>
      </c>
      <c r="J679" s="46">
        <v>0</v>
      </c>
      <c r="K679" s="46">
        <v>0</v>
      </c>
      <c r="L679" s="46">
        <v>0</v>
      </c>
      <c r="M679" s="46">
        <v>2.8068333333333331</v>
      </c>
      <c r="N679" s="46">
        <v>14.089999999999998</v>
      </c>
      <c r="O679" s="46">
        <v>11.560833333333331</v>
      </c>
      <c r="P679" s="46">
        <v>11.810833333333331</v>
      </c>
      <c r="Q679" s="46">
        <v>12.306000000000004</v>
      </c>
      <c r="R679" s="46">
        <v>11.780166666666666</v>
      </c>
      <c r="S679" s="46">
        <v>15.211333333333332</v>
      </c>
      <c r="T679" s="46">
        <v>16.052000000000003</v>
      </c>
      <c r="U679" s="46">
        <v>14.576666666666661</v>
      </c>
      <c r="V679" s="46">
        <v>10.530833333333332</v>
      </c>
      <c r="W679" s="46">
        <v>23.550333333333324</v>
      </c>
      <c r="X679" s="46">
        <v>0.5551666666666667</v>
      </c>
      <c r="Y679" s="46">
        <v>0</v>
      </c>
      <c r="Z679" s="46">
        <v>0</v>
      </c>
      <c r="AA679" s="46">
        <v>0</v>
      </c>
      <c r="AB679" s="46">
        <v>0</v>
      </c>
      <c r="AC679" s="59"/>
      <c r="AD679" s="60">
        <f t="shared" si="172"/>
        <v>144.83099999999999</v>
      </c>
      <c r="AE679" s="59"/>
    </row>
    <row r="680" spans="2:31" x14ac:dyDescent="0.3">
      <c r="B680" s="4" t="s">
        <v>123</v>
      </c>
      <c r="C680" s="4"/>
      <c r="D680" s="4"/>
      <c r="E680" s="46">
        <v>0</v>
      </c>
      <c r="F680" s="46">
        <v>0</v>
      </c>
      <c r="G680" s="46">
        <v>0</v>
      </c>
      <c r="H680" s="46">
        <v>0</v>
      </c>
      <c r="I680" s="46">
        <v>0</v>
      </c>
      <c r="J680" s="46">
        <v>0</v>
      </c>
      <c r="K680" s="46">
        <v>0</v>
      </c>
      <c r="L680" s="46">
        <v>0</v>
      </c>
      <c r="M680" s="46">
        <v>8.7116666666666678</v>
      </c>
      <c r="N680" s="46">
        <v>47.115333333333332</v>
      </c>
      <c r="O680" s="46">
        <v>40.48033333333337</v>
      </c>
      <c r="P680" s="46">
        <v>21.075499999999987</v>
      </c>
      <c r="Q680" s="46">
        <v>21.498499999999996</v>
      </c>
      <c r="R680" s="46">
        <v>18.951333333333334</v>
      </c>
      <c r="S680" s="46">
        <v>18.078999999999994</v>
      </c>
      <c r="T680" s="46">
        <v>16.453833333333328</v>
      </c>
      <c r="U680" s="46">
        <v>13.398166666666675</v>
      </c>
      <c r="V680" s="46">
        <v>11.321333333333335</v>
      </c>
      <c r="W680" s="46">
        <v>6.7033333333333331</v>
      </c>
      <c r="X680" s="46">
        <v>0</v>
      </c>
      <c r="Y680" s="46">
        <v>0</v>
      </c>
      <c r="Z680" s="46">
        <v>0</v>
      </c>
      <c r="AA680" s="46">
        <v>0</v>
      </c>
      <c r="AB680" s="46">
        <v>0</v>
      </c>
      <c r="AC680" s="59"/>
      <c r="AD680" s="60">
        <f t="shared" si="172"/>
        <v>223.78833333333336</v>
      </c>
      <c r="AE680" s="59"/>
    </row>
    <row r="681" spans="2:31" x14ac:dyDescent="0.3">
      <c r="B681" s="4" t="s">
        <v>124</v>
      </c>
      <c r="C681" s="4"/>
      <c r="D681" s="4"/>
      <c r="E681" s="46">
        <v>0</v>
      </c>
      <c r="F681" s="46">
        <v>0</v>
      </c>
      <c r="G681" s="46">
        <v>0</v>
      </c>
      <c r="H681" s="46">
        <v>0</v>
      </c>
      <c r="I681" s="46">
        <v>0</v>
      </c>
      <c r="J681" s="46">
        <v>0</v>
      </c>
      <c r="K681" s="46">
        <v>0</v>
      </c>
      <c r="L681" s="46">
        <v>0</v>
      </c>
      <c r="M681" s="46">
        <v>0</v>
      </c>
      <c r="N681" s="46">
        <v>0</v>
      </c>
      <c r="O681" s="46">
        <v>0</v>
      </c>
      <c r="P681" s="46">
        <v>0.17016666666666669</v>
      </c>
      <c r="Q681" s="46">
        <v>8.8833333333333306E-2</v>
      </c>
      <c r="R681" s="46">
        <v>0.10200000000000019</v>
      </c>
      <c r="S681" s="46">
        <v>0.56683333333333352</v>
      </c>
      <c r="T681" s="46">
        <v>9.9999999999991957E-4</v>
      </c>
      <c r="U681" s="46">
        <v>0.71650000000000003</v>
      </c>
      <c r="V681" s="46">
        <v>0</v>
      </c>
      <c r="W681" s="46">
        <v>6.1833333333333344E-2</v>
      </c>
      <c r="X681" s="46">
        <v>0</v>
      </c>
      <c r="Y681" s="46">
        <v>0</v>
      </c>
      <c r="Z681" s="46">
        <v>0</v>
      </c>
      <c r="AA681" s="46">
        <v>0</v>
      </c>
      <c r="AB681" s="46">
        <v>0</v>
      </c>
      <c r="AC681" s="59"/>
      <c r="AD681" s="60">
        <f>SUM(E681:AB681)</f>
        <v>1.7071666666666672</v>
      </c>
      <c r="AE681" s="59"/>
    </row>
    <row r="682" spans="2:31" x14ac:dyDescent="0.3">
      <c r="B682" s="12" t="s">
        <v>2</v>
      </c>
      <c r="C682" s="12"/>
      <c r="D682" s="12"/>
      <c r="E682" s="13">
        <f>SUM(E620:E681)</f>
        <v>0</v>
      </c>
      <c r="F682" s="13">
        <f t="shared" ref="F682" si="173">SUM(F620:F681)</f>
        <v>0</v>
      </c>
      <c r="G682" s="13">
        <f t="shared" ref="G682" si="174">SUM(G620:G681)</f>
        <v>0</v>
      </c>
      <c r="H682" s="13">
        <f t="shared" ref="H682" si="175">SUM(H620:H681)</f>
        <v>0</v>
      </c>
      <c r="I682" s="13">
        <f t="shared" ref="I682" si="176">SUM(I620:I681)</f>
        <v>0</v>
      </c>
      <c r="J682" s="13">
        <f t="shared" ref="J682" si="177">SUM(J620:J681)</f>
        <v>0</v>
      </c>
      <c r="K682" s="13">
        <f t="shared" ref="K682" si="178">SUM(K620:K681)</f>
        <v>0</v>
      </c>
      <c r="L682" s="13">
        <f t="shared" ref="L682" si="179">SUM(L620:L681)</f>
        <v>0</v>
      </c>
      <c r="M682" s="13">
        <f t="shared" ref="M682" si="180">SUM(M620:M681)</f>
        <v>299.94594999999987</v>
      </c>
      <c r="N682" s="13">
        <f t="shared" ref="N682" si="181">SUM(N620:N681)</f>
        <v>1618.8616166666661</v>
      </c>
      <c r="O682" s="13">
        <f t="shared" ref="O682" si="182">SUM(O620:O681)</f>
        <v>1732.0342333333333</v>
      </c>
      <c r="P682" s="13">
        <f t="shared" ref="P682" si="183">SUM(P620:P681)</f>
        <v>1696.9427166666669</v>
      </c>
      <c r="Q682" s="13">
        <f t="shared" ref="Q682" si="184">SUM(Q620:Q681)</f>
        <v>1638.460500000001</v>
      </c>
      <c r="R682" s="13">
        <f t="shared" ref="R682" si="185">SUM(R620:R681)</f>
        <v>1549.4266333333337</v>
      </c>
      <c r="S682" s="13">
        <f t="shared" ref="S682" si="186">SUM(S620:S681)</f>
        <v>1549.0409666666671</v>
      </c>
      <c r="T682" s="13">
        <f t="shared" ref="T682" si="187">SUM(T620:T681)</f>
        <v>1503.6571999999999</v>
      </c>
      <c r="U682" s="13">
        <f t="shared" ref="U682" si="188">SUM(U620:U681)</f>
        <v>1565.5985000000003</v>
      </c>
      <c r="V682" s="13">
        <f t="shared" ref="V682" si="189">SUM(V620:V681)</f>
        <v>1519.733633333333</v>
      </c>
      <c r="W682" s="13">
        <f t="shared" ref="W682" si="190">SUM(W620:W681)</f>
        <v>749.19850000000008</v>
      </c>
      <c r="X682" s="13">
        <f t="shared" ref="X682" si="191">SUM(X620:X681)</f>
        <v>14.9846</v>
      </c>
      <c r="Y682" s="13">
        <f t="shared" ref="Y682" si="192">SUM(Y620:Y681)</f>
        <v>0</v>
      </c>
      <c r="Z682" s="13">
        <f t="shared" ref="Z682" si="193">SUM(Z620:Z681)</f>
        <v>0</v>
      </c>
      <c r="AA682" s="13">
        <f t="shared" ref="AA682" si="194">SUM(AA620:AA681)</f>
        <v>0</v>
      </c>
      <c r="AB682" s="13">
        <f t="shared" ref="AB682" si="195">SUM(AB620:AB681)</f>
        <v>0</v>
      </c>
      <c r="AC682" s="97">
        <f>SUM(AC620:AE681)</f>
        <v>15437.885050000006</v>
      </c>
      <c r="AD682" s="97"/>
      <c r="AE682" s="97"/>
    </row>
    <row r="683" spans="2:31" x14ac:dyDescent="0.3">
      <c r="B683" s="14"/>
      <c r="C683" s="15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</row>
    <row r="684" spans="2:31" x14ac:dyDescent="0.3">
      <c r="B684" s="14"/>
      <c r="C684" s="15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</row>
    <row r="685" spans="2:31" x14ac:dyDescent="0.3">
      <c r="B685" s="8">
        <f>'Resumen-Mensual'!$O$22</f>
        <v>45362</v>
      </c>
    </row>
    <row r="686" spans="2:31" x14ac:dyDescent="0.3">
      <c r="B686" s="8"/>
    </row>
    <row r="687" spans="2:31" x14ac:dyDescent="0.3">
      <c r="B687" s="9" t="s">
        <v>81</v>
      </c>
      <c r="C687" s="10"/>
      <c r="D687" s="10"/>
      <c r="E687" s="11">
        <v>1</v>
      </c>
      <c r="F687" s="11">
        <v>2</v>
      </c>
      <c r="G687" s="11">
        <v>3</v>
      </c>
      <c r="H687" s="11">
        <v>4</v>
      </c>
      <c r="I687" s="11">
        <v>5</v>
      </c>
      <c r="J687" s="11">
        <v>6</v>
      </c>
      <c r="K687" s="11">
        <v>7</v>
      </c>
      <c r="L687" s="11">
        <v>8</v>
      </c>
      <c r="M687" s="11">
        <v>9</v>
      </c>
      <c r="N687" s="11">
        <v>10</v>
      </c>
      <c r="O687" s="11">
        <v>11</v>
      </c>
      <c r="P687" s="11">
        <v>12</v>
      </c>
      <c r="Q687" s="11">
        <v>13</v>
      </c>
      <c r="R687" s="11">
        <v>14</v>
      </c>
      <c r="S687" s="11">
        <v>15</v>
      </c>
      <c r="T687" s="11">
        <v>16</v>
      </c>
      <c r="U687" s="11">
        <v>17</v>
      </c>
      <c r="V687" s="11">
        <v>18</v>
      </c>
      <c r="W687" s="11">
        <v>19</v>
      </c>
      <c r="X687" s="11">
        <v>20</v>
      </c>
      <c r="Y687" s="11">
        <v>21</v>
      </c>
      <c r="Z687" s="11">
        <v>22</v>
      </c>
      <c r="AA687" s="11">
        <v>23</v>
      </c>
      <c r="AB687" s="11">
        <v>24</v>
      </c>
      <c r="AC687" s="88" t="s">
        <v>2</v>
      </c>
      <c r="AD687" s="88"/>
      <c r="AE687" s="88"/>
    </row>
    <row r="688" spans="2:31" x14ac:dyDescent="0.3">
      <c r="B688" s="4" t="s">
        <v>37</v>
      </c>
      <c r="C688" s="4"/>
      <c r="D688" s="4"/>
      <c r="E688" s="46">
        <v>0</v>
      </c>
      <c r="F688" s="47">
        <v>0</v>
      </c>
      <c r="G688" s="46">
        <v>0</v>
      </c>
      <c r="H688" s="47">
        <v>0</v>
      </c>
      <c r="I688" s="46">
        <v>0</v>
      </c>
      <c r="J688" s="47">
        <v>0</v>
      </c>
      <c r="K688" s="46">
        <v>0</v>
      </c>
      <c r="L688" s="47">
        <v>0</v>
      </c>
      <c r="M688" s="46">
        <v>0</v>
      </c>
      <c r="N688" s="47">
        <v>0</v>
      </c>
      <c r="O688" s="46">
        <v>8.8333333333333961E-3</v>
      </c>
      <c r="P688" s="47">
        <v>0</v>
      </c>
      <c r="Q688" s="46">
        <v>0</v>
      </c>
      <c r="R688" s="47">
        <v>0</v>
      </c>
      <c r="S688" s="46">
        <v>0</v>
      </c>
      <c r="T688" s="47">
        <v>0.13299999999999995</v>
      </c>
      <c r="U688" s="46">
        <v>0.24366666666666661</v>
      </c>
      <c r="V688" s="47">
        <v>0.61949999999999983</v>
      </c>
      <c r="W688" s="46">
        <v>4.2666666666666672E-2</v>
      </c>
      <c r="X688" s="47">
        <v>8.3333333333333332E-3</v>
      </c>
      <c r="Y688" s="46">
        <v>0</v>
      </c>
      <c r="Z688" s="47">
        <v>0</v>
      </c>
      <c r="AA688" s="46">
        <v>0</v>
      </c>
      <c r="AB688" s="47">
        <v>0</v>
      </c>
      <c r="AC688" s="61"/>
      <c r="AD688" s="62">
        <f>SUM(E688:AB688)</f>
        <v>1.0559999999999998</v>
      </c>
      <c r="AE688" s="61"/>
    </row>
    <row r="689" spans="2:31" x14ac:dyDescent="0.3">
      <c r="B689" s="4" t="s">
        <v>38</v>
      </c>
      <c r="C689" s="4"/>
      <c r="D689" s="4"/>
      <c r="E689" s="46">
        <v>0</v>
      </c>
      <c r="F689" s="47">
        <v>0</v>
      </c>
      <c r="G689" s="46">
        <v>0</v>
      </c>
      <c r="H689" s="47">
        <v>0</v>
      </c>
      <c r="I689" s="46">
        <v>0</v>
      </c>
      <c r="J689" s="47">
        <v>0</v>
      </c>
      <c r="K689" s="46">
        <v>0</v>
      </c>
      <c r="L689" s="47">
        <v>0</v>
      </c>
      <c r="M689" s="46">
        <v>0</v>
      </c>
      <c r="N689" s="47">
        <v>0</v>
      </c>
      <c r="O689" s="46">
        <v>0</v>
      </c>
      <c r="P689" s="47">
        <v>0</v>
      </c>
      <c r="Q689" s="46">
        <v>0</v>
      </c>
      <c r="R689" s="47">
        <v>0</v>
      </c>
      <c r="S689" s="46">
        <v>0</v>
      </c>
      <c r="T689" s="47">
        <v>0</v>
      </c>
      <c r="U689" s="46">
        <v>0.25013333333333343</v>
      </c>
      <c r="V689" s="47">
        <v>1.2441666666666669</v>
      </c>
      <c r="W689" s="46">
        <v>0</v>
      </c>
      <c r="X689" s="47">
        <v>4.1666666666666664E-2</v>
      </c>
      <c r="Y689" s="46">
        <v>0</v>
      </c>
      <c r="Z689" s="47">
        <v>0</v>
      </c>
      <c r="AA689" s="46">
        <v>0</v>
      </c>
      <c r="AB689" s="47">
        <v>0</v>
      </c>
      <c r="AC689" s="59"/>
      <c r="AD689" s="60">
        <f>SUM(E689:AB689)</f>
        <v>1.5359666666666671</v>
      </c>
      <c r="AE689" s="59"/>
    </row>
    <row r="690" spans="2:31" x14ac:dyDescent="0.3">
      <c r="B690" s="4" t="s">
        <v>39</v>
      </c>
      <c r="C690" s="4"/>
      <c r="D690" s="4"/>
      <c r="E690" s="46">
        <v>0</v>
      </c>
      <c r="F690" s="47">
        <v>0</v>
      </c>
      <c r="G690" s="46">
        <v>0</v>
      </c>
      <c r="H690" s="47">
        <v>0</v>
      </c>
      <c r="I690" s="46">
        <v>0</v>
      </c>
      <c r="J690" s="47">
        <v>0</v>
      </c>
      <c r="K690" s="46">
        <v>0</v>
      </c>
      <c r="L690" s="47">
        <v>0</v>
      </c>
      <c r="M690" s="46">
        <v>0</v>
      </c>
      <c r="N690" s="47">
        <v>1.5813333333333337</v>
      </c>
      <c r="O690" s="46">
        <v>1.7351666666666667</v>
      </c>
      <c r="P690" s="47">
        <v>0</v>
      </c>
      <c r="Q690" s="46">
        <v>8.2925000000000004</v>
      </c>
      <c r="R690" s="47">
        <v>12.044999999999995</v>
      </c>
      <c r="S690" s="46">
        <v>10.22483333333334</v>
      </c>
      <c r="T690" s="47">
        <v>8.5613333333333301</v>
      </c>
      <c r="U690" s="46">
        <v>7.4353333333333342</v>
      </c>
      <c r="V690" s="47">
        <v>4.8113333333333355</v>
      </c>
      <c r="W690" s="46">
        <v>1.9845000000000002</v>
      </c>
      <c r="X690" s="47">
        <v>0.22666666666666671</v>
      </c>
      <c r="Y690" s="46">
        <v>0</v>
      </c>
      <c r="Z690" s="47">
        <v>0</v>
      </c>
      <c r="AA690" s="46">
        <v>0</v>
      </c>
      <c r="AB690" s="47">
        <v>0</v>
      </c>
      <c r="AC690" s="59"/>
      <c r="AD690" s="60">
        <f t="shared" ref="AD690:AD748" si="196">SUM(E690:AB690)</f>
        <v>56.897999999999996</v>
      </c>
      <c r="AE690" s="59"/>
    </row>
    <row r="691" spans="2:31" x14ac:dyDescent="0.3">
      <c r="B691" s="4" t="s">
        <v>40</v>
      </c>
      <c r="C691" s="4"/>
      <c r="D691" s="4"/>
      <c r="E691" s="46">
        <v>0</v>
      </c>
      <c r="F691" s="47">
        <v>0</v>
      </c>
      <c r="G691" s="46">
        <v>0</v>
      </c>
      <c r="H691" s="47">
        <v>0</v>
      </c>
      <c r="I691" s="46">
        <v>0</v>
      </c>
      <c r="J691" s="47">
        <v>0</v>
      </c>
      <c r="K691" s="46">
        <v>0</v>
      </c>
      <c r="L691" s="47">
        <v>0</v>
      </c>
      <c r="M691" s="46">
        <v>0</v>
      </c>
      <c r="N691" s="47">
        <v>20.058166666666661</v>
      </c>
      <c r="O691" s="46">
        <v>16.035500000000006</v>
      </c>
      <c r="P691" s="47">
        <v>0</v>
      </c>
      <c r="Q691" s="46">
        <v>49.342000000000013</v>
      </c>
      <c r="R691" s="47">
        <v>64.098833333333332</v>
      </c>
      <c r="S691" s="46">
        <v>64.819166666666689</v>
      </c>
      <c r="T691" s="47">
        <v>63.717833333333324</v>
      </c>
      <c r="U691" s="46">
        <v>42.362166666666667</v>
      </c>
      <c r="V691" s="47">
        <v>36.373333333333328</v>
      </c>
      <c r="W691" s="46">
        <v>15.639333333333333</v>
      </c>
      <c r="X691" s="47">
        <v>0</v>
      </c>
      <c r="Y691" s="46">
        <v>0</v>
      </c>
      <c r="Z691" s="47">
        <v>0</v>
      </c>
      <c r="AA691" s="46">
        <v>0</v>
      </c>
      <c r="AB691" s="47">
        <v>0</v>
      </c>
      <c r="AC691" s="59"/>
      <c r="AD691" s="60">
        <f t="shared" si="196"/>
        <v>372.44633333333337</v>
      </c>
      <c r="AE691" s="59"/>
    </row>
    <row r="692" spans="2:31" x14ac:dyDescent="0.3">
      <c r="B692" s="4" t="s">
        <v>41</v>
      </c>
      <c r="C692" s="4"/>
      <c r="D692" s="4"/>
      <c r="E692" s="46">
        <v>0</v>
      </c>
      <c r="F692" s="47">
        <v>0</v>
      </c>
      <c r="G692" s="46">
        <v>0</v>
      </c>
      <c r="H692" s="47">
        <v>0</v>
      </c>
      <c r="I692" s="46">
        <v>0</v>
      </c>
      <c r="J692" s="47">
        <v>0</v>
      </c>
      <c r="K692" s="46">
        <v>0</v>
      </c>
      <c r="L692" s="47">
        <v>0</v>
      </c>
      <c r="M692" s="46">
        <v>0</v>
      </c>
      <c r="N692" s="47">
        <v>0</v>
      </c>
      <c r="O692" s="46">
        <v>4.8208333333333311</v>
      </c>
      <c r="P692" s="47">
        <v>14.44216666666666</v>
      </c>
      <c r="Q692" s="46">
        <v>15.347500000000007</v>
      </c>
      <c r="R692" s="47">
        <v>13.296999999999992</v>
      </c>
      <c r="S692" s="46">
        <v>15.152666666666665</v>
      </c>
      <c r="T692" s="47">
        <v>16.764666666666674</v>
      </c>
      <c r="U692" s="46">
        <v>15.808999999999996</v>
      </c>
      <c r="V692" s="47">
        <v>10.669333333333329</v>
      </c>
      <c r="W692" s="46">
        <v>3.6761666666666657</v>
      </c>
      <c r="X692" s="47">
        <v>0</v>
      </c>
      <c r="Y692" s="46">
        <v>0</v>
      </c>
      <c r="Z692" s="47">
        <v>0</v>
      </c>
      <c r="AA692" s="46">
        <v>0</v>
      </c>
      <c r="AB692" s="47">
        <v>0</v>
      </c>
      <c r="AC692" s="59"/>
      <c r="AD692" s="60">
        <f t="shared" si="196"/>
        <v>109.97933333333332</v>
      </c>
      <c r="AE692" s="59"/>
    </row>
    <row r="693" spans="2:31" x14ac:dyDescent="0.3">
      <c r="B693" s="4" t="s">
        <v>42</v>
      </c>
      <c r="C693" s="4"/>
      <c r="D693" s="4"/>
      <c r="E693" s="46">
        <v>0</v>
      </c>
      <c r="F693" s="47">
        <v>0</v>
      </c>
      <c r="G693" s="46">
        <v>0</v>
      </c>
      <c r="H693" s="47">
        <v>0</v>
      </c>
      <c r="I693" s="46">
        <v>0</v>
      </c>
      <c r="J693" s="47">
        <v>0</v>
      </c>
      <c r="K693" s="46">
        <v>0</v>
      </c>
      <c r="L693" s="47">
        <v>0</v>
      </c>
      <c r="M693" s="46">
        <v>0</v>
      </c>
      <c r="N693" s="47">
        <v>0</v>
      </c>
      <c r="O693" s="46">
        <v>8.8166666666666768E-2</v>
      </c>
      <c r="P693" s="47">
        <v>0</v>
      </c>
      <c r="Q693" s="46">
        <v>11.269833333333347</v>
      </c>
      <c r="R693" s="47">
        <v>13.362833333333338</v>
      </c>
      <c r="S693" s="46">
        <v>29.672500000000003</v>
      </c>
      <c r="T693" s="47">
        <v>36.55116666666666</v>
      </c>
      <c r="U693" s="46">
        <v>28.011833333333346</v>
      </c>
      <c r="V693" s="47">
        <v>32.631333333333345</v>
      </c>
      <c r="W693" s="46">
        <v>1.3891666666666656</v>
      </c>
      <c r="X693" s="47">
        <v>0</v>
      </c>
      <c r="Y693" s="46">
        <v>0</v>
      </c>
      <c r="Z693" s="47">
        <v>0</v>
      </c>
      <c r="AA693" s="46">
        <v>0</v>
      </c>
      <c r="AB693" s="47">
        <v>0</v>
      </c>
      <c r="AC693" s="59"/>
      <c r="AD693" s="60">
        <f t="shared" si="196"/>
        <v>152.97683333333336</v>
      </c>
      <c r="AE693" s="59"/>
    </row>
    <row r="694" spans="2:31" x14ac:dyDescent="0.3">
      <c r="B694" s="4" t="s">
        <v>43</v>
      </c>
      <c r="C694" s="4"/>
      <c r="D694" s="4"/>
      <c r="E694" s="46">
        <v>0</v>
      </c>
      <c r="F694" s="47">
        <v>0</v>
      </c>
      <c r="G694" s="46">
        <v>0</v>
      </c>
      <c r="H694" s="47">
        <v>0</v>
      </c>
      <c r="I694" s="46">
        <v>0</v>
      </c>
      <c r="J694" s="47">
        <v>0</v>
      </c>
      <c r="K694" s="46">
        <v>0</v>
      </c>
      <c r="L694" s="47">
        <v>0</v>
      </c>
      <c r="M694" s="46">
        <v>0</v>
      </c>
      <c r="N694" s="47">
        <v>6.2396666666666674</v>
      </c>
      <c r="O694" s="46">
        <v>5.6373333333333315</v>
      </c>
      <c r="P694" s="47">
        <v>23.222166666666674</v>
      </c>
      <c r="Q694" s="46">
        <v>24.620833333333319</v>
      </c>
      <c r="R694" s="47">
        <v>24.955000000000023</v>
      </c>
      <c r="S694" s="46">
        <v>28.941000000000034</v>
      </c>
      <c r="T694" s="47">
        <v>30.416833333333347</v>
      </c>
      <c r="U694" s="46">
        <v>32.397333333333357</v>
      </c>
      <c r="V694" s="47">
        <v>37.30466666666667</v>
      </c>
      <c r="W694" s="46">
        <v>20.912666666666663</v>
      </c>
      <c r="X694" s="47">
        <v>0</v>
      </c>
      <c r="Y694" s="46">
        <v>0</v>
      </c>
      <c r="Z694" s="47">
        <v>0</v>
      </c>
      <c r="AA694" s="46">
        <v>0</v>
      </c>
      <c r="AB694" s="47">
        <v>0</v>
      </c>
      <c r="AC694" s="59"/>
      <c r="AD694" s="60">
        <f t="shared" si="196"/>
        <v>234.64750000000009</v>
      </c>
      <c r="AE694" s="59"/>
    </row>
    <row r="695" spans="2:31" x14ac:dyDescent="0.3">
      <c r="B695" s="4" t="s">
        <v>44</v>
      </c>
      <c r="C695" s="4"/>
      <c r="D695" s="4"/>
      <c r="E695" s="46">
        <v>0</v>
      </c>
      <c r="F695" s="47">
        <v>0</v>
      </c>
      <c r="G695" s="46">
        <v>0</v>
      </c>
      <c r="H695" s="47">
        <v>0</v>
      </c>
      <c r="I695" s="46">
        <v>0</v>
      </c>
      <c r="J695" s="47">
        <v>0</v>
      </c>
      <c r="K695" s="46">
        <v>0</v>
      </c>
      <c r="L695" s="47">
        <v>0</v>
      </c>
      <c r="M695" s="46">
        <v>0</v>
      </c>
      <c r="N695" s="47">
        <v>4.3416666666666659</v>
      </c>
      <c r="O695" s="46">
        <v>3.7753333333333332</v>
      </c>
      <c r="P695" s="47">
        <v>0</v>
      </c>
      <c r="Q695" s="46">
        <v>9.6409999999999982</v>
      </c>
      <c r="R695" s="47">
        <v>6.58216666666668</v>
      </c>
      <c r="S695" s="46">
        <v>17.538999999999998</v>
      </c>
      <c r="T695" s="47">
        <v>24.050833333333344</v>
      </c>
      <c r="U695" s="46">
        <v>30.86216666666666</v>
      </c>
      <c r="V695" s="47">
        <v>45.941666666666677</v>
      </c>
      <c r="W695" s="46">
        <v>62.107166666666664</v>
      </c>
      <c r="X695" s="47">
        <v>4.9466666666666663</v>
      </c>
      <c r="Y695" s="46">
        <v>0</v>
      </c>
      <c r="Z695" s="47">
        <v>0</v>
      </c>
      <c r="AA695" s="46">
        <v>0</v>
      </c>
      <c r="AB695" s="47">
        <v>0</v>
      </c>
      <c r="AC695" s="59"/>
      <c r="AD695" s="60">
        <f t="shared" si="196"/>
        <v>209.78766666666667</v>
      </c>
      <c r="AE695" s="59"/>
    </row>
    <row r="696" spans="2:31" x14ac:dyDescent="0.3">
      <c r="B696" s="4" t="s">
        <v>45</v>
      </c>
      <c r="C696" s="4"/>
      <c r="D696" s="4"/>
      <c r="E696" s="46">
        <v>0</v>
      </c>
      <c r="F696" s="47">
        <v>0</v>
      </c>
      <c r="G696" s="46">
        <v>0</v>
      </c>
      <c r="H696" s="47">
        <v>0</v>
      </c>
      <c r="I696" s="46">
        <v>0</v>
      </c>
      <c r="J696" s="47">
        <v>0</v>
      </c>
      <c r="K696" s="46">
        <v>0</v>
      </c>
      <c r="L696" s="47">
        <v>0</v>
      </c>
      <c r="M696" s="46">
        <v>0</v>
      </c>
      <c r="N696" s="47">
        <v>0</v>
      </c>
      <c r="O696" s="46">
        <v>0.40093333333333336</v>
      </c>
      <c r="P696" s="47">
        <v>0</v>
      </c>
      <c r="Q696" s="46">
        <v>0.46536666666666332</v>
      </c>
      <c r="R696" s="47">
        <v>3.8299999999999911E-2</v>
      </c>
      <c r="S696" s="46">
        <v>0</v>
      </c>
      <c r="T696" s="47">
        <v>0</v>
      </c>
      <c r="U696" s="46">
        <v>0.36106666666666482</v>
      </c>
      <c r="V696" s="47">
        <v>0.96490000000000076</v>
      </c>
      <c r="W696" s="46">
        <v>1.2014666666666665</v>
      </c>
      <c r="X696" s="47">
        <v>0</v>
      </c>
      <c r="Y696" s="46">
        <v>0</v>
      </c>
      <c r="Z696" s="47">
        <v>0</v>
      </c>
      <c r="AA696" s="46">
        <v>0</v>
      </c>
      <c r="AB696" s="47">
        <v>0</v>
      </c>
      <c r="AC696" s="59"/>
      <c r="AD696" s="60">
        <f t="shared" si="196"/>
        <v>3.4320333333333286</v>
      </c>
      <c r="AE696" s="59"/>
    </row>
    <row r="697" spans="2:31" x14ac:dyDescent="0.3">
      <c r="B697" s="4" t="s">
        <v>46</v>
      </c>
      <c r="C697" s="4"/>
      <c r="D697" s="4"/>
      <c r="E697" s="46">
        <v>0</v>
      </c>
      <c r="F697" s="47">
        <v>0</v>
      </c>
      <c r="G697" s="46">
        <v>0</v>
      </c>
      <c r="H697" s="47">
        <v>0</v>
      </c>
      <c r="I697" s="46">
        <v>0</v>
      </c>
      <c r="J697" s="47">
        <v>0</v>
      </c>
      <c r="K697" s="46">
        <v>0</v>
      </c>
      <c r="L697" s="47">
        <v>0</v>
      </c>
      <c r="M697" s="46">
        <v>0</v>
      </c>
      <c r="N697" s="47">
        <v>0</v>
      </c>
      <c r="O697" s="46">
        <v>2.9866666666667641E-2</v>
      </c>
      <c r="P697" s="47">
        <v>0</v>
      </c>
      <c r="Q697" s="46">
        <v>4.3887666666666707</v>
      </c>
      <c r="R697" s="47">
        <v>9.4611666666666601</v>
      </c>
      <c r="S697" s="46">
        <v>22.456833333333353</v>
      </c>
      <c r="T697" s="47">
        <v>31.208166666666664</v>
      </c>
      <c r="U697" s="46">
        <v>33.889333333333376</v>
      </c>
      <c r="V697" s="47">
        <v>33.777666666666683</v>
      </c>
      <c r="W697" s="46">
        <v>13.258333333333338</v>
      </c>
      <c r="X697" s="47">
        <v>0.18179999999999996</v>
      </c>
      <c r="Y697" s="46">
        <v>0</v>
      </c>
      <c r="Z697" s="47">
        <v>0</v>
      </c>
      <c r="AA697" s="46">
        <v>0</v>
      </c>
      <c r="AB697" s="47">
        <v>0</v>
      </c>
      <c r="AC697" s="59"/>
      <c r="AD697" s="60">
        <f t="shared" si="196"/>
        <v>148.6519333333334</v>
      </c>
      <c r="AE697" s="59"/>
    </row>
    <row r="698" spans="2:31" x14ac:dyDescent="0.3">
      <c r="B698" s="4" t="s">
        <v>47</v>
      </c>
      <c r="C698" s="4"/>
      <c r="D698" s="4"/>
      <c r="E698" s="46">
        <v>0</v>
      </c>
      <c r="F698" s="47">
        <v>0</v>
      </c>
      <c r="G698" s="46">
        <v>0</v>
      </c>
      <c r="H698" s="47">
        <v>0</v>
      </c>
      <c r="I698" s="46">
        <v>0</v>
      </c>
      <c r="J698" s="47">
        <v>0</v>
      </c>
      <c r="K698" s="46">
        <v>0</v>
      </c>
      <c r="L698" s="47">
        <v>0</v>
      </c>
      <c r="M698" s="46">
        <v>0</v>
      </c>
      <c r="N698" s="47">
        <v>0</v>
      </c>
      <c r="O698" s="46">
        <v>5.129133333333332</v>
      </c>
      <c r="P698" s="47">
        <v>0</v>
      </c>
      <c r="Q698" s="46">
        <v>0</v>
      </c>
      <c r="R698" s="47">
        <v>0</v>
      </c>
      <c r="S698" s="46">
        <v>6.9660000000000046</v>
      </c>
      <c r="T698" s="47">
        <v>9.1199999999999974</v>
      </c>
      <c r="U698" s="46">
        <v>9.8619999999999983</v>
      </c>
      <c r="V698" s="47">
        <v>10.028</v>
      </c>
      <c r="W698" s="46">
        <v>12.991999999999992</v>
      </c>
      <c r="X698" s="47">
        <v>0.30449999999999994</v>
      </c>
      <c r="Y698" s="46">
        <v>0</v>
      </c>
      <c r="Z698" s="47">
        <v>0</v>
      </c>
      <c r="AA698" s="46">
        <v>0</v>
      </c>
      <c r="AB698" s="47">
        <v>0</v>
      </c>
      <c r="AC698" s="59"/>
      <c r="AD698" s="60">
        <f t="shared" si="196"/>
        <v>54.401633333333322</v>
      </c>
      <c r="AE698" s="59"/>
    </row>
    <row r="699" spans="2:31" x14ac:dyDescent="0.3">
      <c r="B699" s="4" t="s">
        <v>48</v>
      </c>
      <c r="C699" s="4"/>
      <c r="D699" s="4"/>
      <c r="E699" s="46">
        <v>0</v>
      </c>
      <c r="F699" s="47">
        <v>0</v>
      </c>
      <c r="G699" s="46">
        <v>0</v>
      </c>
      <c r="H699" s="47">
        <v>0</v>
      </c>
      <c r="I699" s="46">
        <v>0</v>
      </c>
      <c r="J699" s="47">
        <v>0</v>
      </c>
      <c r="K699" s="46">
        <v>0</v>
      </c>
      <c r="L699" s="47">
        <v>0</v>
      </c>
      <c r="M699" s="46">
        <v>0</v>
      </c>
      <c r="N699" s="47">
        <v>0</v>
      </c>
      <c r="O699" s="46">
        <v>3.7142000000000008</v>
      </c>
      <c r="P699" s="47">
        <v>0</v>
      </c>
      <c r="Q699" s="46">
        <v>0.46999999999999886</v>
      </c>
      <c r="R699" s="47">
        <v>0</v>
      </c>
      <c r="S699" s="46">
        <v>4.4640000000000022</v>
      </c>
      <c r="T699" s="47">
        <v>6.4200000000000017</v>
      </c>
      <c r="U699" s="46">
        <v>7.0679999999999978</v>
      </c>
      <c r="V699" s="47">
        <v>7.6420000000000012</v>
      </c>
      <c r="W699" s="46">
        <v>9.4080000000000048</v>
      </c>
      <c r="X699" s="47">
        <v>0.22050000000000008</v>
      </c>
      <c r="Y699" s="46">
        <v>0</v>
      </c>
      <c r="Z699" s="47">
        <v>0</v>
      </c>
      <c r="AA699" s="46">
        <v>0</v>
      </c>
      <c r="AB699" s="47">
        <v>0</v>
      </c>
      <c r="AC699" s="59"/>
      <c r="AD699" s="60">
        <f t="shared" si="196"/>
        <v>39.406700000000015</v>
      </c>
      <c r="AE699" s="59"/>
    </row>
    <row r="700" spans="2:31" x14ac:dyDescent="0.3">
      <c r="B700" s="4" t="s">
        <v>49</v>
      </c>
      <c r="C700" s="4"/>
      <c r="D700" s="4"/>
      <c r="E700" s="46">
        <v>0</v>
      </c>
      <c r="F700" s="47">
        <v>0</v>
      </c>
      <c r="G700" s="46">
        <v>0</v>
      </c>
      <c r="H700" s="47">
        <v>0</v>
      </c>
      <c r="I700" s="46">
        <v>0</v>
      </c>
      <c r="J700" s="47">
        <v>0</v>
      </c>
      <c r="K700" s="46">
        <v>0</v>
      </c>
      <c r="L700" s="47">
        <v>0</v>
      </c>
      <c r="M700" s="46">
        <v>0</v>
      </c>
      <c r="N700" s="47">
        <v>3.7571666666666648</v>
      </c>
      <c r="O700" s="46">
        <v>12.94916666666666</v>
      </c>
      <c r="P700" s="47">
        <v>50.22916666666665</v>
      </c>
      <c r="Q700" s="46">
        <v>62.439333333333316</v>
      </c>
      <c r="R700" s="47">
        <v>71.764166666666668</v>
      </c>
      <c r="S700" s="46">
        <v>69.481833333333341</v>
      </c>
      <c r="T700" s="47">
        <v>75.67383333333332</v>
      </c>
      <c r="U700" s="46">
        <v>72.963999999999984</v>
      </c>
      <c r="V700" s="47">
        <v>62.903000000000013</v>
      </c>
      <c r="W700" s="46">
        <v>0.17016666666666655</v>
      </c>
      <c r="X700" s="47">
        <v>0</v>
      </c>
      <c r="Y700" s="46">
        <v>0</v>
      </c>
      <c r="Z700" s="47">
        <v>0</v>
      </c>
      <c r="AA700" s="46">
        <v>0</v>
      </c>
      <c r="AB700" s="47">
        <v>0</v>
      </c>
      <c r="AC700" s="59"/>
      <c r="AD700" s="60">
        <f t="shared" si="196"/>
        <v>482.33183333333329</v>
      </c>
      <c r="AE700" s="59"/>
    </row>
    <row r="701" spans="2:31" x14ac:dyDescent="0.3">
      <c r="B701" s="4" t="s">
        <v>50</v>
      </c>
      <c r="C701" s="4"/>
      <c r="D701" s="4"/>
      <c r="E701" s="46">
        <v>0</v>
      </c>
      <c r="F701" s="47">
        <v>0</v>
      </c>
      <c r="G701" s="46">
        <v>0</v>
      </c>
      <c r="H701" s="47">
        <v>0</v>
      </c>
      <c r="I701" s="46">
        <v>0</v>
      </c>
      <c r="J701" s="47">
        <v>0</v>
      </c>
      <c r="K701" s="46">
        <v>0</v>
      </c>
      <c r="L701" s="47">
        <v>0</v>
      </c>
      <c r="M701" s="46">
        <v>0</v>
      </c>
      <c r="N701" s="47">
        <v>9.4571666666666658</v>
      </c>
      <c r="O701" s="46">
        <v>6.1013333333333311</v>
      </c>
      <c r="P701" s="47">
        <v>12.61466666666667</v>
      </c>
      <c r="Q701" s="46">
        <v>12.170833333333333</v>
      </c>
      <c r="R701" s="47">
        <v>12.594833333333337</v>
      </c>
      <c r="S701" s="46">
        <v>14.337666666666671</v>
      </c>
      <c r="T701" s="47">
        <v>15.683833333333325</v>
      </c>
      <c r="U701" s="46">
        <v>15.750333333333334</v>
      </c>
      <c r="V701" s="47">
        <v>16.866</v>
      </c>
      <c r="W701" s="46">
        <v>1.3963333333333341</v>
      </c>
      <c r="X701" s="47">
        <v>0</v>
      </c>
      <c r="Y701" s="46">
        <v>0</v>
      </c>
      <c r="Z701" s="47">
        <v>0</v>
      </c>
      <c r="AA701" s="46">
        <v>0</v>
      </c>
      <c r="AB701" s="47">
        <v>0</v>
      </c>
      <c r="AC701" s="59"/>
      <c r="AD701" s="60">
        <f t="shared" si="196"/>
        <v>116.97299999999998</v>
      </c>
      <c r="AE701" s="59"/>
    </row>
    <row r="702" spans="2:31" x14ac:dyDescent="0.3">
      <c r="B702" s="4" t="s">
        <v>110</v>
      </c>
      <c r="C702" s="4"/>
      <c r="D702" s="4"/>
      <c r="E702" s="46">
        <v>0</v>
      </c>
      <c r="F702" s="47">
        <v>0</v>
      </c>
      <c r="G702" s="46">
        <v>0</v>
      </c>
      <c r="H702" s="47">
        <v>0</v>
      </c>
      <c r="I702" s="46">
        <v>0</v>
      </c>
      <c r="J702" s="47">
        <v>0</v>
      </c>
      <c r="K702" s="46">
        <v>0</v>
      </c>
      <c r="L702" s="47">
        <v>0</v>
      </c>
      <c r="M702" s="46">
        <v>0</v>
      </c>
      <c r="N702" s="47">
        <v>8.2426666666666684</v>
      </c>
      <c r="O702" s="46">
        <v>2.2394999999999996</v>
      </c>
      <c r="P702" s="47">
        <v>0</v>
      </c>
      <c r="Q702" s="46">
        <v>0.60200000000000009</v>
      </c>
      <c r="R702" s="47">
        <v>6.5019999999999998</v>
      </c>
      <c r="S702" s="46">
        <v>13.7285</v>
      </c>
      <c r="T702" s="47">
        <v>16.509333333333341</v>
      </c>
      <c r="U702" s="46">
        <v>17.480666666666657</v>
      </c>
      <c r="V702" s="47">
        <v>15.177166666666663</v>
      </c>
      <c r="W702" s="46">
        <v>0.7040000000000004</v>
      </c>
      <c r="X702" s="47">
        <v>0</v>
      </c>
      <c r="Y702" s="46">
        <v>0</v>
      </c>
      <c r="Z702" s="47">
        <v>0</v>
      </c>
      <c r="AA702" s="46">
        <v>0</v>
      </c>
      <c r="AB702" s="47">
        <v>0</v>
      </c>
      <c r="AC702" s="59"/>
      <c r="AD702" s="60">
        <f t="shared" si="196"/>
        <v>81.185833333333321</v>
      </c>
      <c r="AE702" s="59"/>
    </row>
    <row r="703" spans="2:31" x14ac:dyDescent="0.3">
      <c r="B703" s="4" t="s">
        <v>51</v>
      </c>
      <c r="C703" s="4"/>
      <c r="D703" s="4"/>
      <c r="E703" s="46">
        <v>0</v>
      </c>
      <c r="F703" s="47">
        <v>0</v>
      </c>
      <c r="G703" s="46">
        <v>0</v>
      </c>
      <c r="H703" s="47">
        <v>0</v>
      </c>
      <c r="I703" s="46">
        <v>0</v>
      </c>
      <c r="J703" s="47">
        <v>0</v>
      </c>
      <c r="K703" s="46">
        <v>0</v>
      </c>
      <c r="L703" s="47">
        <v>0</v>
      </c>
      <c r="M703" s="46">
        <v>0</v>
      </c>
      <c r="N703" s="47">
        <v>10.306999999999997</v>
      </c>
      <c r="O703" s="46">
        <v>23.030166666666666</v>
      </c>
      <c r="P703" s="47">
        <v>0</v>
      </c>
      <c r="Q703" s="46">
        <v>40.687666666666672</v>
      </c>
      <c r="R703" s="47">
        <v>56.889999999999986</v>
      </c>
      <c r="S703" s="46">
        <v>83.831333333333319</v>
      </c>
      <c r="T703" s="47">
        <v>103.64000000000001</v>
      </c>
      <c r="U703" s="46">
        <v>110.01483333333334</v>
      </c>
      <c r="V703" s="47">
        <v>110.06183333333333</v>
      </c>
      <c r="W703" s="46">
        <v>46.440499999999993</v>
      </c>
      <c r="X703" s="47">
        <v>0</v>
      </c>
      <c r="Y703" s="46">
        <v>0</v>
      </c>
      <c r="Z703" s="47">
        <v>0</v>
      </c>
      <c r="AA703" s="46">
        <v>0</v>
      </c>
      <c r="AB703" s="47">
        <v>0</v>
      </c>
      <c r="AC703" s="59"/>
      <c r="AD703" s="60">
        <f t="shared" si="196"/>
        <v>584.90333333333342</v>
      </c>
      <c r="AE703" s="59"/>
    </row>
    <row r="704" spans="2:31" x14ac:dyDescent="0.3">
      <c r="B704" s="4" t="s">
        <v>52</v>
      </c>
      <c r="C704" s="4"/>
      <c r="D704" s="4"/>
      <c r="E704" s="46">
        <v>0</v>
      </c>
      <c r="F704" s="47">
        <v>0</v>
      </c>
      <c r="G704" s="46">
        <v>0</v>
      </c>
      <c r="H704" s="47">
        <v>0</v>
      </c>
      <c r="I704" s="46">
        <v>0</v>
      </c>
      <c r="J704" s="47">
        <v>0</v>
      </c>
      <c r="K704" s="46">
        <v>0</v>
      </c>
      <c r="L704" s="47">
        <v>0</v>
      </c>
      <c r="M704" s="46">
        <v>0</v>
      </c>
      <c r="N704" s="47">
        <v>0</v>
      </c>
      <c r="O704" s="46">
        <v>0</v>
      </c>
      <c r="P704" s="47">
        <v>0</v>
      </c>
      <c r="Q704" s="46">
        <v>0.14216666666666869</v>
      </c>
      <c r="R704" s="47">
        <v>0.28000000000000175</v>
      </c>
      <c r="S704" s="46">
        <v>6.9058333333333337</v>
      </c>
      <c r="T704" s="47">
        <v>12.123999999999995</v>
      </c>
      <c r="U704" s="46">
        <v>16.375499999999999</v>
      </c>
      <c r="V704" s="47">
        <v>13.71866666666668</v>
      </c>
      <c r="W704" s="46">
        <v>1.1495000000000004</v>
      </c>
      <c r="X704" s="47">
        <v>0</v>
      </c>
      <c r="Y704" s="46">
        <v>0</v>
      </c>
      <c r="Z704" s="47">
        <v>0</v>
      </c>
      <c r="AA704" s="46">
        <v>0</v>
      </c>
      <c r="AB704" s="47">
        <v>0</v>
      </c>
      <c r="AC704" s="59"/>
      <c r="AD704" s="60">
        <f t="shared" si="196"/>
        <v>50.695666666666682</v>
      </c>
      <c r="AE704" s="59"/>
    </row>
    <row r="705" spans="2:31" x14ac:dyDescent="0.3">
      <c r="B705" s="4" t="s">
        <v>53</v>
      </c>
      <c r="C705" s="4"/>
      <c r="D705" s="4"/>
      <c r="E705" s="46">
        <v>0</v>
      </c>
      <c r="F705" s="47">
        <v>0</v>
      </c>
      <c r="G705" s="46">
        <v>0</v>
      </c>
      <c r="H705" s="47">
        <v>0</v>
      </c>
      <c r="I705" s="46">
        <v>0</v>
      </c>
      <c r="J705" s="47">
        <v>0</v>
      </c>
      <c r="K705" s="46">
        <v>0</v>
      </c>
      <c r="L705" s="47">
        <v>0</v>
      </c>
      <c r="M705" s="46">
        <v>0</v>
      </c>
      <c r="N705" s="47">
        <v>0</v>
      </c>
      <c r="O705" s="46">
        <v>1.2439999999999989</v>
      </c>
      <c r="P705" s="47">
        <v>0</v>
      </c>
      <c r="Q705" s="46">
        <v>9.9523333333333337</v>
      </c>
      <c r="R705" s="47">
        <v>13.522500000000001</v>
      </c>
      <c r="S705" s="46">
        <v>26.168166666666661</v>
      </c>
      <c r="T705" s="47">
        <v>43.203666666666663</v>
      </c>
      <c r="U705" s="46">
        <v>39.70933333333334</v>
      </c>
      <c r="V705" s="47">
        <v>31.760666666666644</v>
      </c>
      <c r="W705" s="46">
        <v>9.3563333333333318</v>
      </c>
      <c r="X705" s="47">
        <v>0</v>
      </c>
      <c r="Y705" s="46">
        <v>0</v>
      </c>
      <c r="Z705" s="47">
        <v>0</v>
      </c>
      <c r="AA705" s="46">
        <v>0</v>
      </c>
      <c r="AB705" s="47">
        <v>0</v>
      </c>
      <c r="AC705" s="59"/>
      <c r="AD705" s="60">
        <f t="shared" si="196"/>
        <v>174.917</v>
      </c>
      <c r="AE705" s="59"/>
    </row>
    <row r="706" spans="2:31" x14ac:dyDescent="0.3">
      <c r="B706" s="4" t="s">
        <v>54</v>
      </c>
      <c r="C706" s="4"/>
      <c r="D706" s="4"/>
      <c r="E706" s="46">
        <v>0</v>
      </c>
      <c r="F706" s="47">
        <v>0</v>
      </c>
      <c r="G706" s="46">
        <v>0</v>
      </c>
      <c r="H706" s="47">
        <v>0</v>
      </c>
      <c r="I706" s="46">
        <v>0</v>
      </c>
      <c r="J706" s="47">
        <v>0</v>
      </c>
      <c r="K706" s="46">
        <v>0</v>
      </c>
      <c r="L706" s="47">
        <v>0</v>
      </c>
      <c r="M706" s="46">
        <v>0</v>
      </c>
      <c r="N706" s="47">
        <v>0</v>
      </c>
      <c r="O706" s="46">
        <v>5.2526666666666664</v>
      </c>
      <c r="P706" s="47">
        <v>0</v>
      </c>
      <c r="Q706" s="46">
        <v>15.585333333333331</v>
      </c>
      <c r="R706" s="47">
        <v>21.194666666666663</v>
      </c>
      <c r="S706" s="46">
        <v>34.30083333333333</v>
      </c>
      <c r="T706" s="47">
        <v>40.298166666666667</v>
      </c>
      <c r="U706" s="46">
        <v>44.473333333333336</v>
      </c>
      <c r="V706" s="47">
        <v>49.502333333333326</v>
      </c>
      <c r="W706" s="46">
        <v>54.79283333333337</v>
      </c>
      <c r="X706" s="47">
        <v>15.313499999999998</v>
      </c>
      <c r="Y706" s="46">
        <v>0</v>
      </c>
      <c r="Z706" s="47">
        <v>0</v>
      </c>
      <c r="AA706" s="46">
        <v>0</v>
      </c>
      <c r="AB706" s="47">
        <v>0</v>
      </c>
      <c r="AC706" s="59"/>
      <c r="AD706" s="60">
        <f t="shared" si="196"/>
        <v>280.71366666666665</v>
      </c>
      <c r="AE706" s="59"/>
    </row>
    <row r="707" spans="2:31" x14ac:dyDescent="0.3">
      <c r="B707" s="4" t="s">
        <v>55</v>
      </c>
      <c r="C707" s="4"/>
      <c r="D707" s="4"/>
      <c r="E707" s="46">
        <v>0</v>
      </c>
      <c r="F707" s="47">
        <v>0</v>
      </c>
      <c r="G707" s="46">
        <v>0</v>
      </c>
      <c r="H707" s="47">
        <v>0</v>
      </c>
      <c r="I707" s="46">
        <v>0</v>
      </c>
      <c r="J707" s="47">
        <v>0</v>
      </c>
      <c r="K707" s="46">
        <v>0</v>
      </c>
      <c r="L707" s="47">
        <v>0</v>
      </c>
      <c r="M707" s="46">
        <v>0</v>
      </c>
      <c r="N707" s="47">
        <v>1.6149999999999949</v>
      </c>
      <c r="O707" s="46">
        <v>5.7620000000000005</v>
      </c>
      <c r="P707" s="47">
        <v>0</v>
      </c>
      <c r="Q707" s="46">
        <v>27.355499999999996</v>
      </c>
      <c r="R707" s="47">
        <v>33.180000000000021</v>
      </c>
      <c r="S707" s="46">
        <v>34.080333333333357</v>
      </c>
      <c r="T707" s="47">
        <v>31.127000000000006</v>
      </c>
      <c r="U707" s="46">
        <v>23.879999999999995</v>
      </c>
      <c r="V707" s="47">
        <v>32.56333333333334</v>
      </c>
      <c r="W707" s="46">
        <v>10.900500000000001</v>
      </c>
      <c r="X707" s="47">
        <v>6.9499999999999965E-2</v>
      </c>
      <c r="Y707" s="46">
        <v>0</v>
      </c>
      <c r="Z707" s="47">
        <v>0</v>
      </c>
      <c r="AA707" s="46">
        <v>0</v>
      </c>
      <c r="AB707" s="47">
        <v>0</v>
      </c>
      <c r="AC707" s="59"/>
      <c r="AD707" s="60">
        <f t="shared" si="196"/>
        <v>200.53316666666669</v>
      </c>
      <c r="AE707" s="59"/>
    </row>
    <row r="708" spans="2:31" x14ac:dyDescent="0.3">
      <c r="B708" s="4" t="s">
        <v>56</v>
      </c>
      <c r="C708" s="4"/>
      <c r="D708" s="4"/>
      <c r="E708" s="46">
        <v>0</v>
      </c>
      <c r="F708" s="47">
        <v>0</v>
      </c>
      <c r="G708" s="46">
        <v>0</v>
      </c>
      <c r="H708" s="47">
        <v>0</v>
      </c>
      <c r="I708" s="46">
        <v>0</v>
      </c>
      <c r="J708" s="47">
        <v>0</v>
      </c>
      <c r="K708" s="46">
        <v>0</v>
      </c>
      <c r="L708" s="47">
        <v>0</v>
      </c>
      <c r="M708" s="46">
        <v>0</v>
      </c>
      <c r="N708" s="47">
        <v>9.9999999999997868E-3</v>
      </c>
      <c r="O708" s="46">
        <v>0.10300000000000036</v>
      </c>
      <c r="P708" s="47">
        <v>0</v>
      </c>
      <c r="Q708" s="46">
        <v>0.27316666666666539</v>
      </c>
      <c r="R708" s="47">
        <v>0.73216666666666808</v>
      </c>
      <c r="S708" s="46">
        <v>9.8305000000000007</v>
      </c>
      <c r="T708" s="47">
        <v>14.083166666666667</v>
      </c>
      <c r="U708" s="46">
        <v>15.280833333333328</v>
      </c>
      <c r="V708" s="47">
        <v>17.29816666666667</v>
      </c>
      <c r="W708" s="46">
        <v>12.051499999999995</v>
      </c>
      <c r="X708" s="47">
        <v>0</v>
      </c>
      <c r="Y708" s="46">
        <v>0</v>
      </c>
      <c r="Z708" s="47">
        <v>0</v>
      </c>
      <c r="AA708" s="46">
        <v>0</v>
      </c>
      <c r="AB708" s="47">
        <v>0</v>
      </c>
      <c r="AC708" s="59"/>
      <c r="AD708" s="60">
        <f t="shared" si="196"/>
        <v>69.662499999999994</v>
      </c>
      <c r="AE708" s="59"/>
    </row>
    <row r="709" spans="2:31" x14ac:dyDescent="0.3">
      <c r="B709" s="4" t="s">
        <v>111</v>
      </c>
      <c r="C709" s="4"/>
      <c r="D709" s="4"/>
      <c r="E709" s="46">
        <v>0</v>
      </c>
      <c r="F709" s="47">
        <v>0</v>
      </c>
      <c r="G709" s="46">
        <v>0</v>
      </c>
      <c r="H709" s="47">
        <v>0</v>
      </c>
      <c r="I709" s="46">
        <v>0</v>
      </c>
      <c r="J709" s="47">
        <v>0</v>
      </c>
      <c r="K709" s="46">
        <v>0</v>
      </c>
      <c r="L709" s="47">
        <v>0</v>
      </c>
      <c r="M709" s="46">
        <v>0</v>
      </c>
      <c r="N709" s="47">
        <v>27.28416666666665</v>
      </c>
      <c r="O709" s="46">
        <v>20.929633333333335</v>
      </c>
      <c r="P709" s="47">
        <v>0</v>
      </c>
      <c r="Q709" s="46">
        <v>75.898916666666665</v>
      </c>
      <c r="R709" s="47">
        <v>86.087500000000006</v>
      </c>
      <c r="S709" s="46">
        <v>90.632999999999996</v>
      </c>
      <c r="T709" s="47">
        <v>93.324333333333342</v>
      </c>
      <c r="U709" s="46">
        <v>85.97683333333336</v>
      </c>
      <c r="V709" s="47">
        <v>83.584000000000003</v>
      </c>
      <c r="W709" s="46">
        <v>56.460000000000008</v>
      </c>
      <c r="X709" s="47">
        <v>4.5259666666666662</v>
      </c>
      <c r="Y709" s="46">
        <v>0</v>
      </c>
      <c r="Z709" s="47">
        <v>0</v>
      </c>
      <c r="AA709" s="46">
        <v>0</v>
      </c>
      <c r="AB709" s="47">
        <v>0</v>
      </c>
      <c r="AC709" s="59"/>
      <c r="AD709" s="60">
        <f t="shared" si="196"/>
        <v>624.70435000000009</v>
      </c>
      <c r="AE709" s="59"/>
    </row>
    <row r="710" spans="2:31" x14ac:dyDescent="0.3">
      <c r="B710" s="4" t="s">
        <v>57</v>
      </c>
      <c r="C710" s="4"/>
      <c r="D710" s="4"/>
      <c r="E710" s="46">
        <v>0</v>
      </c>
      <c r="F710" s="47">
        <v>0</v>
      </c>
      <c r="G710" s="46">
        <v>0</v>
      </c>
      <c r="H710" s="47">
        <v>0</v>
      </c>
      <c r="I710" s="46">
        <v>0</v>
      </c>
      <c r="J710" s="47">
        <v>0</v>
      </c>
      <c r="K710" s="46">
        <v>0</v>
      </c>
      <c r="L710" s="47">
        <v>0</v>
      </c>
      <c r="M710" s="46">
        <v>0</v>
      </c>
      <c r="N710" s="47">
        <v>0</v>
      </c>
      <c r="O710" s="46">
        <v>0</v>
      </c>
      <c r="P710" s="47">
        <v>0</v>
      </c>
      <c r="Q710" s="46">
        <v>0</v>
      </c>
      <c r="R710" s="47">
        <v>0</v>
      </c>
      <c r="S710" s="46">
        <v>0</v>
      </c>
      <c r="T710" s="47">
        <v>0</v>
      </c>
      <c r="U710" s="46">
        <v>0</v>
      </c>
      <c r="V710" s="47">
        <v>0</v>
      </c>
      <c r="W710" s="46">
        <v>0</v>
      </c>
      <c r="X710" s="47">
        <v>0</v>
      </c>
      <c r="Y710" s="46">
        <v>0</v>
      </c>
      <c r="Z710" s="47">
        <v>0</v>
      </c>
      <c r="AA710" s="46">
        <v>0</v>
      </c>
      <c r="AB710" s="47">
        <v>0</v>
      </c>
      <c r="AC710" s="59"/>
      <c r="AD710" s="60">
        <f t="shared" si="196"/>
        <v>0</v>
      </c>
      <c r="AE710" s="59"/>
    </row>
    <row r="711" spans="2:31" x14ac:dyDescent="0.3">
      <c r="B711" s="4" t="s">
        <v>58</v>
      </c>
      <c r="C711" s="4"/>
      <c r="D711" s="4"/>
      <c r="E711" s="46">
        <v>0</v>
      </c>
      <c r="F711" s="47">
        <v>0</v>
      </c>
      <c r="G711" s="46">
        <v>0</v>
      </c>
      <c r="H711" s="47">
        <v>0</v>
      </c>
      <c r="I711" s="46">
        <v>0</v>
      </c>
      <c r="J711" s="47">
        <v>0</v>
      </c>
      <c r="K711" s="46">
        <v>0</v>
      </c>
      <c r="L711" s="47">
        <v>0</v>
      </c>
      <c r="M711" s="46">
        <v>0</v>
      </c>
      <c r="N711" s="47">
        <v>0</v>
      </c>
      <c r="O711" s="46">
        <v>0</v>
      </c>
      <c r="P711" s="47">
        <v>0</v>
      </c>
      <c r="Q711" s="46">
        <v>0</v>
      </c>
      <c r="R711" s="47">
        <v>0</v>
      </c>
      <c r="S711" s="46">
        <v>0</v>
      </c>
      <c r="T711" s="47">
        <v>0</v>
      </c>
      <c r="U711" s="46">
        <v>0</v>
      </c>
      <c r="V711" s="47">
        <v>0</v>
      </c>
      <c r="W711" s="46">
        <v>0</v>
      </c>
      <c r="X711" s="47">
        <v>0</v>
      </c>
      <c r="Y711" s="46">
        <v>0</v>
      </c>
      <c r="Z711" s="47">
        <v>0</v>
      </c>
      <c r="AA711" s="46">
        <v>0</v>
      </c>
      <c r="AB711" s="47">
        <v>0</v>
      </c>
      <c r="AC711" s="59"/>
      <c r="AD711" s="60">
        <f t="shared" si="196"/>
        <v>0</v>
      </c>
      <c r="AE711" s="59"/>
    </row>
    <row r="712" spans="2:31" x14ac:dyDescent="0.3">
      <c r="B712" s="4" t="s">
        <v>112</v>
      </c>
      <c r="C712" s="4"/>
      <c r="D712" s="4"/>
      <c r="E712" s="46">
        <v>0</v>
      </c>
      <c r="F712" s="47">
        <v>0</v>
      </c>
      <c r="G712" s="46">
        <v>0</v>
      </c>
      <c r="H712" s="47">
        <v>0</v>
      </c>
      <c r="I712" s="46">
        <v>0</v>
      </c>
      <c r="J712" s="47">
        <v>0</v>
      </c>
      <c r="K712" s="46">
        <v>0</v>
      </c>
      <c r="L712" s="47">
        <v>0</v>
      </c>
      <c r="M712" s="46">
        <v>0</v>
      </c>
      <c r="N712" s="47">
        <v>0</v>
      </c>
      <c r="O712" s="46">
        <v>2.4111666666666696</v>
      </c>
      <c r="P712" s="47">
        <v>0</v>
      </c>
      <c r="Q712" s="46">
        <v>16.68833333333334</v>
      </c>
      <c r="R712" s="47">
        <v>22.166000000000029</v>
      </c>
      <c r="S712" s="46">
        <v>41.158500000000018</v>
      </c>
      <c r="T712" s="47">
        <v>53.148166666666675</v>
      </c>
      <c r="U712" s="46">
        <v>55.273833333333307</v>
      </c>
      <c r="V712" s="47">
        <v>59.320500000000017</v>
      </c>
      <c r="W712" s="46">
        <v>22.481999999999989</v>
      </c>
      <c r="X712" s="47">
        <v>0</v>
      </c>
      <c r="Y712" s="46">
        <v>0</v>
      </c>
      <c r="Z712" s="47">
        <v>0</v>
      </c>
      <c r="AA712" s="46">
        <v>0</v>
      </c>
      <c r="AB712" s="47">
        <v>0</v>
      </c>
      <c r="AC712" s="59"/>
      <c r="AD712" s="60">
        <f t="shared" si="196"/>
        <v>272.64850000000001</v>
      </c>
      <c r="AE712" s="59"/>
    </row>
    <row r="713" spans="2:31" x14ac:dyDescent="0.3">
      <c r="B713" s="4" t="s">
        <v>59</v>
      </c>
      <c r="C713" s="4"/>
      <c r="D713" s="4"/>
      <c r="E713" s="46">
        <v>0</v>
      </c>
      <c r="F713" s="47">
        <v>0</v>
      </c>
      <c r="G713" s="46">
        <v>0</v>
      </c>
      <c r="H713" s="47">
        <v>0</v>
      </c>
      <c r="I713" s="46">
        <v>0</v>
      </c>
      <c r="J713" s="47">
        <v>0</v>
      </c>
      <c r="K713" s="46">
        <v>0</v>
      </c>
      <c r="L713" s="47">
        <v>0</v>
      </c>
      <c r="M713" s="46">
        <v>0</v>
      </c>
      <c r="N713" s="47">
        <v>0</v>
      </c>
      <c r="O713" s="46">
        <v>0</v>
      </c>
      <c r="P713" s="47">
        <v>0</v>
      </c>
      <c r="Q713" s="46">
        <v>0</v>
      </c>
      <c r="R713" s="47">
        <v>0</v>
      </c>
      <c r="S713" s="46">
        <v>4.6854999999999993</v>
      </c>
      <c r="T713" s="47">
        <v>7.9323333333333359</v>
      </c>
      <c r="U713" s="46">
        <v>8.0160000000000036</v>
      </c>
      <c r="V713" s="47">
        <v>8.8821666666666612</v>
      </c>
      <c r="W713" s="46">
        <v>0</v>
      </c>
      <c r="X713" s="47">
        <v>0</v>
      </c>
      <c r="Y713" s="46">
        <v>0</v>
      </c>
      <c r="Z713" s="47">
        <v>0</v>
      </c>
      <c r="AA713" s="46">
        <v>0</v>
      </c>
      <c r="AB713" s="47">
        <v>0</v>
      </c>
      <c r="AC713" s="59"/>
      <c r="AD713" s="60">
        <f t="shared" si="196"/>
        <v>29.515999999999998</v>
      </c>
      <c r="AE713" s="59"/>
    </row>
    <row r="714" spans="2:31" x14ac:dyDescent="0.3">
      <c r="B714" s="4" t="s">
        <v>60</v>
      </c>
      <c r="C714" s="4"/>
      <c r="D714" s="4"/>
      <c r="E714" s="46">
        <v>0</v>
      </c>
      <c r="F714" s="47">
        <v>0</v>
      </c>
      <c r="G714" s="46">
        <v>0</v>
      </c>
      <c r="H714" s="47">
        <v>0</v>
      </c>
      <c r="I714" s="46">
        <v>0</v>
      </c>
      <c r="J714" s="47">
        <v>0</v>
      </c>
      <c r="K714" s="46">
        <v>0</v>
      </c>
      <c r="L714" s="47">
        <v>0</v>
      </c>
      <c r="M714" s="46">
        <v>0</v>
      </c>
      <c r="N714" s="47">
        <v>0</v>
      </c>
      <c r="O714" s="46">
        <v>1.311666666666667</v>
      </c>
      <c r="P714" s="47">
        <v>0</v>
      </c>
      <c r="Q714" s="46">
        <v>1.6923333333333315</v>
      </c>
      <c r="R714" s="47">
        <v>2.3558333333333348</v>
      </c>
      <c r="S714" s="46">
        <v>11.3385</v>
      </c>
      <c r="T714" s="47">
        <v>15.803833333333337</v>
      </c>
      <c r="U714" s="46">
        <v>17.592166666666667</v>
      </c>
      <c r="V714" s="47">
        <v>21.166833333333326</v>
      </c>
      <c r="W714" s="46">
        <v>10.434499999999998</v>
      </c>
      <c r="X714" s="47">
        <v>0</v>
      </c>
      <c r="Y714" s="46">
        <v>0</v>
      </c>
      <c r="Z714" s="47">
        <v>0</v>
      </c>
      <c r="AA714" s="46">
        <v>0</v>
      </c>
      <c r="AB714" s="47">
        <v>0</v>
      </c>
      <c r="AC714" s="59"/>
      <c r="AD714" s="60">
        <f t="shared" si="196"/>
        <v>81.695666666666668</v>
      </c>
      <c r="AE714" s="59"/>
    </row>
    <row r="715" spans="2:31" x14ac:dyDescent="0.3">
      <c r="B715" s="4" t="s">
        <v>61</v>
      </c>
      <c r="C715" s="4"/>
      <c r="D715" s="4"/>
      <c r="E715" s="46">
        <v>0</v>
      </c>
      <c r="F715" s="47">
        <v>0</v>
      </c>
      <c r="G715" s="46">
        <v>0</v>
      </c>
      <c r="H715" s="47">
        <v>0</v>
      </c>
      <c r="I715" s="46">
        <v>0</v>
      </c>
      <c r="J715" s="47">
        <v>0</v>
      </c>
      <c r="K715" s="46">
        <v>0</v>
      </c>
      <c r="L715" s="47">
        <v>0</v>
      </c>
      <c r="M715" s="46">
        <v>0</v>
      </c>
      <c r="N715" s="47">
        <v>0</v>
      </c>
      <c r="O715" s="46">
        <v>2.5186666666666668</v>
      </c>
      <c r="P715" s="47">
        <v>0</v>
      </c>
      <c r="Q715" s="46">
        <v>8.6531666666666727</v>
      </c>
      <c r="R715" s="47">
        <v>17.07283333333335</v>
      </c>
      <c r="S715" s="46">
        <v>29.133999999999972</v>
      </c>
      <c r="T715" s="47">
        <v>32.900166666666649</v>
      </c>
      <c r="U715" s="46">
        <v>33.42966666666667</v>
      </c>
      <c r="V715" s="47">
        <v>35.555666666666681</v>
      </c>
      <c r="W715" s="46">
        <v>22.664666666666673</v>
      </c>
      <c r="X715" s="47">
        <v>0</v>
      </c>
      <c r="Y715" s="46">
        <v>0</v>
      </c>
      <c r="Z715" s="47">
        <v>0</v>
      </c>
      <c r="AA715" s="46">
        <v>0</v>
      </c>
      <c r="AB715" s="47">
        <v>0</v>
      </c>
      <c r="AC715" s="59"/>
      <c r="AD715" s="60">
        <f t="shared" si="196"/>
        <v>181.92883333333333</v>
      </c>
      <c r="AE715" s="59"/>
    </row>
    <row r="716" spans="2:31" x14ac:dyDescent="0.3">
      <c r="B716" s="4" t="s">
        <v>62</v>
      </c>
      <c r="C716" s="4"/>
      <c r="D716" s="4"/>
      <c r="E716" s="46">
        <v>0</v>
      </c>
      <c r="F716" s="47">
        <v>0</v>
      </c>
      <c r="G716" s="46">
        <v>0</v>
      </c>
      <c r="H716" s="47">
        <v>0</v>
      </c>
      <c r="I716" s="46">
        <v>0</v>
      </c>
      <c r="J716" s="47">
        <v>0</v>
      </c>
      <c r="K716" s="46">
        <v>0</v>
      </c>
      <c r="L716" s="47">
        <v>0</v>
      </c>
      <c r="M716" s="46">
        <v>0</v>
      </c>
      <c r="N716" s="47">
        <v>0</v>
      </c>
      <c r="O716" s="46">
        <v>0.42739999999999995</v>
      </c>
      <c r="P716" s="47">
        <v>0</v>
      </c>
      <c r="Q716" s="46">
        <v>1.8635166666666667</v>
      </c>
      <c r="R716" s="47">
        <v>0</v>
      </c>
      <c r="S716" s="46">
        <v>0</v>
      </c>
      <c r="T716" s="47">
        <v>1.5298333333333332</v>
      </c>
      <c r="U716" s="46">
        <v>0</v>
      </c>
      <c r="V716" s="47">
        <v>18.423666666666652</v>
      </c>
      <c r="W716" s="46">
        <v>11.691166666666669</v>
      </c>
      <c r="X716" s="47">
        <v>0</v>
      </c>
      <c r="Y716" s="46">
        <v>0</v>
      </c>
      <c r="Z716" s="47">
        <v>0</v>
      </c>
      <c r="AA716" s="46">
        <v>0</v>
      </c>
      <c r="AB716" s="47">
        <v>0</v>
      </c>
      <c r="AC716" s="59"/>
      <c r="AD716" s="60">
        <f t="shared" si="196"/>
        <v>33.935583333333319</v>
      </c>
      <c r="AE716" s="59"/>
    </row>
    <row r="717" spans="2:31" x14ac:dyDescent="0.3">
      <c r="B717" s="4" t="s">
        <v>63</v>
      </c>
      <c r="C717" s="4"/>
      <c r="D717" s="4"/>
      <c r="E717" s="46">
        <v>0</v>
      </c>
      <c r="F717" s="47">
        <v>0</v>
      </c>
      <c r="G717" s="46">
        <v>0</v>
      </c>
      <c r="H717" s="47">
        <v>0</v>
      </c>
      <c r="I717" s="46">
        <v>0</v>
      </c>
      <c r="J717" s="47">
        <v>0</v>
      </c>
      <c r="K717" s="46">
        <v>0</v>
      </c>
      <c r="L717" s="47">
        <v>0</v>
      </c>
      <c r="M717" s="46">
        <v>0</v>
      </c>
      <c r="N717" s="47">
        <v>0</v>
      </c>
      <c r="O717" s="46">
        <v>1.9723333333333348</v>
      </c>
      <c r="P717" s="47">
        <v>0</v>
      </c>
      <c r="Q717" s="46">
        <v>53.764166666666576</v>
      </c>
      <c r="R717" s="47">
        <v>23.730000000000011</v>
      </c>
      <c r="S717" s="46">
        <v>30.566833333333328</v>
      </c>
      <c r="T717" s="47">
        <v>31.960000000000033</v>
      </c>
      <c r="U717" s="46">
        <v>24.088333333333331</v>
      </c>
      <c r="V717" s="47">
        <v>16.110000000000014</v>
      </c>
      <c r="W717" s="46">
        <v>0</v>
      </c>
      <c r="X717" s="47">
        <v>0</v>
      </c>
      <c r="Y717" s="46">
        <v>0</v>
      </c>
      <c r="Z717" s="47">
        <v>0</v>
      </c>
      <c r="AA717" s="46">
        <v>0</v>
      </c>
      <c r="AB717" s="47">
        <v>0</v>
      </c>
      <c r="AC717" s="59"/>
      <c r="AD717" s="60">
        <f t="shared" si="196"/>
        <v>182.19166666666663</v>
      </c>
      <c r="AE717" s="59"/>
    </row>
    <row r="718" spans="2:31" x14ac:dyDescent="0.3">
      <c r="B718" s="4" t="s">
        <v>64</v>
      </c>
      <c r="C718" s="4"/>
      <c r="D718" s="4"/>
      <c r="E718" s="46">
        <v>0</v>
      </c>
      <c r="F718" s="47">
        <v>0</v>
      </c>
      <c r="G718" s="46">
        <v>0</v>
      </c>
      <c r="H718" s="47">
        <v>0</v>
      </c>
      <c r="I718" s="46">
        <v>0</v>
      </c>
      <c r="J718" s="47">
        <v>0</v>
      </c>
      <c r="K718" s="46">
        <v>0</v>
      </c>
      <c r="L718" s="47">
        <v>0</v>
      </c>
      <c r="M718" s="46">
        <v>0</v>
      </c>
      <c r="N718" s="47">
        <v>0</v>
      </c>
      <c r="O718" s="46">
        <v>0.61783333333333401</v>
      </c>
      <c r="P718" s="47">
        <v>0</v>
      </c>
      <c r="Q718" s="46">
        <v>3.0000000000000049</v>
      </c>
      <c r="R718" s="47">
        <v>4.056166666666666</v>
      </c>
      <c r="S718" s="46">
        <v>11.385166666666665</v>
      </c>
      <c r="T718" s="47">
        <v>17.691666666666684</v>
      </c>
      <c r="U718" s="46">
        <v>8.6933333333333316</v>
      </c>
      <c r="V718" s="47">
        <v>3.6591666666666667</v>
      </c>
      <c r="W718" s="46">
        <v>5.7206666666666672</v>
      </c>
      <c r="X718" s="47">
        <v>0.29883333333333334</v>
      </c>
      <c r="Y718" s="46">
        <v>0</v>
      </c>
      <c r="Z718" s="47">
        <v>0</v>
      </c>
      <c r="AA718" s="46">
        <v>0</v>
      </c>
      <c r="AB718" s="47">
        <v>0</v>
      </c>
      <c r="AC718" s="59"/>
      <c r="AD718" s="60">
        <f t="shared" si="196"/>
        <v>55.122833333333354</v>
      </c>
      <c r="AE718" s="59"/>
    </row>
    <row r="719" spans="2:31" x14ac:dyDescent="0.3">
      <c r="B719" s="4" t="s">
        <v>113</v>
      </c>
      <c r="C719" s="4"/>
      <c r="D719" s="4"/>
      <c r="E719" s="46">
        <v>0</v>
      </c>
      <c r="F719" s="47">
        <v>0</v>
      </c>
      <c r="G719" s="46">
        <v>0</v>
      </c>
      <c r="H719" s="47">
        <v>0</v>
      </c>
      <c r="I719" s="46">
        <v>0</v>
      </c>
      <c r="J719" s="47">
        <v>0</v>
      </c>
      <c r="K719" s="46">
        <v>0</v>
      </c>
      <c r="L719" s="47">
        <v>0</v>
      </c>
      <c r="M719" s="46">
        <v>0</v>
      </c>
      <c r="N719" s="47">
        <v>5.4671666666666674</v>
      </c>
      <c r="O719" s="46">
        <v>3.4968333333333335</v>
      </c>
      <c r="P719" s="47">
        <v>0</v>
      </c>
      <c r="Q719" s="46">
        <v>11.212999999999999</v>
      </c>
      <c r="R719" s="47">
        <v>18.042999999999985</v>
      </c>
      <c r="S719" s="46">
        <v>25.347000000000016</v>
      </c>
      <c r="T719" s="47">
        <v>26.879666666666665</v>
      </c>
      <c r="U719" s="46">
        <v>13.430833333333313</v>
      </c>
      <c r="V719" s="47">
        <v>11.343999999999996</v>
      </c>
      <c r="W719" s="46">
        <v>22.754666666666658</v>
      </c>
      <c r="X719" s="47">
        <v>1.0101666666666664</v>
      </c>
      <c r="Y719" s="46">
        <v>0</v>
      </c>
      <c r="Z719" s="47">
        <v>0</v>
      </c>
      <c r="AA719" s="46">
        <v>0</v>
      </c>
      <c r="AB719" s="47">
        <v>0</v>
      </c>
      <c r="AC719" s="59"/>
      <c r="AD719" s="60">
        <f t="shared" si="196"/>
        <v>138.98633333333328</v>
      </c>
      <c r="AE719" s="59"/>
    </row>
    <row r="720" spans="2:31" x14ac:dyDescent="0.3">
      <c r="B720" s="4" t="s">
        <v>65</v>
      </c>
      <c r="C720" s="4"/>
      <c r="D720" s="4"/>
      <c r="E720" s="46">
        <v>0</v>
      </c>
      <c r="F720" s="47">
        <v>0</v>
      </c>
      <c r="G720" s="46">
        <v>0</v>
      </c>
      <c r="H720" s="47">
        <v>0</v>
      </c>
      <c r="I720" s="46">
        <v>0</v>
      </c>
      <c r="J720" s="47">
        <v>0</v>
      </c>
      <c r="K720" s="46">
        <v>0</v>
      </c>
      <c r="L720" s="47">
        <v>0</v>
      </c>
      <c r="M720" s="46">
        <v>0</v>
      </c>
      <c r="N720" s="47">
        <v>5.637333333333336</v>
      </c>
      <c r="O720" s="46">
        <v>4.4769999999999994</v>
      </c>
      <c r="P720" s="47">
        <v>0</v>
      </c>
      <c r="Q720" s="46">
        <v>3.240000000000002</v>
      </c>
      <c r="R720" s="47">
        <v>2.9800000000000004</v>
      </c>
      <c r="S720" s="46">
        <v>6.8299999999999983</v>
      </c>
      <c r="T720" s="47">
        <v>7.0999999999999979</v>
      </c>
      <c r="U720" s="46">
        <v>1.7100000000000009</v>
      </c>
      <c r="V720" s="47">
        <v>0</v>
      </c>
      <c r="W720" s="46">
        <v>10.156999999999998</v>
      </c>
      <c r="X720" s="47">
        <v>1.2705</v>
      </c>
      <c r="Y720" s="46">
        <v>0</v>
      </c>
      <c r="Z720" s="47">
        <v>0</v>
      </c>
      <c r="AA720" s="46">
        <v>0</v>
      </c>
      <c r="AB720" s="47">
        <v>0</v>
      </c>
      <c r="AC720" s="59"/>
      <c r="AD720" s="60">
        <f t="shared" si="196"/>
        <v>43.401833333333329</v>
      </c>
      <c r="AE720" s="59"/>
    </row>
    <row r="721" spans="2:31" x14ac:dyDescent="0.3">
      <c r="B721" s="4" t="s">
        <v>66</v>
      </c>
      <c r="C721" s="4"/>
      <c r="D721" s="4"/>
      <c r="E721" s="46">
        <v>0</v>
      </c>
      <c r="F721" s="47">
        <v>0</v>
      </c>
      <c r="G721" s="46">
        <v>0</v>
      </c>
      <c r="H721" s="47">
        <v>0</v>
      </c>
      <c r="I721" s="46">
        <v>0</v>
      </c>
      <c r="J721" s="47">
        <v>0</v>
      </c>
      <c r="K721" s="46">
        <v>0</v>
      </c>
      <c r="L721" s="47">
        <v>0</v>
      </c>
      <c r="M721" s="46">
        <v>0</v>
      </c>
      <c r="N721" s="47">
        <v>23.363333333333337</v>
      </c>
      <c r="O721" s="46">
        <v>13.023166666666667</v>
      </c>
      <c r="P721" s="47">
        <v>0</v>
      </c>
      <c r="Q721" s="46">
        <v>41.123999999999988</v>
      </c>
      <c r="R721" s="47">
        <v>46.739666666666629</v>
      </c>
      <c r="S721" s="46">
        <v>48.266499999999994</v>
      </c>
      <c r="T721" s="47">
        <v>50.715000000000003</v>
      </c>
      <c r="U721" s="46">
        <v>46.634833333333333</v>
      </c>
      <c r="V721" s="47">
        <v>41.957166666666673</v>
      </c>
      <c r="W721" s="46">
        <v>32.355166666666676</v>
      </c>
      <c r="X721" s="47">
        <v>3.5105000000000004</v>
      </c>
      <c r="Y721" s="46">
        <v>0</v>
      </c>
      <c r="Z721" s="47">
        <v>0</v>
      </c>
      <c r="AA721" s="46">
        <v>0</v>
      </c>
      <c r="AB721" s="47">
        <v>0</v>
      </c>
      <c r="AC721" s="59"/>
      <c r="AD721" s="60">
        <f t="shared" si="196"/>
        <v>347.68933333333325</v>
      </c>
      <c r="AE721" s="59"/>
    </row>
    <row r="722" spans="2:31" x14ac:dyDescent="0.3">
      <c r="B722" s="4" t="s">
        <v>67</v>
      </c>
      <c r="C722" s="4"/>
      <c r="D722" s="4"/>
      <c r="E722" s="46">
        <v>0</v>
      </c>
      <c r="F722" s="47">
        <v>0</v>
      </c>
      <c r="G722" s="46">
        <v>0</v>
      </c>
      <c r="H722" s="47">
        <v>0</v>
      </c>
      <c r="I722" s="46">
        <v>0</v>
      </c>
      <c r="J722" s="47">
        <v>0</v>
      </c>
      <c r="K722" s="46">
        <v>0</v>
      </c>
      <c r="L722" s="47">
        <v>0</v>
      </c>
      <c r="M722" s="46">
        <v>0</v>
      </c>
      <c r="N722" s="47">
        <v>0</v>
      </c>
      <c r="O722" s="46">
        <v>0.85633333333333328</v>
      </c>
      <c r="P722" s="47">
        <v>0</v>
      </c>
      <c r="Q722" s="46">
        <v>7.9304999999999906</v>
      </c>
      <c r="R722" s="47">
        <v>9.9700000000000149</v>
      </c>
      <c r="S722" s="46">
        <v>9.9199999999999982</v>
      </c>
      <c r="T722" s="47">
        <v>9.1399999999999899</v>
      </c>
      <c r="U722" s="46">
        <v>7.0299999999999896</v>
      </c>
      <c r="V722" s="47">
        <v>2.0100000000000042</v>
      </c>
      <c r="W722" s="46">
        <v>0</v>
      </c>
      <c r="X722" s="47">
        <v>0</v>
      </c>
      <c r="Y722" s="46">
        <v>0</v>
      </c>
      <c r="Z722" s="47">
        <v>0</v>
      </c>
      <c r="AA722" s="46">
        <v>0</v>
      </c>
      <c r="AB722" s="47">
        <v>0</v>
      </c>
      <c r="AC722" s="59"/>
      <c r="AD722" s="60">
        <f t="shared" si="196"/>
        <v>46.85683333333332</v>
      </c>
      <c r="AE722" s="59"/>
    </row>
    <row r="723" spans="2:31" x14ac:dyDescent="0.3">
      <c r="B723" s="4" t="s">
        <v>68</v>
      </c>
      <c r="C723" s="4"/>
      <c r="D723" s="4"/>
      <c r="E723" s="46">
        <v>0</v>
      </c>
      <c r="F723" s="47">
        <v>0</v>
      </c>
      <c r="G723" s="46">
        <v>0</v>
      </c>
      <c r="H723" s="47">
        <v>0</v>
      </c>
      <c r="I723" s="46">
        <v>0</v>
      </c>
      <c r="J723" s="47">
        <v>0</v>
      </c>
      <c r="K723" s="46">
        <v>0</v>
      </c>
      <c r="L723" s="47">
        <v>0</v>
      </c>
      <c r="M723" s="46">
        <v>0</v>
      </c>
      <c r="N723" s="47">
        <v>0</v>
      </c>
      <c r="O723" s="46">
        <v>1.1909000000000012</v>
      </c>
      <c r="P723" s="47">
        <v>0</v>
      </c>
      <c r="Q723" s="46">
        <v>44.091766666666686</v>
      </c>
      <c r="R723" s="47">
        <v>63.292333333333325</v>
      </c>
      <c r="S723" s="46">
        <v>109.74516666666666</v>
      </c>
      <c r="T723" s="47">
        <v>129.12516666666667</v>
      </c>
      <c r="U723" s="46">
        <v>126.73283333333337</v>
      </c>
      <c r="V723" s="47">
        <v>122.77949999999997</v>
      </c>
      <c r="W723" s="46">
        <v>40.361499999999999</v>
      </c>
      <c r="X723" s="47">
        <v>0</v>
      </c>
      <c r="Y723" s="46">
        <v>0</v>
      </c>
      <c r="Z723" s="47">
        <v>0</v>
      </c>
      <c r="AA723" s="46">
        <v>0</v>
      </c>
      <c r="AB723" s="47">
        <v>0</v>
      </c>
      <c r="AC723" s="59"/>
      <c r="AD723" s="60">
        <f t="shared" si="196"/>
        <v>637.31916666666666</v>
      </c>
      <c r="AE723" s="59"/>
    </row>
    <row r="724" spans="2:31" x14ac:dyDescent="0.3">
      <c r="B724" s="4" t="s">
        <v>69</v>
      </c>
      <c r="C724" s="4"/>
      <c r="D724" s="4"/>
      <c r="E724" s="46">
        <v>0</v>
      </c>
      <c r="F724" s="47">
        <v>0</v>
      </c>
      <c r="G724" s="46">
        <v>0</v>
      </c>
      <c r="H724" s="47">
        <v>0</v>
      </c>
      <c r="I724" s="46">
        <v>0</v>
      </c>
      <c r="J724" s="47">
        <v>0</v>
      </c>
      <c r="K724" s="46">
        <v>0</v>
      </c>
      <c r="L724" s="47">
        <v>0</v>
      </c>
      <c r="M724" s="46">
        <v>0</v>
      </c>
      <c r="N724" s="47">
        <v>0</v>
      </c>
      <c r="O724" s="46">
        <v>1.4031666666666667</v>
      </c>
      <c r="P724" s="47">
        <v>0</v>
      </c>
      <c r="Q724" s="46">
        <v>7.9527666666666725</v>
      </c>
      <c r="R724" s="47">
        <v>9.1054999999999993</v>
      </c>
      <c r="S724" s="46">
        <v>19.098333333333336</v>
      </c>
      <c r="T724" s="47">
        <v>24.660333333333337</v>
      </c>
      <c r="U724" s="46">
        <v>28.520500000000002</v>
      </c>
      <c r="V724" s="47">
        <v>28.721833333333347</v>
      </c>
      <c r="W724" s="46">
        <v>7.3593333333333328</v>
      </c>
      <c r="X724" s="47">
        <v>0</v>
      </c>
      <c r="Y724" s="46">
        <v>0</v>
      </c>
      <c r="Z724" s="47">
        <v>0</v>
      </c>
      <c r="AA724" s="46">
        <v>0</v>
      </c>
      <c r="AB724" s="47">
        <v>0</v>
      </c>
      <c r="AC724" s="59"/>
      <c r="AD724" s="60">
        <f t="shared" si="196"/>
        <v>126.8217666666667</v>
      </c>
      <c r="AE724" s="59"/>
    </row>
    <row r="725" spans="2:31" x14ac:dyDescent="0.3">
      <c r="B725" s="4" t="s">
        <v>70</v>
      </c>
      <c r="C725" s="4"/>
      <c r="D725" s="4"/>
      <c r="E725" s="46">
        <v>0</v>
      </c>
      <c r="F725" s="47">
        <v>0</v>
      </c>
      <c r="G725" s="46">
        <v>0</v>
      </c>
      <c r="H725" s="47">
        <v>0</v>
      </c>
      <c r="I725" s="46">
        <v>0</v>
      </c>
      <c r="J725" s="47">
        <v>0</v>
      </c>
      <c r="K725" s="46">
        <v>0</v>
      </c>
      <c r="L725" s="47">
        <v>0</v>
      </c>
      <c r="M725" s="46">
        <v>0</v>
      </c>
      <c r="N725" s="47">
        <v>10.099166666666662</v>
      </c>
      <c r="O725" s="46">
        <v>7.8143333333333356</v>
      </c>
      <c r="P725" s="47">
        <v>0</v>
      </c>
      <c r="Q725" s="46">
        <v>38.087500000000027</v>
      </c>
      <c r="R725" s="47">
        <v>42.519999999999989</v>
      </c>
      <c r="S725" s="46">
        <v>43.380000000000067</v>
      </c>
      <c r="T725" s="47">
        <v>45.320000000000007</v>
      </c>
      <c r="U725" s="46">
        <v>44.360000000000085</v>
      </c>
      <c r="V725" s="47">
        <v>38.569999999999972</v>
      </c>
      <c r="W725" s="46">
        <v>18.450000000000021</v>
      </c>
      <c r="X725" s="47">
        <v>0</v>
      </c>
      <c r="Y725" s="46">
        <v>0</v>
      </c>
      <c r="Z725" s="47">
        <v>0</v>
      </c>
      <c r="AA725" s="46">
        <v>0</v>
      </c>
      <c r="AB725" s="47">
        <v>0</v>
      </c>
      <c r="AC725" s="59"/>
      <c r="AD725" s="60">
        <f t="shared" si="196"/>
        <v>288.60100000000017</v>
      </c>
      <c r="AE725" s="59"/>
    </row>
    <row r="726" spans="2:31" x14ac:dyDescent="0.3">
      <c r="B726" s="4" t="s">
        <v>71</v>
      </c>
      <c r="C726" s="4"/>
      <c r="D726" s="4"/>
      <c r="E726" s="46">
        <v>0</v>
      </c>
      <c r="F726" s="47">
        <v>0</v>
      </c>
      <c r="G726" s="46">
        <v>0</v>
      </c>
      <c r="H726" s="47">
        <v>0</v>
      </c>
      <c r="I726" s="46">
        <v>0</v>
      </c>
      <c r="J726" s="47">
        <v>0</v>
      </c>
      <c r="K726" s="46">
        <v>0</v>
      </c>
      <c r="L726" s="47">
        <v>0</v>
      </c>
      <c r="M726" s="46">
        <v>0</v>
      </c>
      <c r="N726" s="47">
        <v>0</v>
      </c>
      <c r="O726" s="46">
        <v>1.1499999999999962E-2</v>
      </c>
      <c r="P726" s="47">
        <v>0</v>
      </c>
      <c r="Q726" s="46">
        <v>0.20783333333333451</v>
      </c>
      <c r="R726" s="47">
        <v>0</v>
      </c>
      <c r="S726" s="46">
        <v>7.3483333333333372</v>
      </c>
      <c r="T726" s="47">
        <v>14.035166666666665</v>
      </c>
      <c r="U726" s="46">
        <v>16.314833333333333</v>
      </c>
      <c r="V726" s="47">
        <v>21.838000000000022</v>
      </c>
      <c r="W726" s="46">
        <v>11.714333333333336</v>
      </c>
      <c r="X726" s="47">
        <v>0</v>
      </c>
      <c r="Y726" s="46">
        <v>0</v>
      </c>
      <c r="Z726" s="47">
        <v>0</v>
      </c>
      <c r="AA726" s="46">
        <v>0</v>
      </c>
      <c r="AB726" s="47">
        <v>0</v>
      </c>
      <c r="AC726" s="59"/>
      <c r="AD726" s="60">
        <f t="shared" si="196"/>
        <v>71.470000000000027</v>
      </c>
      <c r="AE726" s="59"/>
    </row>
    <row r="727" spans="2:31" x14ac:dyDescent="0.3">
      <c r="B727" s="4" t="s">
        <v>72</v>
      </c>
      <c r="C727" s="4"/>
      <c r="D727" s="4"/>
      <c r="E727" s="46">
        <v>0</v>
      </c>
      <c r="F727" s="47">
        <v>0</v>
      </c>
      <c r="G727" s="46">
        <v>0</v>
      </c>
      <c r="H727" s="47">
        <v>0</v>
      </c>
      <c r="I727" s="46">
        <v>0</v>
      </c>
      <c r="J727" s="47">
        <v>0</v>
      </c>
      <c r="K727" s="46">
        <v>0</v>
      </c>
      <c r="L727" s="47">
        <v>0</v>
      </c>
      <c r="M727" s="46">
        <v>0</v>
      </c>
      <c r="N727" s="47">
        <v>0</v>
      </c>
      <c r="O727" s="46">
        <v>0.15400000000000003</v>
      </c>
      <c r="P727" s="47">
        <v>0</v>
      </c>
      <c r="Q727" s="46">
        <v>12.673499999999997</v>
      </c>
      <c r="R727" s="47">
        <v>16.350000000000016</v>
      </c>
      <c r="S727" s="46">
        <v>16.347666666666683</v>
      </c>
      <c r="T727" s="47">
        <v>16.02999999999998</v>
      </c>
      <c r="U727" s="46">
        <v>15.769999999999987</v>
      </c>
      <c r="V727" s="47">
        <v>14.27999999999998</v>
      </c>
      <c r="W727" s="46">
        <v>11.88999999999999</v>
      </c>
      <c r="X727" s="47">
        <v>3.9764999999999975</v>
      </c>
      <c r="Y727" s="46">
        <v>0</v>
      </c>
      <c r="Z727" s="47">
        <v>0</v>
      </c>
      <c r="AA727" s="46">
        <v>0</v>
      </c>
      <c r="AB727" s="47">
        <v>0</v>
      </c>
      <c r="AC727" s="59"/>
      <c r="AD727" s="60">
        <f t="shared" si="196"/>
        <v>107.47166666666662</v>
      </c>
      <c r="AE727" s="59"/>
    </row>
    <row r="728" spans="2:31" x14ac:dyDescent="0.3">
      <c r="B728" s="4" t="s">
        <v>73</v>
      </c>
      <c r="C728" s="4"/>
      <c r="D728" s="4"/>
      <c r="E728" s="46">
        <v>0</v>
      </c>
      <c r="F728" s="47">
        <v>0</v>
      </c>
      <c r="G728" s="46">
        <v>0</v>
      </c>
      <c r="H728" s="47">
        <v>0</v>
      </c>
      <c r="I728" s="46">
        <v>0</v>
      </c>
      <c r="J728" s="47">
        <v>0</v>
      </c>
      <c r="K728" s="46">
        <v>0</v>
      </c>
      <c r="L728" s="47">
        <v>0</v>
      </c>
      <c r="M728" s="46">
        <v>0</v>
      </c>
      <c r="N728" s="47">
        <v>7.7333333333333337E-2</v>
      </c>
      <c r="O728" s="46">
        <v>3.6386666666666705</v>
      </c>
      <c r="P728" s="47">
        <v>0</v>
      </c>
      <c r="Q728" s="46">
        <v>10.837666666666678</v>
      </c>
      <c r="R728" s="47">
        <v>14.493166666666671</v>
      </c>
      <c r="S728" s="46">
        <v>31.286499999999986</v>
      </c>
      <c r="T728" s="47">
        <v>42.005833333333285</v>
      </c>
      <c r="U728" s="46">
        <v>38.887166666666637</v>
      </c>
      <c r="V728" s="47">
        <v>49.340333333333334</v>
      </c>
      <c r="W728" s="46">
        <v>36.833833333333367</v>
      </c>
      <c r="X728" s="47">
        <v>4.8666666666666816E-2</v>
      </c>
      <c r="Y728" s="46">
        <v>0</v>
      </c>
      <c r="Z728" s="47">
        <v>0</v>
      </c>
      <c r="AA728" s="46">
        <v>0</v>
      </c>
      <c r="AB728" s="47">
        <v>0</v>
      </c>
      <c r="AC728" s="59"/>
      <c r="AD728" s="60">
        <f t="shared" si="196"/>
        <v>227.44916666666663</v>
      </c>
      <c r="AE728" s="59"/>
    </row>
    <row r="729" spans="2:31" x14ac:dyDescent="0.3">
      <c r="B729" s="4" t="s">
        <v>74</v>
      </c>
      <c r="C729" s="4"/>
      <c r="D729" s="4"/>
      <c r="E729" s="46">
        <v>0</v>
      </c>
      <c r="F729" s="47">
        <v>0</v>
      </c>
      <c r="G729" s="46">
        <v>0</v>
      </c>
      <c r="H729" s="47">
        <v>0</v>
      </c>
      <c r="I729" s="46">
        <v>0</v>
      </c>
      <c r="J729" s="47">
        <v>0</v>
      </c>
      <c r="K729" s="46">
        <v>0</v>
      </c>
      <c r="L729" s="47">
        <v>0</v>
      </c>
      <c r="M729" s="46">
        <v>0</v>
      </c>
      <c r="N729" s="47">
        <v>0.11500000000000003</v>
      </c>
      <c r="O729" s="46">
        <v>1.1915000000000002</v>
      </c>
      <c r="P729" s="47">
        <v>0</v>
      </c>
      <c r="Q729" s="46">
        <v>7.4416666666666691</v>
      </c>
      <c r="R729" s="47">
        <v>10.139333333333333</v>
      </c>
      <c r="S729" s="46">
        <v>11.378333333333336</v>
      </c>
      <c r="T729" s="47">
        <v>12.730999999999996</v>
      </c>
      <c r="U729" s="46">
        <v>8.16733333333333</v>
      </c>
      <c r="V729" s="47">
        <v>2.7076666666666656</v>
      </c>
      <c r="W729" s="46">
        <v>1.8461666666666674</v>
      </c>
      <c r="X729" s="47">
        <v>0</v>
      </c>
      <c r="Y729" s="46">
        <v>0</v>
      </c>
      <c r="Z729" s="47">
        <v>0</v>
      </c>
      <c r="AA729" s="46">
        <v>0</v>
      </c>
      <c r="AB729" s="47">
        <v>0</v>
      </c>
      <c r="AC729" s="59"/>
      <c r="AD729" s="60">
        <f t="shared" si="196"/>
        <v>55.718000000000004</v>
      </c>
      <c r="AE729" s="59"/>
    </row>
    <row r="730" spans="2:31" x14ac:dyDescent="0.3">
      <c r="B730" s="4" t="s">
        <v>75</v>
      </c>
      <c r="C730" s="4"/>
      <c r="D730" s="4"/>
      <c r="E730" s="46">
        <v>0</v>
      </c>
      <c r="F730" s="47">
        <v>0</v>
      </c>
      <c r="G730" s="46">
        <v>0</v>
      </c>
      <c r="H730" s="47">
        <v>0</v>
      </c>
      <c r="I730" s="46">
        <v>0</v>
      </c>
      <c r="J730" s="47">
        <v>0</v>
      </c>
      <c r="K730" s="46">
        <v>0</v>
      </c>
      <c r="L730" s="47">
        <v>0</v>
      </c>
      <c r="M730" s="46">
        <v>0</v>
      </c>
      <c r="N730" s="47">
        <v>0</v>
      </c>
      <c r="O730" s="46">
        <v>7.5788333333333329</v>
      </c>
      <c r="P730" s="47">
        <v>0</v>
      </c>
      <c r="Q730" s="46">
        <v>0</v>
      </c>
      <c r="R730" s="47">
        <v>0</v>
      </c>
      <c r="S730" s="46">
        <v>20.756333333333316</v>
      </c>
      <c r="T730" s="47">
        <v>36.036833333333348</v>
      </c>
      <c r="U730" s="46">
        <v>36.114666666666672</v>
      </c>
      <c r="V730" s="47">
        <v>21.250666666666678</v>
      </c>
      <c r="W730" s="46">
        <v>8.1954999999999991</v>
      </c>
      <c r="X730" s="47">
        <v>0</v>
      </c>
      <c r="Y730" s="46">
        <v>0</v>
      </c>
      <c r="Z730" s="47">
        <v>0</v>
      </c>
      <c r="AA730" s="46">
        <v>0</v>
      </c>
      <c r="AB730" s="47">
        <v>0</v>
      </c>
      <c r="AC730" s="59"/>
      <c r="AD730" s="60">
        <f t="shared" si="196"/>
        <v>129.93283333333335</v>
      </c>
      <c r="AE730" s="59"/>
    </row>
    <row r="731" spans="2:31" x14ac:dyDescent="0.3">
      <c r="B731" s="4" t="s">
        <v>76</v>
      </c>
      <c r="C731" s="4"/>
      <c r="D731" s="4"/>
      <c r="E731" s="46">
        <v>0</v>
      </c>
      <c r="F731" s="47">
        <v>0</v>
      </c>
      <c r="G731" s="46">
        <v>0</v>
      </c>
      <c r="H731" s="47">
        <v>0</v>
      </c>
      <c r="I731" s="46">
        <v>0</v>
      </c>
      <c r="J731" s="47">
        <v>0</v>
      </c>
      <c r="K731" s="46">
        <v>0</v>
      </c>
      <c r="L731" s="47">
        <v>0</v>
      </c>
      <c r="M731" s="46">
        <v>0</v>
      </c>
      <c r="N731" s="47">
        <v>1.6321666666666692</v>
      </c>
      <c r="O731" s="46">
        <v>1.8739999999999994</v>
      </c>
      <c r="P731" s="47">
        <v>0</v>
      </c>
      <c r="Q731" s="46">
        <v>11.235499999999998</v>
      </c>
      <c r="R731" s="47">
        <v>12.783999999999999</v>
      </c>
      <c r="S731" s="46">
        <v>25.866666666666642</v>
      </c>
      <c r="T731" s="47">
        <v>35.342166666666692</v>
      </c>
      <c r="U731" s="46">
        <v>41.791333333333306</v>
      </c>
      <c r="V731" s="47">
        <v>41.190999999999988</v>
      </c>
      <c r="W731" s="46">
        <v>9.6688333333333354</v>
      </c>
      <c r="X731" s="47">
        <v>0</v>
      </c>
      <c r="Y731" s="46">
        <v>0</v>
      </c>
      <c r="Z731" s="47">
        <v>0</v>
      </c>
      <c r="AA731" s="46">
        <v>0</v>
      </c>
      <c r="AB731" s="47">
        <v>0</v>
      </c>
      <c r="AC731" s="59"/>
      <c r="AD731" s="60">
        <f t="shared" si="196"/>
        <v>181.38566666666662</v>
      </c>
      <c r="AE731" s="59"/>
    </row>
    <row r="732" spans="2:31" x14ac:dyDescent="0.3">
      <c r="B732" s="4" t="s">
        <v>77</v>
      </c>
      <c r="C732" s="4"/>
      <c r="D732" s="4"/>
      <c r="E732" s="46">
        <v>0</v>
      </c>
      <c r="F732" s="47">
        <v>0</v>
      </c>
      <c r="G732" s="46">
        <v>0</v>
      </c>
      <c r="H732" s="47">
        <v>0</v>
      </c>
      <c r="I732" s="46">
        <v>0</v>
      </c>
      <c r="J732" s="47">
        <v>0</v>
      </c>
      <c r="K732" s="46">
        <v>0</v>
      </c>
      <c r="L732" s="47">
        <v>0</v>
      </c>
      <c r="M732" s="46">
        <v>0</v>
      </c>
      <c r="N732" s="47">
        <v>0</v>
      </c>
      <c r="O732" s="46">
        <v>0.32133333333333336</v>
      </c>
      <c r="P732" s="47">
        <v>0</v>
      </c>
      <c r="Q732" s="46">
        <v>3.4234999999999949</v>
      </c>
      <c r="R732" s="47">
        <v>2.9096666666666704</v>
      </c>
      <c r="S732" s="46">
        <v>12.782499999999995</v>
      </c>
      <c r="T732" s="47">
        <v>16.745333333333313</v>
      </c>
      <c r="U732" s="46">
        <v>16.361500000000003</v>
      </c>
      <c r="V732" s="47">
        <v>17.987166666666674</v>
      </c>
      <c r="W732" s="46">
        <v>3.4676666666666658</v>
      </c>
      <c r="X732" s="47">
        <v>0</v>
      </c>
      <c r="Y732" s="46">
        <v>0</v>
      </c>
      <c r="Z732" s="47">
        <v>0</v>
      </c>
      <c r="AA732" s="46">
        <v>0</v>
      </c>
      <c r="AB732" s="47">
        <v>0</v>
      </c>
      <c r="AC732" s="59"/>
      <c r="AD732" s="60">
        <f t="shared" si="196"/>
        <v>73.998666666666637</v>
      </c>
      <c r="AE732" s="59"/>
    </row>
    <row r="733" spans="2:31" x14ac:dyDescent="0.3">
      <c r="B733" s="4" t="s">
        <v>78</v>
      </c>
      <c r="C733" s="4"/>
      <c r="D733" s="4"/>
      <c r="E733" s="46">
        <v>0</v>
      </c>
      <c r="F733" s="47">
        <v>0</v>
      </c>
      <c r="G733" s="46">
        <v>0</v>
      </c>
      <c r="H733" s="47">
        <v>0</v>
      </c>
      <c r="I733" s="46">
        <v>0</v>
      </c>
      <c r="J733" s="47">
        <v>0</v>
      </c>
      <c r="K733" s="46">
        <v>0</v>
      </c>
      <c r="L733" s="47">
        <v>0</v>
      </c>
      <c r="M733" s="46">
        <v>0</v>
      </c>
      <c r="N733" s="47">
        <v>0.33916666666666673</v>
      </c>
      <c r="O733" s="46">
        <v>2.6131333333333329</v>
      </c>
      <c r="P733" s="47">
        <v>0</v>
      </c>
      <c r="Q733" s="46">
        <v>0</v>
      </c>
      <c r="R733" s="47">
        <v>0</v>
      </c>
      <c r="S733" s="46">
        <v>0</v>
      </c>
      <c r="T733" s="47">
        <v>1.0183333333333345E-2</v>
      </c>
      <c r="U733" s="46">
        <v>1.1314999999999997</v>
      </c>
      <c r="V733" s="47">
        <v>6.3083333333333394E-2</v>
      </c>
      <c r="W733" s="46">
        <v>1.9599999999999989E-2</v>
      </c>
      <c r="X733" s="47">
        <v>0</v>
      </c>
      <c r="Y733" s="46">
        <v>0</v>
      </c>
      <c r="Z733" s="47">
        <v>0</v>
      </c>
      <c r="AA733" s="46">
        <v>0</v>
      </c>
      <c r="AB733" s="47">
        <v>0</v>
      </c>
      <c r="AC733" s="59"/>
      <c r="AD733" s="60">
        <f t="shared" si="196"/>
        <v>4.1766666666666659</v>
      </c>
      <c r="AE733" s="59"/>
    </row>
    <row r="734" spans="2:31" x14ac:dyDescent="0.3">
      <c r="B734" s="4" t="s">
        <v>79</v>
      </c>
      <c r="C734" s="4"/>
      <c r="D734" s="4"/>
      <c r="E734" s="46">
        <v>0</v>
      </c>
      <c r="F734" s="47">
        <v>0</v>
      </c>
      <c r="G734" s="46">
        <v>0</v>
      </c>
      <c r="H734" s="47">
        <v>0</v>
      </c>
      <c r="I734" s="46">
        <v>0</v>
      </c>
      <c r="J734" s="47">
        <v>0</v>
      </c>
      <c r="K734" s="46">
        <v>0</v>
      </c>
      <c r="L734" s="47">
        <v>0</v>
      </c>
      <c r="M734" s="46">
        <v>0</v>
      </c>
      <c r="N734" s="47">
        <v>0</v>
      </c>
      <c r="O734" s="46">
        <v>5.3430000000000009</v>
      </c>
      <c r="P734" s="47">
        <v>0</v>
      </c>
      <c r="Q734" s="46">
        <v>0</v>
      </c>
      <c r="R734" s="47">
        <v>0</v>
      </c>
      <c r="S734" s="46">
        <v>0</v>
      </c>
      <c r="T734" s="47">
        <v>2.9459000000000017</v>
      </c>
      <c r="U734" s="46">
        <v>16.859333333333328</v>
      </c>
      <c r="V734" s="47">
        <v>7.8738333333333292</v>
      </c>
      <c r="W734" s="46">
        <v>7.5885333333333334</v>
      </c>
      <c r="X734" s="47">
        <v>0.82500000000000007</v>
      </c>
      <c r="Y734" s="46">
        <v>0</v>
      </c>
      <c r="Z734" s="47">
        <v>0</v>
      </c>
      <c r="AA734" s="46">
        <v>0</v>
      </c>
      <c r="AB734" s="47">
        <v>0</v>
      </c>
      <c r="AC734" s="59"/>
      <c r="AD734" s="60">
        <f t="shared" si="196"/>
        <v>41.435599999999994</v>
      </c>
      <c r="AE734" s="59"/>
    </row>
    <row r="735" spans="2:31" x14ac:dyDescent="0.3">
      <c r="B735" s="4" t="s">
        <v>80</v>
      </c>
      <c r="C735" s="4"/>
      <c r="D735" s="4"/>
      <c r="E735" s="46">
        <v>0</v>
      </c>
      <c r="F735" s="47">
        <v>0</v>
      </c>
      <c r="G735" s="46">
        <v>0</v>
      </c>
      <c r="H735" s="47">
        <v>0</v>
      </c>
      <c r="I735" s="46">
        <v>0</v>
      </c>
      <c r="J735" s="47">
        <v>0</v>
      </c>
      <c r="K735" s="46">
        <v>0</v>
      </c>
      <c r="L735" s="47">
        <v>0</v>
      </c>
      <c r="M735" s="46">
        <v>0</v>
      </c>
      <c r="N735" s="47">
        <v>7.3500000000000301E-2</v>
      </c>
      <c r="O735" s="46">
        <v>28.636000000000003</v>
      </c>
      <c r="P735" s="47">
        <v>33.293166666666664</v>
      </c>
      <c r="Q735" s="46">
        <v>33.390333333333345</v>
      </c>
      <c r="R735" s="47">
        <v>32.505333333333368</v>
      </c>
      <c r="S735" s="46">
        <v>30.896999999999949</v>
      </c>
      <c r="T735" s="47">
        <v>29.740000000000006</v>
      </c>
      <c r="U735" s="46">
        <v>29.39000000000004</v>
      </c>
      <c r="V735" s="47">
        <v>25.893666666666654</v>
      </c>
      <c r="W735" s="46">
        <v>5.4768333333333299</v>
      </c>
      <c r="X735" s="47">
        <v>0</v>
      </c>
      <c r="Y735" s="46">
        <v>0</v>
      </c>
      <c r="Z735" s="47">
        <v>0</v>
      </c>
      <c r="AA735" s="46">
        <v>0</v>
      </c>
      <c r="AB735" s="47">
        <v>0</v>
      </c>
      <c r="AC735" s="59"/>
      <c r="AD735" s="60">
        <f t="shared" si="196"/>
        <v>249.29583333333338</v>
      </c>
      <c r="AE735" s="59"/>
    </row>
    <row r="736" spans="2:31" x14ac:dyDescent="0.3">
      <c r="B736" s="4" t="s">
        <v>88</v>
      </c>
      <c r="C736" s="4"/>
      <c r="D736" s="4"/>
      <c r="E736" s="46">
        <v>0</v>
      </c>
      <c r="F736" s="47">
        <v>0</v>
      </c>
      <c r="G736" s="46">
        <v>0</v>
      </c>
      <c r="H736" s="47">
        <v>0</v>
      </c>
      <c r="I736" s="46">
        <v>0</v>
      </c>
      <c r="J736" s="47">
        <v>0</v>
      </c>
      <c r="K736" s="46">
        <v>0</v>
      </c>
      <c r="L736" s="47">
        <v>0</v>
      </c>
      <c r="M736" s="46">
        <v>0</v>
      </c>
      <c r="N736" s="47">
        <v>0</v>
      </c>
      <c r="O736" s="46">
        <v>0</v>
      </c>
      <c r="P736" s="47">
        <v>0</v>
      </c>
      <c r="Q736" s="46">
        <v>0</v>
      </c>
      <c r="R736" s="47">
        <v>0</v>
      </c>
      <c r="S736" s="46">
        <v>0</v>
      </c>
      <c r="T736" s="47">
        <v>0</v>
      </c>
      <c r="U736" s="46">
        <v>0</v>
      </c>
      <c r="V736" s="47">
        <v>0</v>
      </c>
      <c r="W736" s="46">
        <v>8.8833333333333375E-2</v>
      </c>
      <c r="X736" s="47">
        <v>1.0666666666666677E-2</v>
      </c>
      <c r="Y736" s="46">
        <v>0</v>
      </c>
      <c r="Z736" s="47">
        <v>0</v>
      </c>
      <c r="AA736" s="46">
        <v>0</v>
      </c>
      <c r="AB736" s="47">
        <v>0</v>
      </c>
      <c r="AC736" s="59"/>
      <c r="AD736" s="60">
        <f t="shared" si="196"/>
        <v>9.9500000000000047E-2</v>
      </c>
      <c r="AE736" s="59"/>
    </row>
    <row r="737" spans="2:31" x14ac:dyDescent="0.3">
      <c r="B737" s="4" t="s">
        <v>97</v>
      </c>
      <c r="C737" s="4"/>
      <c r="D737" s="4"/>
      <c r="E737" s="46">
        <v>0</v>
      </c>
      <c r="F737" s="47">
        <v>0</v>
      </c>
      <c r="G737" s="46">
        <v>0</v>
      </c>
      <c r="H737" s="47">
        <v>0</v>
      </c>
      <c r="I737" s="46">
        <v>0</v>
      </c>
      <c r="J737" s="47">
        <v>0</v>
      </c>
      <c r="K737" s="46">
        <v>0</v>
      </c>
      <c r="L737" s="47">
        <v>0</v>
      </c>
      <c r="M737" s="46">
        <v>0</v>
      </c>
      <c r="N737" s="47">
        <v>1.9833333333333415E-2</v>
      </c>
      <c r="O737" s="46">
        <v>3.1009999999999991</v>
      </c>
      <c r="P737" s="47">
        <v>0</v>
      </c>
      <c r="Q737" s="46">
        <v>8.4046666666666638</v>
      </c>
      <c r="R737" s="47">
        <v>11.043833333333332</v>
      </c>
      <c r="S737" s="46">
        <v>16.358500000000003</v>
      </c>
      <c r="T737" s="47">
        <v>24.889000000000006</v>
      </c>
      <c r="U737" s="46">
        <v>23.516500000000004</v>
      </c>
      <c r="V737" s="47">
        <v>26.192999999999994</v>
      </c>
      <c r="W737" s="46">
        <v>15.879</v>
      </c>
      <c r="X737" s="47">
        <v>0</v>
      </c>
      <c r="Y737" s="46">
        <v>0</v>
      </c>
      <c r="Z737" s="47">
        <v>0</v>
      </c>
      <c r="AA737" s="46">
        <v>0</v>
      </c>
      <c r="AB737" s="47">
        <v>0</v>
      </c>
      <c r="AC737" s="59"/>
      <c r="AD737" s="60">
        <f t="shared" si="196"/>
        <v>129.40533333333335</v>
      </c>
      <c r="AE737" s="59"/>
    </row>
    <row r="738" spans="2:31" x14ac:dyDescent="0.3">
      <c r="B738" s="4" t="s">
        <v>94</v>
      </c>
      <c r="C738" s="4"/>
      <c r="D738" s="4"/>
      <c r="E738" s="46">
        <v>0</v>
      </c>
      <c r="F738" s="47">
        <v>0</v>
      </c>
      <c r="G738" s="46">
        <v>0</v>
      </c>
      <c r="H738" s="47">
        <v>0</v>
      </c>
      <c r="I738" s="46">
        <v>0</v>
      </c>
      <c r="J738" s="47">
        <v>0</v>
      </c>
      <c r="K738" s="46">
        <v>0</v>
      </c>
      <c r="L738" s="47">
        <v>0</v>
      </c>
      <c r="M738" s="46">
        <v>0</v>
      </c>
      <c r="N738" s="47">
        <v>5.5688333333333331</v>
      </c>
      <c r="O738" s="46">
        <v>5.3879999999999999</v>
      </c>
      <c r="P738" s="47">
        <v>0</v>
      </c>
      <c r="Q738" s="46">
        <v>24.400000000000006</v>
      </c>
      <c r="R738" s="47">
        <v>40.716666666666669</v>
      </c>
      <c r="S738" s="46">
        <v>74.198166666666694</v>
      </c>
      <c r="T738" s="47">
        <v>83.878833333333333</v>
      </c>
      <c r="U738" s="46">
        <v>92.446333333333357</v>
      </c>
      <c r="V738" s="47">
        <v>107.94749999999999</v>
      </c>
      <c r="W738" s="46">
        <v>69.148666666666657</v>
      </c>
      <c r="X738" s="47">
        <v>7.9000000000000153E-2</v>
      </c>
      <c r="Y738" s="46">
        <v>0</v>
      </c>
      <c r="Z738" s="47">
        <v>0</v>
      </c>
      <c r="AA738" s="46">
        <v>0</v>
      </c>
      <c r="AB738" s="47">
        <v>0</v>
      </c>
      <c r="AC738" s="59"/>
      <c r="AD738" s="60">
        <f t="shared" si="196"/>
        <v>503.77200000000005</v>
      </c>
      <c r="AE738" s="59"/>
    </row>
    <row r="739" spans="2:31" x14ac:dyDescent="0.3">
      <c r="B739" s="4" t="s">
        <v>95</v>
      </c>
      <c r="C739" s="4"/>
      <c r="D739" s="4"/>
      <c r="E739" s="46">
        <v>0</v>
      </c>
      <c r="F739" s="47">
        <v>0</v>
      </c>
      <c r="G739" s="46">
        <v>0</v>
      </c>
      <c r="H739" s="47">
        <v>0</v>
      </c>
      <c r="I739" s="46">
        <v>0</v>
      </c>
      <c r="J739" s="47">
        <v>0</v>
      </c>
      <c r="K739" s="46">
        <v>0</v>
      </c>
      <c r="L739" s="47">
        <v>0</v>
      </c>
      <c r="M739" s="46">
        <v>0</v>
      </c>
      <c r="N739" s="47">
        <v>0</v>
      </c>
      <c r="O739" s="46">
        <v>0.21516666666666731</v>
      </c>
      <c r="P739" s="47">
        <v>0</v>
      </c>
      <c r="Q739" s="46">
        <v>8.2193333333333225</v>
      </c>
      <c r="R739" s="47">
        <v>15.039999999999973</v>
      </c>
      <c r="S739" s="46">
        <v>29.566333333333315</v>
      </c>
      <c r="T739" s="47">
        <v>37.814666666666682</v>
      </c>
      <c r="U739" s="46">
        <v>40.022333333333322</v>
      </c>
      <c r="V739" s="47">
        <v>39.588000000000001</v>
      </c>
      <c r="W739" s="46">
        <v>4.2149999999999972</v>
      </c>
      <c r="X739" s="47">
        <v>0</v>
      </c>
      <c r="Y739" s="46">
        <v>0</v>
      </c>
      <c r="Z739" s="47">
        <v>0</v>
      </c>
      <c r="AA739" s="46">
        <v>0</v>
      </c>
      <c r="AB739" s="47">
        <v>0</v>
      </c>
      <c r="AC739" s="59"/>
      <c r="AD739" s="60">
        <f t="shared" si="196"/>
        <v>174.68083333333328</v>
      </c>
      <c r="AE739" s="59"/>
    </row>
    <row r="740" spans="2:31" x14ac:dyDescent="0.3">
      <c r="B740" s="4" t="s">
        <v>96</v>
      </c>
      <c r="C740" s="4"/>
      <c r="D740" s="4"/>
      <c r="E740" s="46">
        <v>0</v>
      </c>
      <c r="F740" s="47">
        <v>0</v>
      </c>
      <c r="G740" s="46">
        <v>0</v>
      </c>
      <c r="H740" s="47">
        <v>0</v>
      </c>
      <c r="I740" s="46">
        <v>0</v>
      </c>
      <c r="J740" s="47">
        <v>0</v>
      </c>
      <c r="K740" s="46">
        <v>0</v>
      </c>
      <c r="L740" s="47">
        <v>0</v>
      </c>
      <c r="M740" s="46">
        <v>0</v>
      </c>
      <c r="N740" s="47">
        <v>4.0666666666667815E-2</v>
      </c>
      <c r="O740" s="46">
        <v>3.1398333333333324</v>
      </c>
      <c r="P740" s="47">
        <v>0</v>
      </c>
      <c r="Q740" s="46">
        <v>4.1721666666666666</v>
      </c>
      <c r="R740" s="47">
        <v>10.561000000000009</v>
      </c>
      <c r="S740" s="46">
        <v>23.110333333333337</v>
      </c>
      <c r="T740" s="47">
        <v>31.116333333333333</v>
      </c>
      <c r="U740" s="46">
        <v>35.165333333333315</v>
      </c>
      <c r="V740" s="47">
        <v>29.421500000000012</v>
      </c>
      <c r="W740" s="46">
        <v>23.259666666666664</v>
      </c>
      <c r="X740" s="47">
        <v>4.4500000000000026E-2</v>
      </c>
      <c r="Y740" s="46">
        <v>0</v>
      </c>
      <c r="Z740" s="47">
        <v>0</v>
      </c>
      <c r="AA740" s="46">
        <v>0</v>
      </c>
      <c r="AB740" s="47">
        <v>0</v>
      </c>
      <c r="AC740" s="59"/>
      <c r="AD740" s="60">
        <f t="shared" si="196"/>
        <v>160.03133333333335</v>
      </c>
      <c r="AE740" s="59"/>
    </row>
    <row r="741" spans="2:31" x14ac:dyDescent="0.3">
      <c r="B741" s="4" t="s">
        <v>103</v>
      </c>
      <c r="C741" s="4"/>
      <c r="D741" s="4"/>
      <c r="E741" s="46">
        <v>0</v>
      </c>
      <c r="F741" s="47">
        <v>0</v>
      </c>
      <c r="G741" s="46">
        <v>0</v>
      </c>
      <c r="H741" s="47">
        <v>0</v>
      </c>
      <c r="I741" s="46">
        <v>0</v>
      </c>
      <c r="J741" s="47">
        <v>0</v>
      </c>
      <c r="K741" s="46">
        <v>0</v>
      </c>
      <c r="L741" s="47">
        <v>0</v>
      </c>
      <c r="M741" s="46">
        <v>0</v>
      </c>
      <c r="N741" s="47">
        <v>21.743666666666666</v>
      </c>
      <c r="O741" s="46">
        <v>9.9083333333333314</v>
      </c>
      <c r="P741" s="47">
        <v>0</v>
      </c>
      <c r="Q741" s="46">
        <v>0</v>
      </c>
      <c r="R741" s="47">
        <v>0</v>
      </c>
      <c r="S741" s="46">
        <v>0</v>
      </c>
      <c r="T741" s="47">
        <v>2.1644999999999999</v>
      </c>
      <c r="U741" s="46">
        <v>37.075666666666656</v>
      </c>
      <c r="V741" s="47">
        <v>40.23983333333333</v>
      </c>
      <c r="W741" s="46">
        <v>12.329833333333333</v>
      </c>
      <c r="X741" s="47">
        <v>0</v>
      </c>
      <c r="Y741" s="46">
        <v>0</v>
      </c>
      <c r="Z741" s="47">
        <v>0</v>
      </c>
      <c r="AA741" s="46">
        <v>0</v>
      </c>
      <c r="AB741" s="47">
        <v>0</v>
      </c>
      <c r="AC741" s="59"/>
      <c r="AD741" s="60">
        <f t="shared" si="196"/>
        <v>123.46183333333332</v>
      </c>
      <c r="AE741" s="59"/>
    </row>
    <row r="742" spans="2:31" x14ac:dyDescent="0.3">
      <c r="B742" s="4" t="s">
        <v>104</v>
      </c>
      <c r="C742" s="4"/>
      <c r="D742" s="4"/>
      <c r="E742" s="46">
        <v>0</v>
      </c>
      <c r="F742" s="47">
        <v>0</v>
      </c>
      <c r="G742" s="46">
        <v>0</v>
      </c>
      <c r="H742" s="47">
        <v>0</v>
      </c>
      <c r="I742" s="46">
        <v>0</v>
      </c>
      <c r="J742" s="47">
        <v>0</v>
      </c>
      <c r="K742" s="46">
        <v>0</v>
      </c>
      <c r="L742" s="47">
        <v>0</v>
      </c>
      <c r="M742" s="46">
        <v>0</v>
      </c>
      <c r="N742" s="47">
        <v>0</v>
      </c>
      <c r="O742" s="46">
        <v>0</v>
      </c>
      <c r="P742" s="47">
        <v>0</v>
      </c>
      <c r="Q742" s="46">
        <v>0</v>
      </c>
      <c r="R742" s="47">
        <v>0</v>
      </c>
      <c r="S742" s="46">
        <v>0</v>
      </c>
      <c r="T742" s="47">
        <v>0</v>
      </c>
      <c r="U742" s="46">
        <v>0</v>
      </c>
      <c r="V742" s="47">
        <v>0</v>
      </c>
      <c r="W742" s="46">
        <v>0</v>
      </c>
      <c r="X742" s="47">
        <v>0</v>
      </c>
      <c r="Y742" s="46">
        <v>0</v>
      </c>
      <c r="Z742" s="47">
        <v>0</v>
      </c>
      <c r="AA742" s="46">
        <v>0</v>
      </c>
      <c r="AB742" s="47">
        <v>0</v>
      </c>
      <c r="AC742" s="59"/>
      <c r="AD742" s="60">
        <f t="shared" si="196"/>
        <v>0</v>
      </c>
      <c r="AE742" s="59"/>
    </row>
    <row r="743" spans="2:31" x14ac:dyDescent="0.3">
      <c r="B743" s="4" t="s">
        <v>105</v>
      </c>
      <c r="C743" s="4"/>
      <c r="D743" s="4"/>
      <c r="E743" s="46">
        <v>0</v>
      </c>
      <c r="F743" s="47">
        <v>0</v>
      </c>
      <c r="G743" s="46">
        <v>0</v>
      </c>
      <c r="H743" s="47">
        <v>0</v>
      </c>
      <c r="I743" s="46">
        <v>0</v>
      </c>
      <c r="J743" s="47">
        <v>0</v>
      </c>
      <c r="K743" s="46">
        <v>0</v>
      </c>
      <c r="L743" s="47">
        <v>0</v>
      </c>
      <c r="M743" s="46">
        <v>0</v>
      </c>
      <c r="N743" s="47">
        <v>0</v>
      </c>
      <c r="O743" s="46">
        <v>0.57150000000000223</v>
      </c>
      <c r="P743" s="47">
        <v>0</v>
      </c>
      <c r="Q743" s="46">
        <v>1.6918333333333162</v>
      </c>
      <c r="R743" s="47">
        <v>6.546166666666684</v>
      </c>
      <c r="S743" s="46">
        <v>52.523666666666649</v>
      </c>
      <c r="T743" s="47">
        <v>88.478333333333296</v>
      </c>
      <c r="U743" s="46">
        <v>97.870666666666651</v>
      </c>
      <c r="V743" s="47">
        <v>100.63650000000005</v>
      </c>
      <c r="W743" s="46">
        <v>23.499666666666659</v>
      </c>
      <c r="X743" s="47">
        <v>0</v>
      </c>
      <c r="Y743" s="46">
        <v>0</v>
      </c>
      <c r="Z743" s="47">
        <v>0</v>
      </c>
      <c r="AA743" s="46">
        <v>0</v>
      </c>
      <c r="AB743" s="47">
        <v>0</v>
      </c>
      <c r="AC743" s="59"/>
      <c r="AD743" s="60">
        <f t="shared" si="196"/>
        <v>371.81833333333333</v>
      </c>
      <c r="AE743" s="59"/>
    </row>
    <row r="744" spans="2:31" x14ac:dyDescent="0.3">
      <c r="B744" s="4" t="s">
        <v>114</v>
      </c>
      <c r="C744" s="4"/>
      <c r="D744" s="4"/>
      <c r="E744" s="46">
        <v>0</v>
      </c>
      <c r="F744" s="47">
        <v>0</v>
      </c>
      <c r="G744" s="46">
        <v>0</v>
      </c>
      <c r="H744" s="47">
        <v>0</v>
      </c>
      <c r="I744" s="46">
        <v>0</v>
      </c>
      <c r="J744" s="47">
        <v>0</v>
      </c>
      <c r="K744" s="46">
        <v>0</v>
      </c>
      <c r="L744" s="47">
        <v>0</v>
      </c>
      <c r="M744" s="46">
        <v>0</v>
      </c>
      <c r="N744" s="47">
        <v>33.373666666666672</v>
      </c>
      <c r="O744" s="46">
        <v>23.403000000000002</v>
      </c>
      <c r="P744" s="47">
        <v>0</v>
      </c>
      <c r="Q744" s="46">
        <v>102.47</v>
      </c>
      <c r="R744" s="47">
        <v>101.72</v>
      </c>
      <c r="S744" s="46">
        <v>102.32</v>
      </c>
      <c r="T744" s="47">
        <v>100.44</v>
      </c>
      <c r="U744" s="46">
        <v>98.210000000000008</v>
      </c>
      <c r="V744" s="47">
        <v>94.100000000000009</v>
      </c>
      <c r="W744" s="46">
        <v>79.552166666666594</v>
      </c>
      <c r="X744" s="47">
        <v>9.6851666666666656</v>
      </c>
      <c r="Y744" s="46">
        <v>0</v>
      </c>
      <c r="Z744" s="47">
        <v>0</v>
      </c>
      <c r="AA744" s="46">
        <v>0</v>
      </c>
      <c r="AB744" s="47">
        <v>0</v>
      </c>
      <c r="AC744" s="59"/>
      <c r="AD744" s="60">
        <f t="shared" si="196"/>
        <v>745.274</v>
      </c>
      <c r="AE744" s="59"/>
    </row>
    <row r="745" spans="2:31" x14ac:dyDescent="0.3">
      <c r="B745" s="4" t="s">
        <v>116</v>
      </c>
      <c r="C745" s="4"/>
      <c r="D745" s="4"/>
      <c r="E745" s="46">
        <v>0</v>
      </c>
      <c r="F745" s="47">
        <v>0</v>
      </c>
      <c r="G745" s="46">
        <v>0</v>
      </c>
      <c r="H745" s="47">
        <v>0</v>
      </c>
      <c r="I745" s="46">
        <v>0</v>
      </c>
      <c r="J745" s="47">
        <v>0</v>
      </c>
      <c r="K745" s="46">
        <v>0</v>
      </c>
      <c r="L745" s="47">
        <v>0</v>
      </c>
      <c r="M745" s="46">
        <v>0</v>
      </c>
      <c r="N745" s="47">
        <v>6.8131666666666604</v>
      </c>
      <c r="O745" s="46">
        <v>53.57000000000005</v>
      </c>
      <c r="P745" s="47">
        <v>60.509499999999989</v>
      </c>
      <c r="Q745" s="46">
        <v>60.517000000000003</v>
      </c>
      <c r="R745" s="47">
        <v>60.245666666666672</v>
      </c>
      <c r="S745" s="46">
        <v>78.283666666666676</v>
      </c>
      <c r="T745" s="47">
        <v>58.576833333333362</v>
      </c>
      <c r="U745" s="46">
        <v>59.300000000000061</v>
      </c>
      <c r="V745" s="47">
        <v>48.070000000000036</v>
      </c>
      <c r="W745" s="46">
        <v>10.31183333333334</v>
      </c>
      <c r="X745" s="47">
        <v>0</v>
      </c>
      <c r="Y745" s="46">
        <v>0</v>
      </c>
      <c r="Z745" s="47">
        <v>0</v>
      </c>
      <c r="AA745" s="46">
        <v>0</v>
      </c>
      <c r="AB745" s="47">
        <v>0</v>
      </c>
      <c r="AC745" s="59"/>
      <c r="AD745" s="60">
        <f t="shared" si="196"/>
        <v>496.19766666666692</v>
      </c>
      <c r="AE745" s="59"/>
    </row>
    <row r="746" spans="2:31" x14ac:dyDescent="0.3">
      <c r="B746" s="4" t="s">
        <v>117</v>
      </c>
      <c r="C746" s="4"/>
      <c r="D746" s="4"/>
      <c r="E746" s="46">
        <v>0</v>
      </c>
      <c r="F746" s="47">
        <v>0</v>
      </c>
      <c r="G746" s="46">
        <v>0</v>
      </c>
      <c r="H746" s="47">
        <v>0</v>
      </c>
      <c r="I746" s="46">
        <v>0</v>
      </c>
      <c r="J746" s="47">
        <v>0</v>
      </c>
      <c r="K746" s="46">
        <v>0</v>
      </c>
      <c r="L746" s="47">
        <v>0</v>
      </c>
      <c r="M746" s="46">
        <v>0</v>
      </c>
      <c r="N746" s="47">
        <v>0</v>
      </c>
      <c r="O746" s="46">
        <v>2.6206666666666658</v>
      </c>
      <c r="P746" s="47">
        <v>0</v>
      </c>
      <c r="Q746" s="46">
        <v>0</v>
      </c>
      <c r="R746" s="47">
        <v>0</v>
      </c>
      <c r="S746" s="46">
        <v>0</v>
      </c>
      <c r="T746" s="47">
        <v>2.8166666666666655</v>
      </c>
      <c r="U746" s="46">
        <v>4.1838333333333368</v>
      </c>
      <c r="V746" s="47">
        <v>0</v>
      </c>
      <c r="W746" s="46">
        <v>0</v>
      </c>
      <c r="X746" s="47">
        <v>0</v>
      </c>
      <c r="Y746" s="46">
        <v>0</v>
      </c>
      <c r="Z746" s="47">
        <v>0</v>
      </c>
      <c r="AA746" s="46">
        <v>0</v>
      </c>
      <c r="AB746" s="47">
        <v>0</v>
      </c>
      <c r="AC746" s="59"/>
      <c r="AD746" s="60">
        <f t="shared" si="196"/>
        <v>9.6211666666666673</v>
      </c>
      <c r="AE746" s="59"/>
    </row>
    <row r="747" spans="2:31" x14ac:dyDescent="0.3">
      <c r="B747" s="4" t="s">
        <v>118</v>
      </c>
      <c r="C747" s="4"/>
      <c r="D747" s="4"/>
      <c r="E747" s="46">
        <v>0</v>
      </c>
      <c r="F747" s="46">
        <v>0</v>
      </c>
      <c r="G747" s="46">
        <v>0</v>
      </c>
      <c r="H747" s="46">
        <v>0</v>
      </c>
      <c r="I747" s="46">
        <v>0</v>
      </c>
      <c r="J747" s="46">
        <v>0</v>
      </c>
      <c r="K747" s="46">
        <v>0</v>
      </c>
      <c r="L747" s="46">
        <v>0</v>
      </c>
      <c r="M747" s="46">
        <v>0</v>
      </c>
      <c r="N747" s="46">
        <v>0.36983333333333296</v>
      </c>
      <c r="O747" s="46">
        <v>0.58283333333333343</v>
      </c>
      <c r="P747" s="46">
        <v>0</v>
      </c>
      <c r="Q747" s="46">
        <v>4.6706666666666701</v>
      </c>
      <c r="R747" s="46">
        <v>5.4953333333333338</v>
      </c>
      <c r="S747" s="46">
        <v>9.7338333333333331</v>
      </c>
      <c r="T747" s="46">
        <v>12.382166666666661</v>
      </c>
      <c r="U747" s="46">
        <v>13.308333333333334</v>
      </c>
      <c r="V747" s="46">
        <v>15.09933333333333</v>
      </c>
      <c r="W747" s="46">
        <v>9.7089999999999996</v>
      </c>
      <c r="X747" s="46">
        <v>6.6666666666666729E-4</v>
      </c>
      <c r="Y747" s="46">
        <v>0</v>
      </c>
      <c r="Z747" s="46">
        <v>0</v>
      </c>
      <c r="AA747" s="46">
        <v>0</v>
      </c>
      <c r="AB747" s="46">
        <v>0</v>
      </c>
      <c r="AC747" s="59"/>
      <c r="AD747" s="60">
        <f t="shared" si="196"/>
        <v>71.35199999999999</v>
      </c>
      <c r="AE747" s="59"/>
    </row>
    <row r="748" spans="2:31" x14ac:dyDescent="0.3">
      <c r="B748" s="4" t="s">
        <v>123</v>
      </c>
      <c r="C748" s="4"/>
      <c r="D748" s="4"/>
      <c r="E748" s="46">
        <v>0</v>
      </c>
      <c r="F748" s="46">
        <v>0</v>
      </c>
      <c r="G748" s="46">
        <v>0</v>
      </c>
      <c r="H748" s="46">
        <v>0</v>
      </c>
      <c r="I748" s="46">
        <v>0</v>
      </c>
      <c r="J748" s="46">
        <v>0</v>
      </c>
      <c r="K748" s="46">
        <v>0</v>
      </c>
      <c r="L748" s="46">
        <v>0</v>
      </c>
      <c r="M748" s="46">
        <v>0</v>
      </c>
      <c r="N748" s="46">
        <v>8.0801666666666652</v>
      </c>
      <c r="O748" s="46">
        <v>9.0526666666666653</v>
      </c>
      <c r="P748" s="46">
        <v>0</v>
      </c>
      <c r="Q748" s="46">
        <v>7.9658333333333395</v>
      </c>
      <c r="R748" s="46">
        <v>7.2016666666666653</v>
      </c>
      <c r="S748" s="46">
        <v>14.138</v>
      </c>
      <c r="T748" s="46">
        <v>15.61483333333334</v>
      </c>
      <c r="U748" s="46">
        <v>17.179333333333329</v>
      </c>
      <c r="V748" s="46">
        <v>19.317833333333329</v>
      </c>
      <c r="W748" s="46">
        <v>6.6886666666666681</v>
      </c>
      <c r="X748" s="46">
        <v>1.1166666666666665E-2</v>
      </c>
      <c r="Y748" s="46">
        <v>0</v>
      </c>
      <c r="Z748" s="46">
        <v>0</v>
      </c>
      <c r="AA748" s="46">
        <v>0</v>
      </c>
      <c r="AB748" s="46">
        <v>0</v>
      </c>
      <c r="AC748" s="59"/>
      <c r="AD748" s="60">
        <f t="shared" si="196"/>
        <v>105.25016666666666</v>
      </c>
      <c r="AE748" s="59"/>
    </row>
    <row r="749" spans="2:31" x14ac:dyDescent="0.3">
      <c r="B749" s="4" t="s">
        <v>124</v>
      </c>
      <c r="C749" s="4"/>
      <c r="D749" s="4"/>
      <c r="E749" s="46">
        <v>0</v>
      </c>
      <c r="F749" s="46">
        <v>0</v>
      </c>
      <c r="G749" s="46">
        <v>0</v>
      </c>
      <c r="H749" s="46">
        <v>0</v>
      </c>
      <c r="I749" s="46">
        <v>0</v>
      </c>
      <c r="J749" s="46">
        <v>0</v>
      </c>
      <c r="K749" s="46">
        <v>0</v>
      </c>
      <c r="L749" s="46">
        <v>0</v>
      </c>
      <c r="M749" s="46">
        <v>0</v>
      </c>
      <c r="N749" s="46">
        <v>1.5581666666666674</v>
      </c>
      <c r="O749" s="46">
        <v>5.376666666666666</v>
      </c>
      <c r="P749" s="46">
        <v>0</v>
      </c>
      <c r="Q749" s="46">
        <v>0</v>
      </c>
      <c r="R749" s="46">
        <v>0</v>
      </c>
      <c r="S749" s="46">
        <v>27.537333333333301</v>
      </c>
      <c r="T749" s="46">
        <v>28.102000000000022</v>
      </c>
      <c r="U749" s="46">
        <v>26.302</v>
      </c>
      <c r="V749" s="46">
        <v>17.791333333333334</v>
      </c>
      <c r="W749" s="46">
        <v>12.597999999999997</v>
      </c>
      <c r="X749" s="46">
        <v>1.4211666666666667</v>
      </c>
      <c r="Y749" s="46">
        <v>0</v>
      </c>
      <c r="Z749" s="46">
        <v>0</v>
      </c>
      <c r="AA749" s="46">
        <v>0</v>
      </c>
      <c r="AB749" s="46">
        <v>0</v>
      </c>
      <c r="AC749" s="59"/>
      <c r="AD749" s="60">
        <f>SUM(E749:AB749)</f>
        <v>120.68666666666665</v>
      </c>
      <c r="AE749" s="59"/>
    </row>
    <row r="750" spans="2:31" x14ac:dyDescent="0.3">
      <c r="B750" s="12" t="s">
        <v>2</v>
      </c>
      <c r="C750" s="12"/>
      <c r="D750" s="12"/>
      <c r="E750" s="13">
        <f>SUM(E688:E749)</f>
        <v>0</v>
      </c>
      <c r="F750" s="13">
        <f t="shared" ref="F750" si="197">SUM(F688:F749)</f>
        <v>0</v>
      </c>
      <c r="G750" s="13">
        <f t="shared" ref="G750" si="198">SUM(G688:G749)</f>
        <v>0</v>
      </c>
      <c r="H750" s="13">
        <f t="shared" ref="H750" si="199">SUM(H688:H749)</f>
        <v>0</v>
      </c>
      <c r="I750" s="13">
        <f t="shared" ref="I750" si="200">SUM(I688:I749)</f>
        <v>0</v>
      </c>
      <c r="J750" s="13">
        <f t="shared" ref="J750" si="201">SUM(J688:J749)</f>
        <v>0</v>
      </c>
      <c r="K750" s="13">
        <f t="shared" ref="K750" si="202">SUM(K688:K749)</f>
        <v>0</v>
      </c>
      <c r="L750" s="13">
        <f t="shared" ref="L750" si="203">SUM(L688:L749)</f>
        <v>0</v>
      </c>
      <c r="M750" s="13">
        <f t="shared" ref="M750" si="204">SUM(M688:M749)</f>
        <v>0</v>
      </c>
      <c r="N750" s="13">
        <f t="shared" ref="N750" si="205">SUM(N688:N749)</f>
        <v>217.26616666666669</v>
      </c>
      <c r="O750" s="13">
        <f t="shared" ref="O750" si="206">SUM(O688:O749)</f>
        <v>328.7992000000001</v>
      </c>
      <c r="P750" s="13">
        <f t="shared" ref="P750" si="207">SUM(P688:P749)</f>
        <v>194.31083333333333</v>
      </c>
      <c r="Q750" s="13">
        <f t="shared" ref="Q750" si="208">SUM(Q688:Q749)</f>
        <v>909.96760000000006</v>
      </c>
      <c r="R750" s="13">
        <f t="shared" ref="R750" si="209">SUM(R688:R749)</f>
        <v>1056.3712999999998</v>
      </c>
      <c r="S750" s="13">
        <f t="shared" ref="S750" si="210">SUM(S688:S749)</f>
        <v>1558.8226666666665</v>
      </c>
      <c r="T750" s="13">
        <f t="shared" ref="T750" si="211">SUM(T688:T749)</f>
        <v>1818.4139166666671</v>
      </c>
      <c r="U750" s="13">
        <f t="shared" ref="U750" si="212">SUM(U688:U749)</f>
        <v>1831.3380333333332</v>
      </c>
      <c r="V750" s="13">
        <f t="shared" ref="V750" si="213">SUM(V688:V749)</f>
        <v>1804.7738166666663</v>
      </c>
      <c r="W750" s="13">
        <f t="shared" ref="W750" si="214">SUM(W688:W749)</f>
        <v>904.44543333333331</v>
      </c>
      <c r="X750" s="13">
        <f t="shared" ref="X750" si="215">SUM(X688:X749)</f>
        <v>48.031599999999997</v>
      </c>
      <c r="Y750" s="13">
        <f t="shared" ref="Y750" si="216">SUM(Y688:Y749)</f>
        <v>0</v>
      </c>
      <c r="Z750" s="13">
        <f t="shared" ref="Z750" si="217">SUM(Z688:Z749)</f>
        <v>0</v>
      </c>
      <c r="AA750" s="13">
        <f t="shared" ref="AA750" si="218">SUM(AA688:AA749)</f>
        <v>0</v>
      </c>
      <c r="AB750" s="13">
        <f t="shared" ref="AB750" si="219">SUM(AB688:AB749)</f>
        <v>0</v>
      </c>
      <c r="AC750" s="97">
        <f>SUM(AC688:AE749)</f>
        <v>10672.540566666663</v>
      </c>
      <c r="AD750" s="97"/>
      <c r="AE750" s="97"/>
    </row>
    <row r="751" spans="2:31" x14ac:dyDescent="0.3">
      <c r="B751" s="14"/>
      <c r="C751" s="15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</row>
    <row r="752" spans="2:31" x14ac:dyDescent="0.3">
      <c r="B752" s="14"/>
      <c r="C752" s="15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</row>
    <row r="753" spans="2:31" x14ac:dyDescent="0.3">
      <c r="B753" s="8">
        <f>'Resumen-Mensual'!$P$22</f>
        <v>45363</v>
      </c>
    </row>
    <row r="754" spans="2:31" x14ac:dyDescent="0.3">
      <c r="B754" s="8"/>
    </row>
    <row r="755" spans="2:31" x14ac:dyDescent="0.3">
      <c r="B755" s="9" t="s">
        <v>81</v>
      </c>
      <c r="C755" s="10"/>
      <c r="D755" s="10"/>
      <c r="E755" s="11">
        <v>1</v>
      </c>
      <c r="F755" s="11">
        <v>2</v>
      </c>
      <c r="G755" s="11">
        <v>3</v>
      </c>
      <c r="H755" s="11">
        <v>4</v>
      </c>
      <c r="I755" s="11">
        <v>5</v>
      </c>
      <c r="J755" s="11">
        <v>6</v>
      </c>
      <c r="K755" s="11">
        <v>7</v>
      </c>
      <c r="L755" s="11">
        <v>8</v>
      </c>
      <c r="M755" s="11">
        <v>9</v>
      </c>
      <c r="N755" s="11">
        <v>10</v>
      </c>
      <c r="O755" s="11">
        <v>11</v>
      </c>
      <c r="P755" s="11">
        <v>12</v>
      </c>
      <c r="Q755" s="11">
        <v>13</v>
      </c>
      <c r="R755" s="11">
        <v>14</v>
      </c>
      <c r="S755" s="11">
        <v>15</v>
      </c>
      <c r="T755" s="11">
        <v>16</v>
      </c>
      <c r="U755" s="11">
        <v>17</v>
      </c>
      <c r="V755" s="11">
        <v>18</v>
      </c>
      <c r="W755" s="11">
        <v>19</v>
      </c>
      <c r="X755" s="11">
        <v>20</v>
      </c>
      <c r="Y755" s="11">
        <v>21</v>
      </c>
      <c r="Z755" s="11">
        <v>22</v>
      </c>
      <c r="AA755" s="11">
        <v>23</v>
      </c>
      <c r="AB755" s="11">
        <v>24</v>
      </c>
      <c r="AC755" s="88" t="s">
        <v>2</v>
      </c>
      <c r="AD755" s="88"/>
      <c r="AE755" s="88"/>
    </row>
    <row r="756" spans="2:31" x14ac:dyDescent="0.3">
      <c r="B756" s="4" t="s">
        <v>37</v>
      </c>
      <c r="C756" s="4"/>
      <c r="D756" s="4"/>
      <c r="E756" s="46">
        <v>0</v>
      </c>
      <c r="F756" s="47">
        <v>0</v>
      </c>
      <c r="G756" s="46">
        <v>0</v>
      </c>
      <c r="H756" s="47">
        <v>0</v>
      </c>
      <c r="I756" s="46">
        <v>0</v>
      </c>
      <c r="J756" s="47">
        <v>0</v>
      </c>
      <c r="K756" s="46">
        <v>0</v>
      </c>
      <c r="L756" s="47">
        <v>0</v>
      </c>
      <c r="M756" s="46">
        <v>0</v>
      </c>
      <c r="N756" s="47">
        <v>1.1326666666666665</v>
      </c>
      <c r="O756" s="46">
        <v>0</v>
      </c>
      <c r="P756" s="47">
        <v>0</v>
      </c>
      <c r="Q756" s="46">
        <v>0</v>
      </c>
      <c r="R756" s="47">
        <v>2.8999999999999752E-2</v>
      </c>
      <c r="S756" s="46">
        <v>0</v>
      </c>
      <c r="T756" s="47">
        <v>0</v>
      </c>
      <c r="U756" s="46">
        <v>1.6000000000000028E-2</v>
      </c>
      <c r="V756" s="47">
        <v>0</v>
      </c>
      <c r="W756" s="46">
        <v>0.17149999999999999</v>
      </c>
      <c r="X756" s="47">
        <v>0</v>
      </c>
      <c r="Y756" s="46">
        <v>0</v>
      </c>
      <c r="Z756" s="47">
        <v>0</v>
      </c>
      <c r="AA756" s="46">
        <v>0</v>
      </c>
      <c r="AB756" s="47">
        <v>0</v>
      </c>
      <c r="AC756" s="61"/>
      <c r="AD756" s="62">
        <f>SUM(E756:AB756)</f>
        <v>1.3491666666666662</v>
      </c>
      <c r="AE756" s="61"/>
    </row>
    <row r="757" spans="2:31" x14ac:dyDescent="0.3">
      <c r="B757" s="4" t="s">
        <v>38</v>
      </c>
      <c r="C757" s="4"/>
      <c r="D757" s="4"/>
      <c r="E757" s="46">
        <v>0</v>
      </c>
      <c r="F757" s="47">
        <v>0</v>
      </c>
      <c r="G757" s="46">
        <v>0</v>
      </c>
      <c r="H757" s="47">
        <v>0</v>
      </c>
      <c r="I757" s="46">
        <v>0</v>
      </c>
      <c r="J757" s="47">
        <v>0</v>
      </c>
      <c r="K757" s="46">
        <v>0</v>
      </c>
      <c r="L757" s="47">
        <v>0</v>
      </c>
      <c r="M757" s="46">
        <v>0</v>
      </c>
      <c r="N757" s="47">
        <v>1.8581333333333336</v>
      </c>
      <c r="O757" s="46">
        <v>0</v>
      </c>
      <c r="P757" s="47">
        <v>0.7841666666666659</v>
      </c>
      <c r="Q757" s="46">
        <v>0.27510000000000007</v>
      </c>
      <c r="R757" s="47">
        <v>0</v>
      </c>
      <c r="S757" s="46">
        <v>0</v>
      </c>
      <c r="T757" s="47">
        <v>0</v>
      </c>
      <c r="U757" s="46">
        <v>6.2633333333333374E-2</v>
      </c>
      <c r="V757" s="47">
        <v>0</v>
      </c>
      <c r="W757" s="46">
        <v>7.8466666666666671E-2</v>
      </c>
      <c r="X757" s="47">
        <v>0</v>
      </c>
      <c r="Y757" s="46">
        <v>0</v>
      </c>
      <c r="Z757" s="47">
        <v>0</v>
      </c>
      <c r="AA757" s="46">
        <v>0</v>
      </c>
      <c r="AB757" s="47">
        <v>0</v>
      </c>
      <c r="AC757" s="59"/>
      <c r="AD757" s="60">
        <f>SUM(E757:AB757)</f>
        <v>3.0584999999999996</v>
      </c>
      <c r="AE757" s="59"/>
    </row>
    <row r="758" spans="2:31" x14ac:dyDescent="0.3">
      <c r="B758" s="4" t="s">
        <v>39</v>
      </c>
      <c r="C758" s="4"/>
      <c r="D758" s="4"/>
      <c r="E758" s="46">
        <v>0</v>
      </c>
      <c r="F758" s="47">
        <v>0</v>
      </c>
      <c r="G758" s="46">
        <v>0</v>
      </c>
      <c r="H758" s="47">
        <v>0</v>
      </c>
      <c r="I758" s="46">
        <v>0</v>
      </c>
      <c r="J758" s="47">
        <v>0</v>
      </c>
      <c r="K758" s="46">
        <v>0</v>
      </c>
      <c r="L758" s="47">
        <v>0</v>
      </c>
      <c r="M758" s="46">
        <v>0</v>
      </c>
      <c r="N758" s="47">
        <v>7.8214999999999941</v>
      </c>
      <c r="O758" s="46">
        <v>14.799999999999985</v>
      </c>
      <c r="P758" s="47">
        <v>18.700000000000021</v>
      </c>
      <c r="Q758" s="46">
        <v>20.599999999999998</v>
      </c>
      <c r="R758" s="47">
        <v>20.900000000000002</v>
      </c>
      <c r="S758" s="46">
        <v>20.599999999999998</v>
      </c>
      <c r="T758" s="47">
        <v>19.299999999999976</v>
      </c>
      <c r="U758" s="46">
        <v>16.399999999999984</v>
      </c>
      <c r="V758" s="47">
        <v>6.9383333333333335</v>
      </c>
      <c r="W758" s="46">
        <v>2.2553333333333332</v>
      </c>
      <c r="X758" s="47">
        <v>0.05</v>
      </c>
      <c r="Y758" s="46">
        <v>0</v>
      </c>
      <c r="Z758" s="47">
        <v>0</v>
      </c>
      <c r="AA758" s="46">
        <v>0</v>
      </c>
      <c r="AB758" s="47">
        <v>0</v>
      </c>
      <c r="AC758" s="59"/>
      <c r="AD758" s="60">
        <f t="shared" ref="AD758:AD816" si="220">SUM(E758:AB758)</f>
        <v>148.36516666666662</v>
      </c>
      <c r="AE758" s="59"/>
    </row>
    <row r="759" spans="2:31" x14ac:dyDescent="0.3">
      <c r="B759" s="4" t="s">
        <v>40</v>
      </c>
      <c r="C759" s="4"/>
      <c r="D759" s="4"/>
      <c r="E759" s="46">
        <v>0</v>
      </c>
      <c r="F759" s="47">
        <v>0</v>
      </c>
      <c r="G759" s="46">
        <v>0</v>
      </c>
      <c r="H759" s="47">
        <v>0</v>
      </c>
      <c r="I759" s="46">
        <v>0</v>
      </c>
      <c r="J759" s="47">
        <v>0</v>
      </c>
      <c r="K759" s="46">
        <v>0</v>
      </c>
      <c r="L759" s="47">
        <v>0</v>
      </c>
      <c r="M759" s="46">
        <v>0</v>
      </c>
      <c r="N759" s="47">
        <v>81.905666666666633</v>
      </c>
      <c r="O759" s="46">
        <v>74.986666666666665</v>
      </c>
      <c r="P759" s="47">
        <v>42.553333333333349</v>
      </c>
      <c r="Q759" s="46">
        <v>42.927500000000002</v>
      </c>
      <c r="R759" s="47">
        <v>40.871999999999986</v>
      </c>
      <c r="S759" s="46">
        <v>53.12833333333333</v>
      </c>
      <c r="T759" s="47">
        <v>49.636333333333354</v>
      </c>
      <c r="U759" s="46">
        <v>45.005166666666689</v>
      </c>
      <c r="V759" s="47">
        <v>35.584333333333326</v>
      </c>
      <c r="W759" s="46">
        <v>12.340999999999999</v>
      </c>
      <c r="X759" s="47">
        <v>0</v>
      </c>
      <c r="Y759" s="46">
        <v>0</v>
      </c>
      <c r="Z759" s="47">
        <v>0</v>
      </c>
      <c r="AA759" s="46">
        <v>0</v>
      </c>
      <c r="AB759" s="47">
        <v>0</v>
      </c>
      <c r="AC759" s="59"/>
      <c r="AD759" s="60">
        <f t="shared" si="220"/>
        <v>478.94033333333334</v>
      </c>
      <c r="AE759" s="59"/>
    </row>
    <row r="760" spans="2:31" x14ac:dyDescent="0.3">
      <c r="B760" s="4" t="s">
        <v>41</v>
      </c>
      <c r="C760" s="4"/>
      <c r="D760" s="4"/>
      <c r="E760" s="46">
        <v>0</v>
      </c>
      <c r="F760" s="47">
        <v>0</v>
      </c>
      <c r="G760" s="46">
        <v>0</v>
      </c>
      <c r="H760" s="47">
        <v>0</v>
      </c>
      <c r="I760" s="46">
        <v>0</v>
      </c>
      <c r="J760" s="47">
        <v>0</v>
      </c>
      <c r="K760" s="46">
        <v>0</v>
      </c>
      <c r="L760" s="47">
        <v>0</v>
      </c>
      <c r="M760" s="46">
        <v>0</v>
      </c>
      <c r="N760" s="47">
        <v>11.923333333333336</v>
      </c>
      <c r="O760" s="46">
        <v>36.150999999999996</v>
      </c>
      <c r="P760" s="47">
        <v>38.053833333333316</v>
      </c>
      <c r="Q760" s="46">
        <v>16.838500000000003</v>
      </c>
      <c r="R760" s="47">
        <v>16.854499999999994</v>
      </c>
      <c r="S760" s="46">
        <v>23.299500000000005</v>
      </c>
      <c r="T760" s="47">
        <v>26.072833333333321</v>
      </c>
      <c r="U760" s="46">
        <v>19.642833333333332</v>
      </c>
      <c r="V760" s="47">
        <v>8.759500000000001</v>
      </c>
      <c r="W760" s="46">
        <v>0.14816666666666681</v>
      </c>
      <c r="X760" s="47">
        <v>0</v>
      </c>
      <c r="Y760" s="46">
        <v>0</v>
      </c>
      <c r="Z760" s="47">
        <v>0</v>
      </c>
      <c r="AA760" s="46">
        <v>0</v>
      </c>
      <c r="AB760" s="47">
        <v>0</v>
      </c>
      <c r="AC760" s="59"/>
      <c r="AD760" s="60">
        <f t="shared" si="220"/>
        <v>197.74399999999997</v>
      </c>
      <c r="AE760" s="59"/>
    </row>
    <row r="761" spans="2:31" x14ac:dyDescent="0.3">
      <c r="B761" s="4" t="s">
        <v>42</v>
      </c>
      <c r="C761" s="4"/>
      <c r="D761" s="4"/>
      <c r="E761" s="46">
        <v>0</v>
      </c>
      <c r="F761" s="47">
        <v>0</v>
      </c>
      <c r="G761" s="46">
        <v>0</v>
      </c>
      <c r="H761" s="47">
        <v>0</v>
      </c>
      <c r="I761" s="46">
        <v>0</v>
      </c>
      <c r="J761" s="47">
        <v>0</v>
      </c>
      <c r="K761" s="46">
        <v>0</v>
      </c>
      <c r="L761" s="47">
        <v>0</v>
      </c>
      <c r="M761" s="46">
        <v>0</v>
      </c>
      <c r="N761" s="47">
        <v>7.0136666666666647</v>
      </c>
      <c r="O761" s="46">
        <v>24.532000000000018</v>
      </c>
      <c r="P761" s="47">
        <v>33.191166666666689</v>
      </c>
      <c r="Q761" s="46">
        <v>35.038000000000004</v>
      </c>
      <c r="R761" s="47">
        <v>36.337333333333326</v>
      </c>
      <c r="S761" s="46">
        <v>36.154666666666671</v>
      </c>
      <c r="T761" s="47">
        <v>36.629166666666656</v>
      </c>
      <c r="U761" s="46">
        <v>31.074833333333306</v>
      </c>
      <c r="V761" s="47">
        <v>35.49883333333333</v>
      </c>
      <c r="W761" s="46">
        <v>21.718333333333337</v>
      </c>
      <c r="X761" s="47">
        <v>0</v>
      </c>
      <c r="Y761" s="46">
        <v>0</v>
      </c>
      <c r="Z761" s="47">
        <v>0</v>
      </c>
      <c r="AA761" s="46">
        <v>0</v>
      </c>
      <c r="AB761" s="47">
        <v>0</v>
      </c>
      <c r="AC761" s="59"/>
      <c r="AD761" s="60">
        <f t="shared" si="220"/>
        <v>297.1880000000001</v>
      </c>
      <c r="AE761" s="59"/>
    </row>
    <row r="762" spans="2:31" x14ac:dyDescent="0.3">
      <c r="B762" s="4" t="s">
        <v>43</v>
      </c>
      <c r="C762" s="4"/>
      <c r="D762" s="4"/>
      <c r="E762" s="46">
        <v>0</v>
      </c>
      <c r="F762" s="47">
        <v>0</v>
      </c>
      <c r="G762" s="46">
        <v>0</v>
      </c>
      <c r="H762" s="47">
        <v>0</v>
      </c>
      <c r="I762" s="46">
        <v>0</v>
      </c>
      <c r="J762" s="47">
        <v>0</v>
      </c>
      <c r="K762" s="46">
        <v>0</v>
      </c>
      <c r="L762" s="47">
        <v>0</v>
      </c>
      <c r="M762" s="46">
        <v>0</v>
      </c>
      <c r="N762" s="47">
        <v>41.933999999999976</v>
      </c>
      <c r="O762" s="46">
        <v>25.277833333333334</v>
      </c>
      <c r="P762" s="47">
        <v>10.285999999999998</v>
      </c>
      <c r="Q762" s="46">
        <v>22.975499999999993</v>
      </c>
      <c r="R762" s="47">
        <v>27.04516666666666</v>
      </c>
      <c r="S762" s="46">
        <v>31.79333333333334</v>
      </c>
      <c r="T762" s="47">
        <v>36.917000000000023</v>
      </c>
      <c r="U762" s="46">
        <v>36.117333333333349</v>
      </c>
      <c r="V762" s="47">
        <v>34.652499999999996</v>
      </c>
      <c r="W762" s="46">
        <v>5.7618333333333318</v>
      </c>
      <c r="X762" s="47">
        <v>0</v>
      </c>
      <c r="Y762" s="46">
        <v>0</v>
      </c>
      <c r="Z762" s="47">
        <v>0</v>
      </c>
      <c r="AA762" s="46">
        <v>0</v>
      </c>
      <c r="AB762" s="47">
        <v>0</v>
      </c>
      <c r="AC762" s="59"/>
      <c r="AD762" s="60">
        <f t="shared" si="220"/>
        <v>272.76050000000004</v>
      </c>
      <c r="AE762" s="59"/>
    </row>
    <row r="763" spans="2:31" x14ac:dyDescent="0.3">
      <c r="B763" s="4" t="s">
        <v>44</v>
      </c>
      <c r="C763" s="4"/>
      <c r="D763" s="4"/>
      <c r="E763" s="46">
        <v>0</v>
      </c>
      <c r="F763" s="47">
        <v>0</v>
      </c>
      <c r="G763" s="46">
        <v>0</v>
      </c>
      <c r="H763" s="47">
        <v>0</v>
      </c>
      <c r="I763" s="46">
        <v>0</v>
      </c>
      <c r="J763" s="47">
        <v>0</v>
      </c>
      <c r="K763" s="46">
        <v>0</v>
      </c>
      <c r="L763" s="47">
        <v>0</v>
      </c>
      <c r="M763" s="46">
        <v>0</v>
      </c>
      <c r="N763" s="47">
        <v>45.305166666666665</v>
      </c>
      <c r="O763" s="46">
        <v>4.1105000000000071</v>
      </c>
      <c r="P763" s="47">
        <v>18.614166666666666</v>
      </c>
      <c r="Q763" s="46">
        <v>9.9636666666666702</v>
      </c>
      <c r="R763" s="47">
        <v>24.534666666666663</v>
      </c>
      <c r="S763" s="46">
        <v>26.681500000000003</v>
      </c>
      <c r="T763" s="47">
        <v>30.690500000000021</v>
      </c>
      <c r="U763" s="46">
        <v>30.913666666666654</v>
      </c>
      <c r="V763" s="47">
        <v>41.432333333333311</v>
      </c>
      <c r="W763" s="46">
        <v>36.516500000000001</v>
      </c>
      <c r="X763" s="47">
        <v>0.1494999999999998</v>
      </c>
      <c r="Y763" s="46">
        <v>0</v>
      </c>
      <c r="Z763" s="47">
        <v>0</v>
      </c>
      <c r="AA763" s="46">
        <v>0</v>
      </c>
      <c r="AB763" s="47">
        <v>0</v>
      </c>
      <c r="AC763" s="59"/>
      <c r="AD763" s="60">
        <f t="shared" si="220"/>
        <v>268.91216666666662</v>
      </c>
      <c r="AE763" s="59"/>
    </row>
    <row r="764" spans="2:31" x14ac:dyDescent="0.3">
      <c r="B764" s="4" t="s">
        <v>45</v>
      </c>
      <c r="C764" s="4"/>
      <c r="D764" s="4"/>
      <c r="E764" s="46">
        <v>0</v>
      </c>
      <c r="F764" s="47">
        <v>0</v>
      </c>
      <c r="G764" s="46">
        <v>0</v>
      </c>
      <c r="H764" s="47">
        <v>0</v>
      </c>
      <c r="I764" s="46">
        <v>0</v>
      </c>
      <c r="J764" s="47">
        <v>0</v>
      </c>
      <c r="K764" s="46">
        <v>0</v>
      </c>
      <c r="L764" s="47">
        <v>0</v>
      </c>
      <c r="M764" s="46">
        <v>0</v>
      </c>
      <c r="N764" s="47">
        <v>6.8231999999999999</v>
      </c>
      <c r="O764" s="46">
        <v>1.5074333333333352</v>
      </c>
      <c r="P764" s="47">
        <v>0.99016666666666775</v>
      </c>
      <c r="Q764" s="46">
        <v>0.77776666666666683</v>
      </c>
      <c r="R764" s="47">
        <v>0.34451666666666653</v>
      </c>
      <c r="S764" s="46">
        <v>1.2267000000000001</v>
      </c>
      <c r="T764" s="47">
        <v>2.2503666666666673</v>
      </c>
      <c r="U764" s="46">
        <v>0</v>
      </c>
      <c r="V764" s="47">
        <v>0</v>
      </c>
      <c r="W764" s="46">
        <v>2.7967500000000003</v>
      </c>
      <c r="X764" s="47">
        <v>0</v>
      </c>
      <c r="Y764" s="46">
        <v>0</v>
      </c>
      <c r="Z764" s="47">
        <v>0</v>
      </c>
      <c r="AA764" s="46">
        <v>0</v>
      </c>
      <c r="AB764" s="47">
        <v>0</v>
      </c>
      <c r="AC764" s="59"/>
      <c r="AD764" s="60">
        <f t="shared" si="220"/>
        <v>16.716900000000003</v>
      </c>
      <c r="AE764" s="59"/>
    </row>
    <row r="765" spans="2:31" x14ac:dyDescent="0.3">
      <c r="B765" s="4" t="s">
        <v>46</v>
      </c>
      <c r="C765" s="4"/>
      <c r="D765" s="4"/>
      <c r="E765" s="46">
        <v>0</v>
      </c>
      <c r="F765" s="47">
        <v>0</v>
      </c>
      <c r="G765" s="46">
        <v>0</v>
      </c>
      <c r="H765" s="47">
        <v>0</v>
      </c>
      <c r="I765" s="46">
        <v>0</v>
      </c>
      <c r="J765" s="47">
        <v>0</v>
      </c>
      <c r="K765" s="46">
        <v>0</v>
      </c>
      <c r="L765" s="47">
        <v>0</v>
      </c>
      <c r="M765" s="46">
        <v>0</v>
      </c>
      <c r="N765" s="47">
        <v>30.580533333333339</v>
      </c>
      <c r="O765" s="46">
        <v>27.818333333333293</v>
      </c>
      <c r="P765" s="47">
        <v>15.243000000000004</v>
      </c>
      <c r="Q765" s="46">
        <v>20.454833333333337</v>
      </c>
      <c r="R765" s="47">
        <v>21.311166666666658</v>
      </c>
      <c r="S765" s="46">
        <v>27.422000000000036</v>
      </c>
      <c r="T765" s="47">
        <v>34.434833333333323</v>
      </c>
      <c r="U765" s="46">
        <v>28.533166666666702</v>
      </c>
      <c r="V765" s="47">
        <v>19.086833333333335</v>
      </c>
      <c r="W765" s="46">
        <v>17.191033333333333</v>
      </c>
      <c r="X765" s="47">
        <v>5.691666666666665E-2</v>
      </c>
      <c r="Y765" s="46">
        <v>0</v>
      </c>
      <c r="Z765" s="47">
        <v>0</v>
      </c>
      <c r="AA765" s="46">
        <v>0</v>
      </c>
      <c r="AB765" s="47">
        <v>0</v>
      </c>
      <c r="AC765" s="59"/>
      <c r="AD765" s="60">
        <f t="shared" si="220"/>
        <v>242.13265000000007</v>
      </c>
      <c r="AE765" s="59"/>
    </row>
    <row r="766" spans="2:31" x14ac:dyDescent="0.3">
      <c r="B766" s="4" t="s">
        <v>47</v>
      </c>
      <c r="C766" s="4"/>
      <c r="D766" s="4"/>
      <c r="E766" s="46">
        <v>0</v>
      </c>
      <c r="F766" s="47">
        <v>0</v>
      </c>
      <c r="G766" s="46">
        <v>0</v>
      </c>
      <c r="H766" s="47">
        <v>0</v>
      </c>
      <c r="I766" s="46">
        <v>0</v>
      </c>
      <c r="J766" s="47">
        <v>0</v>
      </c>
      <c r="K766" s="46">
        <v>0</v>
      </c>
      <c r="L766" s="47">
        <v>0</v>
      </c>
      <c r="M766" s="46">
        <v>0</v>
      </c>
      <c r="N766" s="47">
        <v>3.0000000000001137E-2</v>
      </c>
      <c r="O766" s="46">
        <v>2.5060000000000002</v>
      </c>
      <c r="P766" s="47">
        <v>3.0939999999999976</v>
      </c>
      <c r="Q766" s="46">
        <v>7.7859999999999978</v>
      </c>
      <c r="R766" s="47">
        <v>5.2379999999999995</v>
      </c>
      <c r="S766" s="46">
        <v>2.8439999999999976</v>
      </c>
      <c r="T766" s="47">
        <v>4.0320000000000018</v>
      </c>
      <c r="U766" s="46">
        <v>5.99</v>
      </c>
      <c r="V766" s="47">
        <v>2.9519999999999982</v>
      </c>
      <c r="W766" s="46">
        <v>8.757999999999992</v>
      </c>
      <c r="X766" s="47">
        <v>5.3166666666666668E-2</v>
      </c>
      <c r="Y766" s="46">
        <v>0</v>
      </c>
      <c r="Z766" s="47">
        <v>0</v>
      </c>
      <c r="AA766" s="46">
        <v>0</v>
      </c>
      <c r="AB766" s="47">
        <v>0</v>
      </c>
      <c r="AC766" s="59"/>
      <c r="AD766" s="60">
        <f t="shared" si="220"/>
        <v>43.283166666666659</v>
      </c>
      <c r="AE766" s="59"/>
    </row>
    <row r="767" spans="2:31" x14ac:dyDescent="0.3">
      <c r="B767" s="4" t="s">
        <v>48</v>
      </c>
      <c r="C767" s="4"/>
      <c r="D767" s="4"/>
      <c r="E767" s="46">
        <v>0</v>
      </c>
      <c r="F767" s="47">
        <v>0</v>
      </c>
      <c r="G767" s="46">
        <v>0</v>
      </c>
      <c r="H767" s="47">
        <v>0</v>
      </c>
      <c r="I767" s="46">
        <v>0</v>
      </c>
      <c r="J767" s="47">
        <v>0</v>
      </c>
      <c r="K767" s="46">
        <v>0</v>
      </c>
      <c r="L767" s="47">
        <v>0</v>
      </c>
      <c r="M767" s="46">
        <v>0</v>
      </c>
      <c r="N767" s="47">
        <v>0.51999999999999602</v>
      </c>
      <c r="O767" s="46">
        <v>1.7040000000000042</v>
      </c>
      <c r="P767" s="47">
        <v>2.0359999999999978</v>
      </c>
      <c r="Q767" s="46">
        <v>5.0640000000000001</v>
      </c>
      <c r="R767" s="47">
        <v>3.4919999999999973</v>
      </c>
      <c r="S767" s="46">
        <v>1.9659999999999993</v>
      </c>
      <c r="T767" s="47">
        <v>2.7780000000000005</v>
      </c>
      <c r="U767" s="46">
        <v>4.5199999999999978</v>
      </c>
      <c r="V767" s="47">
        <v>2.3179999999999978</v>
      </c>
      <c r="W767" s="46">
        <v>6.3419999999999987</v>
      </c>
      <c r="X767" s="47">
        <v>3.85E-2</v>
      </c>
      <c r="Y767" s="46">
        <v>0</v>
      </c>
      <c r="Z767" s="47">
        <v>0</v>
      </c>
      <c r="AA767" s="46">
        <v>0</v>
      </c>
      <c r="AB767" s="47">
        <v>0</v>
      </c>
      <c r="AC767" s="59"/>
      <c r="AD767" s="60">
        <f t="shared" si="220"/>
        <v>30.778499999999987</v>
      </c>
      <c r="AE767" s="59"/>
    </row>
    <row r="768" spans="2:31" x14ac:dyDescent="0.3">
      <c r="B768" s="4" t="s">
        <v>49</v>
      </c>
      <c r="C768" s="4"/>
      <c r="D768" s="4"/>
      <c r="E768" s="46">
        <v>0</v>
      </c>
      <c r="F768" s="47">
        <v>0</v>
      </c>
      <c r="G768" s="46">
        <v>0</v>
      </c>
      <c r="H768" s="47">
        <v>0</v>
      </c>
      <c r="I768" s="46">
        <v>0</v>
      </c>
      <c r="J768" s="47">
        <v>0</v>
      </c>
      <c r="K768" s="46">
        <v>0</v>
      </c>
      <c r="L768" s="47">
        <v>0</v>
      </c>
      <c r="M768" s="46">
        <v>0</v>
      </c>
      <c r="N768" s="47">
        <v>10.708666666666675</v>
      </c>
      <c r="O768" s="46">
        <v>0</v>
      </c>
      <c r="P768" s="47">
        <v>4.2788333333333339</v>
      </c>
      <c r="Q768" s="46">
        <v>61.585833333333341</v>
      </c>
      <c r="R768" s="47">
        <v>75.982333333333344</v>
      </c>
      <c r="S768" s="46">
        <v>73.976333333333329</v>
      </c>
      <c r="T768" s="47">
        <v>86.370499999999964</v>
      </c>
      <c r="U768" s="46">
        <v>81.369666666666689</v>
      </c>
      <c r="V768" s="47">
        <v>66.831333333333333</v>
      </c>
      <c r="W768" s="46">
        <v>16.404500000000002</v>
      </c>
      <c r="X768" s="47">
        <v>0</v>
      </c>
      <c r="Y768" s="46">
        <v>0</v>
      </c>
      <c r="Z768" s="47">
        <v>0</v>
      </c>
      <c r="AA768" s="46">
        <v>0</v>
      </c>
      <c r="AB768" s="47">
        <v>0</v>
      </c>
      <c r="AC768" s="59"/>
      <c r="AD768" s="60">
        <f t="shared" si="220"/>
        <v>477.50800000000004</v>
      </c>
      <c r="AE768" s="59"/>
    </row>
    <row r="769" spans="2:31" x14ac:dyDescent="0.3">
      <c r="B769" s="4" t="s">
        <v>50</v>
      </c>
      <c r="C769" s="4"/>
      <c r="D769" s="4"/>
      <c r="E769" s="46">
        <v>0</v>
      </c>
      <c r="F769" s="47">
        <v>0</v>
      </c>
      <c r="G769" s="46">
        <v>0</v>
      </c>
      <c r="H769" s="47">
        <v>0</v>
      </c>
      <c r="I769" s="46">
        <v>0</v>
      </c>
      <c r="J769" s="47">
        <v>0</v>
      </c>
      <c r="K769" s="46">
        <v>0</v>
      </c>
      <c r="L769" s="47">
        <v>0</v>
      </c>
      <c r="M769" s="46">
        <v>0</v>
      </c>
      <c r="N769" s="47">
        <v>9.8288333333333338</v>
      </c>
      <c r="O769" s="46">
        <v>11.004833333333332</v>
      </c>
      <c r="P769" s="47">
        <v>8.7351666666666645</v>
      </c>
      <c r="Q769" s="46">
        <v>20.401000000000014</v>
      </c>
      <c r="R769" s="47">
        <v>23.448333333333334</v>
      </c>
      <c r="S769" s="46">
        <v>23.546999999999993</v>
      </c>
      <c r="T769" s="47">
        <v>23.513166666666653</v>
      </c>
      <c r="U769" s="46">
        <v>22.191833333333317</v>
      </c>
      <c r="V769" s="47">
        <v>19.609833333333327</v>
      </c>
      <c r="W769" s="46">
        <v>1.5841666666666663</v>
      </c>
      <c r="X769" s="47">
        <v>0</v>
      </c>
      <c r="Y769" s="46">
        <v>0</v>
      </c>
      <c r="Z769" s="47">
        <v>0</v>
      </c>
      <c r="AA769" s="46">
        <v>0</v>
      </c>
      <c r="AB769" s="47">
        <v>0</v>
      </c>
      <c r="AC769" s="59"/>
      <c r="AD769" s="60">
        <f t="shared" si="220"/>
        <v>163.86416666666665</v>
      </c>
      <c r="AE769" s="59"/>
    </row>
    <row r="770" spans="2:31" x14ac:dyDescent="0.3">
      <c r="B770" s="4" t="s">
        <v>110</v>
      </c>
      <c r="C770" s="4"/>
      <c r="D770" s="4"/>
      <c r="E770" s="46">
        <v>0</v>
      </c>
      <c r="F770" s="47">
        <v>0</v>
      </c>
      <c r="G770" s="46">
        <v>0</v>
      </c>
      <c r="H770" s="47">
        <v>0</v>
      </c>
      <c r="I770" s="46">
        <v>0</v>
      </c>
      <c r="J770" s="47">
        <v>0</v>
      </c>
      <c r="K770" s="46">
        <v>0</v>
      </c>
      <c r="L770" s="47">
        <v>0</v>
      </c>
      <c r="M770" s="46">
        <v>0</v>
      </c>
      <c r="N770" s="47">
        <v>5.7449999999999966</v>
      </c>
      <c r="O770" s="46">
        <v>6.476833333333337</v>
      </c>
      <c r="P770" s="47">
        <v>2.3020000000000014</v>
      </c>
      <c r="Q770" s="46">
        <v>10.261166666666671</v>
      </c>
      <c r="R770" s="47">
        <v>13.37500000000002</v>
      </c>
      <c r="S770" s="46">
        <v>14.630999999999997</v>
      </c>
      <c r="T770" s="47">
        <v>16.22916666666665</v>
      </c>
      <c r="U770" s="46">
        <v>20.087999999999987</v>
      </c>
      <c r="V770" s="47">
        <v>17.913666666666668</v>
      </c>
      <c r="W770" s="46">
        <v>1.5001666666666678</v>
      </c>
      <c r="X770" s="47">
        <v>0</v>
      </c>
      <c r="Y770" s="46">
        <v>0</v>
      </c>
      <c r="Z770" s="47">
        <v>0</v>
      </c>
      <c r="AA770" s="46">
        <v>0</v>
      </c>
      <c r="AB770" s="47">
        <v>0</v>
      </c>
      <c r="AC770" s="59"/>
      <c r="AD770" s="60">
        <f t="shared" si="220"/>
        <v>108.52200000000002</v>
      </c>
      <c r="AE770" s="59"/>
    </row>
    <row r="771" spans="2:31" x14ac:dyDescent="0.3">
      <c r="B771" s="4" t="s">
        <v>51</v>
      </c>
      <c r="C771" s="4"/>
      <c r="D771" s="4"/>
      <c r="E771" s="46">
        <v>0</v>
      </c>
      <c r="F771" s="47">
        <v>0</v>
      </c>
      <c r="G771" s="46">
        <v>0</v>
      </c>
      <c r="H771" s="47">
        <v>0</v>
      </c>
      <c r="I771" s="46">
        <v>0</v>
      </c>
      <c r="J771" s="47">
        <v>0</v>
      </c>
      <c r="K771" s="46">
        <v>0</v>
      </c>
      <c r="L771" s="47">
        <v>0</v>
      </c>
      <c r="M771" s="46">
        <v>0</v>
      </c>
      <c r="N771" s="47">
        <v>10.835666666666679</v>
      </c>
      <c r="O771" s="46">
        <v>76.031166666666664</v>
      </c>
      <c r="P771" s="47">
        <v>89.19283333333334</v>
      </c>
      <c r="Q771" s="46">
        <v>89.557833333333335</v>
      </c>
      <c r="R771" s="47">
        <v>88.293666666666681</v>
      </c>
      <c r="S771" s="46">
        <v>94.853999999999999</v>
      </c>
      <c r="T771" s="47">
        <v>107.89500000000002</v>
      </c>
      <c r="U771" s="46">
        <v>107.19466666666663</v>
      </c>
      <c r="V771" s="47">
        <v>88.318500000000014</v>
      </c>
      <c r="W771" s="46">
        <v>16.609166666666663</v>
      </c>
      <c r="X771" s="47">
        <v>0</v>
      </c>
      <c r="Y771" s="46">
        <v>0</v>
      </c>
      <c r="Z771" s="47">
        <v>0</v>
      </c>
      <c r="AA771" s="46">
        <v>0</v>
      </c>
      <c r="AB771" s="47">
        <v>0</v>
      </c>
      <c r="AC771" s="59"/>
      <c r="AD771" s="60">
        <f t="shared" si="220"/>
        <v>768.78249999999991</v>
      </c>
      <c r="AE771" s="59"/>
    </row>
    <row r="772" spans="2:31" x14ac:dyDescent="0.3">
      <c r="B772" s="4" t="s">
        <v>52</v>
      </c>
      <c r="C772" s="4"/>
      <c r="D772" s="4"/>
      <c r="E772" s="46">
        <v>0</v>
      </c>
      <c r="F772" s="47">
        <v>0</v>
      </c>
      <c r="G772" s="46">
        <v>0</v>
      </c>
      <c r="H772" s="47">
        <v>0</v>
      </c>
      <c r="I772" s="46">
        <v>0</v>
      </c>
      <c r="J772" s="47">
        <v>0</v>
      </c>
      <c r="K772" s="46">
        <v>0</v>
      </c>
      <c r="L772" s="47">
        <v>0</v>
      </c>
      <c r="M772" s="46">
        <v>0</v>
      </c>
      <c r="N772" s="47">
        <v>12.417833333333331</v>
      </c>
      <c r="O772" s="46">
        <v>22.603000000000002</v>
      </c>
      <c r="P772" s="47">
        <v>19.482833333333343</v>
      </c>
      <c r="Q772" s="46">
        <v>8.1161666666666665</v>
      </c>
      <c r="R772" s="47">
        <v>2.914166666666667</v>
      </c>
      <c r="S772" s="46">
        <v>10.041666666666666</v>
      </c>
      <c r="T772" s="47">
        <v>13.163833333333338</v>
      </c>
      <c r="U772" s="46">
        <v>12.206666666666662</v>
      </c>
      <c r="V772" s="47">
        <v>11.825166666666664</v>
      </c>
      <c r="W772" s="46">
        <v>0</v>
      </c>
      <c r="X772" s="47">
        <v>0</v>
      </c>
      <c r="Y772" s="46">
        <v>0</v>
      </c>
      <c r="Z772" s="47">
        <v>0</v>
      </c>
      <c r="AA772" s="46">
        <v>0</v>
      </c>
      <c r="AB772" s="47">
        <v>0</v>
      </c>
      <c r="AC772" s="59"/>
      <c r="AD772" s="60">
        <f t="shared" si="220"/>
        <v>112.77133333333335</v>
      </c>
      <c r="AE772" s="59"/>
    </row>
    <row r="773" spans="2:31" x14ac:dyDescent="0.3">
      <c r="B773" s="4" t="s">
        <v>53</v>
      </c>
      <c r="C773" s="4"/>
      <c r="D773" s="4"/>
      <c r="E773" s="46">
        <v>0</v>
      </c>
      <c r="F773" s="47">
        <v>0</v>
      </c>
      <c r="G773" s="46">
        <v>0</v>
      </c>
      <c r="H773" s="47">
        <v>0</v>
      </c>
      <c r="I773" s="46">
        <v>0</v>
      </c>
      <c r="J773" s="47">
        <v>0</v>
      </c>
      <c r="K773" s="46">
        <v>0</v>
      </c>
      <c r="L773" s="47">
        <v>0</v>
      </c>
      <c r="M773" s="46">
        <v>0</v>
      </c>
      <c r="N773" s="47">
        <v>10.371333333333329</v>
      </c>
      <c r="O773" s="46">
        <v>10.973666666666675</v>
      </c>
      <c r="P773" s="47">
        <v>13.519666666666676</v>
      </c>
      <c r="Q773" s="46">
        <v>32.063666666666663</v>
      </c>
      <c r="R773" s="47">
        <v>32.154833333333343</v>
      </c>
      <c r="S773" s="46">
        <v>34.493833333333342</v>
      </c>
      <c r="T773" s="47">
        <v>43.472666666666655</v>
      </c>
      <c r="U773" s="46">
        <v>45.822666666666677</v>
      </c>
      <c r="V773" s="47">
        <v>40.896666666666675</v>
      </c>
      <c r="W773" s="46">
        <v>16.457000000000004</v>
      </c>
      <c r="X773" s="47">
        <v>0</v>
      </c>
      <c r="Y773" s="46">
        <v>0</v>
      </c>
      <c r="Z773" s="47">
        <v>0</v>
      </c>
      <c r="AA773" s="46">
        <v>0</v>
      </c>
      <c r="AB773" s="47">
        <v>0</v>
      </c>
      <c r="AC773" s="59"/>
      <c r="AD773" s="60">
        <f t="shared" si="220"/>
        <v>280.226</v>
      </c>
      <c r="AE773" s="59"/>
    </row>
    <row r="774" spans="2:31" x14ac:dyDescent="0.3">
      <c r="B774" s="4" t="s">
        <v>54</v>
      </c>
      <c r="C774" s="4"/>
      <c r="D774" s="4"/>
      <c r="E774" s="46">
        <v>0</v>
      </c>
      <c r="F774" s="47">
        <v>0</v>
      </c>
      <c r="G774" s="46">
        <v>0</v>
      </c>
      <c r="H774" s="47">
        <v>0</v>
      </c>
      <c r="I774" s="46">
        <v>0</v>
      </c>
      <c r="J774" s="47">
        <v>0</v>
      </c>
      <c r="K774" s="46">
        <v>0</v>
      </c>
      <c r="L774" s="47">
        <v>0</v>
      </c>
      <c r="M774" s="46">
        <v>0</v>
      </c>
      <c r="N774" s="47">
        <v>29.645999999999994</v>
      </c>
      <c r="O774" s="46">
        <v>27.52066666666666</v>
      </c>
      <c r="P774" s="47">
        <v>23.215833333333332</v>
      </c>
      <c r="Q774" s="46">
        <v>31.404999999999998</v>
      </c>
      <c r="R774" s="47">
        <v>35.280833333333327</v>
      </c>
      <c r="S774" s="46">
        <v>39.22766666666665</v>
      </c>
      <c r="T774" s="47">
        <v>44.994833333333325</v>
      </c>
      <c r="U774" s="46">
        <v>49.272500000000001</v>
      </c>
      <c r="V774" s="47">
        <v>48.424666666666653</v>
      </c>
      <c r="W774" s="46">
        <v>17.168166666666675</v>
      </c>
      <c r="X774" s="47">
        <v>0</v>
      </c>
      <c r="Y774" s="46">
        <v>0</v>
      </c>
      <c r="Z774" s="47">
        <v>0</v>
      </c>
      <c r="AA774" s="46">
        <v>0</v>
      </c>
      <c r="AB774" s="47">
        <v>0</v>
      </c>
      <c r="AC774" s="59"/>
      <c r="AD774" s="60">
        <f t="shared" si="220"/>
        <v>346.15616666666665</v>
      </c>
      <c r="AE774" s="59"/>
    </row>
    <row r="775" spans="2:31" x14ac:dyDescent="0.3">
      <c r="B775" s="4" t="s">
        <v>55</v>
      </c>
      <c r="C775" s="4"/>
      <c r="D775" s="4"/>
      <c r="E775" s="46">
        <v>0</v>
      </c>
      <c r="F775" s="47">
        <v>0</v>
      </c>
      <c r="G775" s="46">
        <v>0</v>
      </c>
      <c r="H775" s="47">
        <v>0</v>
      </c>
      <c r="I775" s="46">
        <v>0</v>
      </c>
      <c r="J775" s="47">
        <v>0</v>
      </c>
      <c r="K775" s="46">
        <v>0</v>
      </c>
      <c r="L775" s="47">
        <v>0</v>
      </c>
      <c r="M775" s="46">
        <v>0</v>
      </c>
      <c r="N775" s="47">
        <v>8.0971666666666628</v>
      </c>
      <c r="O775" s="46">
        <v>30.5</v>
      </c>
      <c r="P775" s="47">
        <v>34.380000000000045</v>
      </c>
      <c r="Q775" s="46">
        <v>53.598166666666664</v>
      </c>
      <c r="R775" s="47">
        <v>57.628666666666689</v>
      </c>
      <c r="S775" s="46">
        <v>57.891999999999989</v>
      </c>
      <c r="T775" s="47">
        <v>45.185000000000009</v>
      </c>
      <c r="U775" s="46">
        <v>29.495000000000005</v>
      </c>
      <c r="V775" s="47">
        <v>31.972000000000051</v>
      </c>
      <c r="W775" s="46">
        <v>10.177166666666658</v>
      </c>
      <c r="X775" s="47">
        <v>0</v>
      </c>
      <c r="Y775" s="46">
        <v>0</v>
      </c>
      <c r="Z775" s="47">
        <v>0</v>
      </c>
      <c r="AA775" s="46">
        <v>0</v>
      </c>
      <c r="AB775" s="47">
        <v>0</v>
      </c>
      <c r="AC775" s="59"/>
      <c r="AD775" s="60">
        <f t="shared" si="220"/>
        <v>358.92516666666677</v>
      </c>
      <c r="AE775" s="59"/>
    </row>
    <row r="776" spans="2:31" x14ac:dyDescent="0.3">
      <c r="B776" s="4" t="s">
        <v>56</v>
      </c>
      <c r="C776" s="4"/>
      <c r="D776" s="4"/>
      <c r="E776" s="46">
        <v>0</v>
      </c>
      <c r="F776" s="47">
        <v>0</v>
      </c>
      <c r="G776" s="46">
        <v>0</v>
      </c>
      <c r="H776" s="47">
        <v>0</v>
      </c>
      <c r="I776" s="46">
        <v>0</v>
      </c>
      <c r="J776" s="47">
        <v>0</v>
      </c>
      <c r="K776" s="46">
        <v>0</v>
      </c>
      <c r="L776" s="47">
        <v>0</v>
      </c>
      <c r="M776" s="46">
        <v>0</v>
      </c>
      <c r="N776" s="47">
        <v>3.677999999999999</v>
      </c>
      <c r="O776" s="46">
        <v>13.066000000000003</v>
      </c>
      <c r="P776" s="47">
        <v>4.1891666666666652</v>
      </c>
      <c r="Q776" s="46">
        <v>9.8768333333333338</v>
      </c>
      <c r="R776" s="47">
        <v>11.29449999999999</v>
      </c>
      <c r="S776" s="46">
        <v>12.934499999999995</v>
      </c>
      <c r="T776" s="47">
        <v>15.730666666666673</v>
      </c>
      <c r="U776" s="46">
        <v>17.309333333333331</v>
      </c>
      <c r="V776" s="47">
        <v>15.85649999999999</v>
      </c>
      <c r="W776" s="46">
        <v>5.73633333333333</v>
      </c>
      <c r="X776" s="47">
        <v>0</v>
      </c>
      <c r="Y776" s="46">
        <v>0</v>
      </c>
      <c r="Z776" s="47">
        <v>0</v>
      </c>
      <c r="AA776" s="46">
        <v>0</v>
      </c>
      <c r="AB776" s="47">
        <v>0</v>
      </c>
      <c r="AC776" s="59"/>
      <c r="AD776" s="60">
        <f t="shared" si="220"/>
        <v>109.6718333333333</v>
      </c>
      <c r="AE776" s="59"/>
    </row>
    <row r="777" spans="2:31" x14ac:dyDescent="0.3">
      <c r="B777" s="4" t="s">
        <v>111</v>
      </c>
      <c r="C777" s="4"/>
      <c r="D777" s="4"/>
      <c r="E777" s="46">
        <v>0</v>
      </c>
      <c r="F777" s="47">
        <v>0</v>
      </c>
      <c r="G777" s="46">
        <v>0</v>
      </c>
      <c r="H777" s="47">
        <v>0</v>
      </c>
      <c r="I777" s="46">
        <v>0</v>
      </c>
      <c r="J777" s="47">
        <v>0</v>
      </c>
      <c r="K777" s="46">
        <v>0</v>
      </c>
      <c r="L777" s="47">
        <v>0</v>
      </c>
      <c r="M777" s="46">
        <v>0</v>
      </c>
      <c r="N777" s="47">
        <v>63.443200000000004</v>
      </c>
      <c r="O777" s="46">
        <v>82.945999999999998</v>
      </c>
      <c r="P777" s="47">
        <v>92.869500000000016</v>
      </c>
      <c r="Q777" s="46">
        <v>94.966333333333338</v>
      </c>
      <c r="R777" s="47">
        <v>92.096333333333334</v>
      </c>
      <c r="S777" s="46">
        <v>92.475166666666638</v>
      </c>
      <c r="T777" s="47">
        <v>87.223500000000016</v>
      </c>
      <c r="U777" s="46">
        <v>83.72450000000002</v>
      </c>
      <c r="V777" s="47">
        <v>78.989666666666636</v>
      </c>
      <c r="W777" s="46">
        <v>52.412833333333339</v>
      </c>
      <c r="X777" s="47">
        <v>0.54083333333333317</v>
      </c>
      <c r="Y777" s="46">
        <v>0</v>
      </c>
      <c r="Z777" s="47">
        <v>0</v>
      </c>
      <c r="AA777" s="46">
        <v>0</v>
      </c>
      <c r="AB777" s="47">
        <v>0</v>
      </c>
      <c r="AC777" s="59"/>
      <c r="AD777" s="60">
        <f t="shared" si="220"/>
        <v>821.68786666666676</v>
      </c>
      <c r="AE777" s="59"/>
    </row>
    <row r="778" spans="2:31" x14ac:dyDescent="0.3">
      <c r="B778" s="4" t="s">
        <v>57</v>
      </c>
      <c r="C778" s="4"/>
      <c r="D778" s="4"/>
      <c r="E778" s="46">
        <v>0</v>
      </c>
      <c r="F778" s="47">
        <v>0</v>
      </c>
      <c r="G778" s="46">
        <v>0</v>
      </c>
      <c r="H778" s="47">
        <v>0</v>
      </c>
      <c r="I778" s="46">
        <v>0</v>
      </c>
      <c r="J778" s="47">
        <v>0</v>
      </c>
      <c r="K778" s="46">
        <v>0</v>
      </c>
      <c r="L778" s="47">
        <v>0</v>
      </c>
      <c r="M778" s="46">
        <v>0</v>
      </c>
      <c r="N778" s="47">
        <v>0</v>
      </c>
      <c r="O778" s="46">
        <v>0</v>
      </c>
      <c r="P778" s="47">
        <v>0</v>
      </c>
      <c r="Q778" s="46">
        <v>0</v>
      </c>
      <c r="R778" s="47">
        <v>0</v>
      </c>
      <c r="S778" s="46">
        <v>0</v>
      </c>
      <c r="T778" s="47">
        <v>0</v>
      </c>
      <c r="U778" s="46">
        <v>0</v>
      </c>
      <c r="V778" s="47">
        <v>0</v>
      </c>
      <c r="W778" s="46">
        <v>0</v>
      </c>
      <c r="X778" s="47">
        <v>0</v>
      </c>
      <c r="Y778" s="46">
        <v>0</v>
      </c>
      <c r="Z778" s="47">
        <v>0</v>
      </c>
      <c r="AA778" s="46">
        <v>0</v>
      </c>
      <c r="AB778" s="47">
        <v>0</v>
      </c>
      <c r="AC778" s="59"/>
      <c r="AD778" s="60">
        <f t="shared" si="220"/>
        <v>0</v>
      </c>
      <c r="AE778" s="59"/>
    </row>
    <row r="779" spans="2:31" x14ac:dyDescent="0.3">
      <c r="B779" s="4" t="s">
        <v>58</v>
      </c>
      <c r="C779" s="4"/>
      <c r="D779" s="4"/>
      <c r="E779" s="46">
        <v>0</v>
      </c>
      <c r="F779" s="47">
        <v>0</v>
      </c>
      <c r="G779" s="46">
        <v>0</v>
      </c>
      <c r="H779" s="47">
        <v>0</v>
      </c>
      <c r="I779" s="46">
        <v>0</v>
      </c>
      <c r="J779" s="47">
        <v>0</v>
      </c>
      <c r="K779" s="46">
        <v>0</v>
      </c>
      <c r="L779" s="47">
        <v>0</v>
      </c>
      <c r="M779" s="46">
        <v>0</v>
      </c>
      <c r="N779" s="47">
        <v>0</v>
      </c>
      <c r="O779" s="46">
        <v>0</v>
      </c>
      <c r="P779" s="47">
        <v>0</v>
      </c>
      <c r="Q779" s="46">
        <v>0</v>
      </c>
      <c r="R779" s="47">
        <v>0</v>
      </c>
      <c r="S779" s="46">
        <v>0</v>
      </c>
      <c r="T779" s="47">
        <v>0</v>
      </c>
      <c r="U779" s="46">
        <v>0</v>
      </c>
      <c r="V779" s="47">
        <v>0</v>
      </c>
      <c r="W779" s="46">
        <v>0</v>
      </c>
      <c r="X779" s="47">
        <v>0</v>
      </c>
      <c r="Y779" s="46">
        <v>0</v>
      </c>
      <c r="Z779" s="47">
        <v>0</v>
      </c>
      <c r="AA779" s="46">
        <v>0</v>
      </c>
      <c r="AB779" s="47">
        <v>0</v>
      </c>
      <c r="AC779" s="59"/>
      <c r="AD779" s="60">
        <f t="shared" si="220"/>
        <v>0</v>
      </c>
      <c r="AE779" s="59"/>
    </row>
    <row r="780" spans="2:31" x14ac:dyDescent="0.3">
      <c r="B780" s="4" t="s">
        <v>112</v>
      </c>
      <c r="C780" s="4"/>
      <c r="D780" s="4"/>
      <c r="E780" s="46">
        <v>0</v>
      </c>
      <c r="F780" s="47">
        <v>0</v>
      </c>
      <c r="G780" s="46">
        <v>0</v>
      </c>
      <c r="H780" s="47">
        <v>0</v>
      </c>
      <c r="I780" s="46">
        <v>0</v>
      </c>
      <c r="J780" s="47">
        <v>0</v>
      </c>
      <c r="K780" s="46">
        <v>0</v>
      </c>
      <c r="L780" s="47">
        <v>0</v>
      </c>
      <c r="M780" s="46">
        <v>0</v>
      </c>
      <c r="N780" s="47">
        <v>17.529500000000002</v>
      </c>
      <c r="O780" s="46">
        <v>51.759666666666682</v>
      </c>
      <c r="P780" s="47">
        <v>52.862166666666667</v>
      </c>
      <c r="Q780" s="46">
        <v>46.889333333333333</v>
      </c>
      <c r="R780" s="47">
        <v>48.611000000000026</v>
      </c>
      <c r="S780" s="46">
        <v>52.217166666666664</v>
      </c>
      <c r="T780" s="47">
        <v>58.840666666666692</v>
      </c>
      <c r="U780" s="46">
        <v>59.233333333333334</v>
      </c>
      <c r="V780" s="47">
        <v>57.629333333333335</v>
      </c>
      <c r="W780" s="46">
        <v>13.599166666666671</v>
      </c>
      <c r="X780" s="47">
        <v>0</v>
      </c>
      <c r="Y780" s="46">
        <v>0</v>
      </c>
      <c r="Z780" s="47">
        <v>0</v>
      </c>
      <c r="AA780" s="46">
        <v>0</v>
      </c>
      <c r="AB780" s="47">
        <v>0</v>
      </c>
      <c r="AC780" s="59"/>
      <c r="AD780" s="60">
        <f t="shared" si="220"/>
        <v>459.17133333333339</v>
      </c>
      <c r="AE780" s="59"/>
    </row>
    <row r="781" spans="2:31" x14ac:dyDescent="0.3">
      <c r="B781" s="4" t="s">
        <v>59</v>
      </c>
      <c r="C781" s="4"/>
      <c r="D781" s="4"/>
      <c r="E781" s="46">
        <v>0</v>
      </c>
      <c r="F781" s="47">
        <v>0</v>
      </c>
      <c r="G781" s="46">
        <v>0</v>
      </c>
      <c r="H781" s="47">
        <v>0</v>
      </c>
      <c r="I781" s="46">
        <v>0</v>
      </c>
      <c r="J781" s="47">
        <v>0</v>
      </c>
      <c r="K781" s="46">
        <v>0</v>
      </c>
      <c r="L781" s="47">
        <v>0</v>
      </c>
      <c r="M781" s="46">
        <v>0</v>
      </c>
      <c r="N781" s="47">
        <v>0</v>
      </c>
      <c r="O781" s="46">
        <v>6.2281666666666728</v>
      </c>
      <c r="P781" s="47">
        <v>7.2331666666666683</v>
      </c>
      <c r="Q781" s="46">
        <v>0</v>
      </c>
      <c r="R781" s="47">
        <v>0</v>
      </c>
      <c r="S781" s="46">
        <v>0</v>
      </c>
      <c r="T781" s="47">
        <v>7.8229999999999906</v>
      </c>
      <c r="U781" s="46">
        <v>10.944833333333349</v>
      </c>
      <c r="V781" s="47">
        <v>8.0763333333333289</v>
      </c>
      <c r="W781" s="46">
        <v>0</v>
      </c>
      <c r="X781" s="47">
        <v>0</v>
      </c>
      <c r="Y781" s="46">
        <v>0</v>
      </c>
      <c r="Z781" s="47">
        <v>0</v>
      </c>
      <c r="AA781" s="46">
        <v>0</v>
      </c>
      <c r="AB781" s="47">
        <v>0</v>
      </c>
      <c r="AC781" s="59"/>
      <c r="AD781" s="60">
        <f t="shared" si="220"/>
        <v>40.305500000000016</v>
      </c>
      <c r="AE781" s="59"/>
    </row>
    <row r="782" spans="2:31" x14ac:dyDescent="0.3">
      <c r="B782" s="4" t="s">
        <v>60</v>
      </c>
      <c r="C782" s="4"/>
      <c r="D782" s="4"/>
      <c r="E782" s="46">
        <v>0</v>
      </c>
      <c r="F782" s="47">
        <v>0</v>
      </c>
      <c r="G782" s="46">
        <v>0</v>
      </c>
      <c r="H782" s="47">
        <v>0</v>
      </c>
      <c r="I782" s="46">
        <v>0</v>
      </c>
      <c r="J782" s="47">
        <v>0</v>
      </c>
      <c r="K782" s="46">
        <v>0</v>
      </c>
      <c r="L782" s="47">
        <v>0</v>
      </c>
      <c r="M782" s="46">
        <v>0</v>
      </c>
      <c r="N782" s="47">
        <v>10.398833333333334</v>
      </c>
      <c r="O782" s="46">
        <v>11.515833333333326</v>
      </c>
      <c r="P782" s="47">
        <v>14.994666666666664</v>
      </c>
      <c r="Q782" s="46">
        <v>11.88533333333333</v>
      </c>
      <c r="R782" s="47">
        <v>13.641833333333334</v>
      </c>
      <c r="S782" s="46">
        <v>18.286166666666666</v>
      </c>
      <c r="T782" s="47">
        <v>21.2425</v>
      </c>
      <c r="U782" s="46">
        <v>20.817666666666657</v>
      </c>
      <c r="V782" s="47">
        <v>21.113333333333326</v>
      </c>
      <c r="W782" s="46">
        <v>6.0681666666666665</v>
      </c>
      <c r="X782" s="47">
        <v>0</v>
      </c>
      <c r="Y782" s="46">
        <v>0</v>
      </c>
      <c r="Z782" s="47">
        <v>0</v>
      </c>
      <c r="AA782" s="46">
        <v>0</v>
      </c>
      <c r="AB782" s="47">
        <v>0</v>
      </c>
      <c r="AC782" s="59"/>
      <c r="AD782" s="60">
        <f t="shared" si="220"/>
        <v>149.96433333333329</v>
      </c>
      <c r="AE782" s="59"/>
    </row>
    <row r="783" spans="2:31" x14ac:dyDescent="0.3">
      <c r="B783" s="4" t="s">
        <v>61</v>
      </c>
      <c r="C783" s="4"/>
      <c r="D783" s="4"/>
      <c r="E783" s="46">
        <v>0</v>
      </c>
      <c r="F783" s="47">
        <v>0</v>
      </c>
      <c r="G783" s="46">
        <v>0</v>
      </c>
      <c r="H783" s="47">
        <v>0</v>
      </c>
      <c r="I783" s="46">
        <v>0</v>
      </c>
      <c r="J783" s="47">
        <v>0</v>
      </c>
      <c r="K783" s="46">
        <v>0</v>
      </c>
      <c r="L783" s="47">
        <v>0</v>
      </c>
      <c r="M783" s="46">
        <v>0</v>
      </c>
      <c r="N783" s="47">
        <v>13.178666666666674</v>
      </c>
      <c r="O783" s="46">
        <v>13.106833333333338</v>
      </c>
      <c r="P783" s="47">
        <v>8.7133333333333436</v>
      </c>
      <c r="Q783" s="46">
        <v>27.439833333333343</v>
      </c>
      <c r="R783" s="47">
        <v>31.659000000000024</v>
      </c>
      <c r="S783" s="46">
        <v>33.201499999999989</v>
      </c>
      <c r="T783" s="47">
        <v>35.482166666666664</v>
      </c>
      <c r="U783" s="46">
        <v>37.996166666666674</v>
      </c>
      <c r="V783" s="47">
        <v>35.856499999999983</v>
      </c>
      <c r="W783" s="46">
        <v>13.976499999999996</v>
      </c>
      <c r="X783" s="47">
        <v>0</v>
      </c>
      <c r="Y783" s="46">
        <v>0</v>
      </c>
      <c r="Z783" s="47">
        <v>0</v>
      </c>
      <c r="AA783" s="46">
        <v>0</v>
      </c>
      <c r="AB783" s="47">
        <v>0</v>
      </c>
      <c r="AC783" s="59"/>
      <c r="AD783" s="60">
        <f t="shared" si="220"/>
        <v>250.61050000000003</v>
      </c>
      <c r="AE783" s="59"/>
    </row>
    <row r="784" spans="2:31" x14ac:dyDescent="0.3">
      <c r="B784" s="4" t="s">
        <v>62</v>
      </c>
      <c r="C784" s="4"/>
      <c r="D784" s="4"/>
      <c r="E784" s="46">
        <v>0</v>
      </c>
      <c r="F784" s="47">
        <v>0</v>
      </c>
      <c r="G784" s="46">
        <v>0</v>
      </c>
      <c r="H784" s="47">
        <v>0</v>
      </c>
      <c r="I784" s="46">
        <v>0</v>
      </c>
      <c r="J784" s="47">
        <v>0</v>
      </c>
      <c r="K784" s="46">
        <v>0</v>
      </c>
      <c r="L784" s="47">
        <v>0</v>
      </c>
      <c r="M784" s="46">
        <v>0</v>
      </c>
      <c r="N784" s="47">
        <v>7.4616666666666625</v>
      </c>
      <c r="O784" s="46">
        <v>2.3008333333333328</v>
      </c>
      <c r="P784" s="47">
        <v>1.5490000000000028</v>
      </c>
      <c r="Q784" s="46">
        <v>0</v>
      </c>
      <c r="R784" s="47">
        <v>0</v>
      </c>
      <c r="S784" s="46">
        <v>0</v>
      </c>
      <c r="T784" s="47">
        <v>0</v>
      </c>
      <c r="U784" s="46">
        <v>1.3934999999999995</v>
      </c>
      <c r="V784" s="47">
        <v>14.524166666666664</v>
      </c>
      <c r="W784" s="46">
        <v>9.4539999999999971</v>
      </c>
      <c r="X784" s="47">
        <v>0</v>
      </c>
      <c r="Y784" s="46">
        <v>0</v>
      </c>
      <c r="Z784" s="47">
        <v>0</v>
      </c>
      <c r="AA784" s="46">
        <v>0</v>
      </c>
      <c r="AB784" s="47">
        <v>0</v>
      </c>
      <c r="AC784" s="59"/>
      <c r="AD784" s="60">
        <f t="shared" si="220"/>
        <v>36.683166666666665</v>
      </c>
      <c r="AE784" s="59"/>
    </row>
    <row r="785" spans="2:31" x14ac:dyDescent="0.3">
      <c r="B785" s="4" t="s">
        <v>63</v>
      </c>
      <c r="C785" s="4"/>
      <c r="D785" s="4"/>
      <c r="E785" s="46">
        <v>0</v>
      </c>
      <c r="F785" s="47">
        <v>0</v>
      </c>
      <c r="G785" s="46">
        <v>0</v>
      </c>
      <c r="H785" s="47">
        <v>0</v>
      </c>
      <c r="I785" s="46">
        <v>0</v>
      </c>
      <c r="J785" s="47">
        <v>0</v>
      </c>
      <c r="K785" s="46">
        <v>0</v>
      </c>
      <c r="L785" s="47">
        <v>0</v>
      </c>
      <c r="M785" s="46">
        <v>0</v>
      </c>
      <c r="N785" s="47">
        <v>43.586000000000027</v>
      </c>
      <c r="O785" s="46">
        <v>27.330333333333328</v>
      </c>
      <c r="P785" s="47">
        <v>29.201000000000008</v>
      </c>
      <c r="Q785" s="46">
        <v>28.170000000000009</v>
      </c>
      <c r="R785" s="47">
        <v>27.97000000000002</v>
      </c>
      <c r="S785" s="46">
        <v>28.728833333333331</v>
      </c>
      <c r="T785" s="47">
        <v>36.430999999999955</v>
      </c>
      <c r="U785" s="46">
        <v>35.168500000000037</v>
      </c>
      <c r="V785" s="47">
        <v>27.5</v>
      </c>
      <c r="W785" s="46">
        <v>17.207666666666668</v>
      </c>
      <c r="X785" s="47">
        <v>0</v>
      </c>
      <c r="Y785" s="46">
        <v>0</v>
      </c>
      <c r="Z785" s="47">
        <v>0</v>
      </c>
      <c r="AA785" s="46">
        <v>0</v>
      </c>
      <c r="AB785" s="47">
        <v>0</v>
      </c>
      <c r="AC785" s="59"/>
      <c r="AD785" s="60">
        <f t="shared" si="220"/>
        <v>301.29333333333341</v>
      </c>
      <c r="AE785" s="59"/>
    </row>
    <row r="786" spans="2:31" x14ac:dyDescent="0.3">
      <c r="B786" s="4" t="s">
        <v>64</v>
      </c>
      <c r="C786" s="4"/>
      <c r="D786" s="4"/>
      <c r="E786" s="46">
        <v>0</v>
      </c>
      <c r="F786" s="47">
        <v>0</v>
      </c>
      <c r="G786" s="46">
        <v>0</v>
      </c>
      <c r="H786" s="47">
        <v>0</v>
      </c>
      <c r="I786" s="46">
        <v>0</v>
      </c>
      <c r="J786" s="47">
        <v>0</v>
      </c>
      <c r="K786" s="46">
        <v>0</v>
      </c>
      <c r="L786" s="47">
        <v>0</v>
      </c>
      <c r="M786" s="46">
        <v>0</v>
      </c>
      <c r="N786" s="47">
        <v>8.1301666666666552</v>
      </c>
      <c r="O786" s="46">
        <v>10.032666666666668</v>
      </c>
      <c r="P786" s="47">
        <v>11.504499999999998</v>
      </c>
      <c r="Q786" s="46">
        <v>13.002666666666659</v>
      </c>
      <c r="R786" s="47">
        <v>14.825999999999999</v>
      </c>
      <c r="S786" s="46">
        <v>18.369500000000013</v>
      </c>
      <c r="T786" s="47">
        <v>23.417333333333325</v>
      </c>
      <c r="U786" s="46">
        <v>12.487666666666671</v>
      </c>
      <c r="V786" s="47">
        <v>16.622333333333316</v>
      </c>
      <c r="W786" s="46">
        <v>8.8586666666666662</v>
      </c>
      <c r="X786" s="47">
        <v>0</v>
      </c>
      <c r="Y786" s="46">
        <v>0</v>
      </c>
      <c r="Z786" s="47">
        <v>0</v>
      </c>
      <c r="AA786" s="46">
        <v>0</v>
      </c>
      <c r="AB786" s="47">
        <v>0</v>
      </c>
      <c r="AC786" s="59"/>
      <c r="AD786" s="60">
        <f t="shared" si="220"/>
        <v>137.25149999999996</v>
      </c>
      <c r="AE786" s="59"/>
    </row>
    <row r="787" spans="2:31" x14ac:dyDescent="0.3">
      <c r="B787" s="4" t="s">
        <v>113</v>
      </c>
      <c r="C787" s="4"/>
      <c r="D787" s="4"/>
      <c r="E787" s="46">
        <v>0</v>
      </c>
      <c r="F787" s="47">
        <v>0</v>
      </c>
      <c r="G787" s="46">
        <v>0</v>
      </c>
      <c r="H787" s="47">
        <v>0</v>
      </c>
      <c r="I787" s="46">
        <v>0</v>
      </c>
      <c r="J787" s="47">
        <v>0</v>
      </c>
      <c r="K787" s="46">
        <v>0</v>
      </c>
      <c r="L787" s="47">
        <v>0</v>
      </c>
      <c r="M787" s="46">
        <v>0</v>
      </c>
      <c r="N787" s="47">
        <v>26.915833333333321</v>
      </c>
      <c r="O787" s="46">
        <v>19.330666666666673</v>
      </c>
      <c r="P787" s="47">
        <v>6.4306666666666654</v>
      </c>
      <c r="Q787" s="46">
        <v>24.971500000000024</v>
      </c>
      <c r="R787" s="47">
        <v>29.058499999999974</v>
      </c>
      <c r="S787" s="46">
        <v>27.965666666666642</v>
      </c>
      <c r="T787" s="47">
        <v>28.644166666666674</v>
      </c>
      <c r="U787" s="46">
        <v>16.522833333333345</v>
      </c>
      <c r="V787" s="47">
        <v>6.7733333333333396</v>
      </c>
      <c r="W787" s="46">
        <v>23.723166666666657</v>
      </c>
      <c r="X787" s="47">
        <v>0</v>
      </c>
      <c r="Y787" s="46">
        <v>0</v>
      </c>
      <c r="Z787" s="47">
        <v>0</v>
      </c>
      <c r="AA787" s="46">
        <v>0</v>
      </c>
      <c r="AB787" s="47">
        <v>0</v>
      </c>
      <c r="AC787" s="59"/>
      <c r="AD787" s="60">
        <f t="shared" si="220"/>
        <v>210.33633333333333</v>
      </c>
      <c r="AE787" s="59"/>
    </row>
    <row r="788" spans="2:31" x14ac:dyDescent="0.3">
      <c r="B788" s="4" t="s">
        <v>65</v>
      </c>
      <c r="C788" s="4"/>
      <c r="D788" s="4"/>
      <c r="E788" s="46">
        <v>0</v>
      </c>
      <c r="F788" s="47">
        <v>0</v>
      </c>
      <c r="G788" s="46">
        <v>0</v>
      </c>
      <c r="H788" s="47">
        <v>0</v>
      </c>
      <c r="I788" s="46">
        <v>0</v>
      </c>
      <c r="J788" s="47">
        <v>0</v>
      </c>
      <c r="K788" s="46">
        <v>0</v>
      </c>
      <c r="L788" s="47">
        <v>0</v>
      </c>
      <c r="M788" s="46">
        <v>0</v>
      </c>
      <c r="N788" s="47">
        <v>12.950833333333327</v>
      </c>
      <c r="O788" s="46">
        <v>14.170000000000002</v>
      </c>
      <c r="P788" s="47">
        <v>14.96</v>
      </c>
      <c r="Q788" s="46">
        <v>8.23</v>
      </c>
      <c r="R788" s="47">
        <v>8.4600000000000009</v>
      </c>
      <c r="S788" s="46">
        <v>10.079999999999998</v>
      </c>
      <c r="T788" s="47">
        <v>11.82</v>
      </c>
      <c r="U788" s="46">
        <v>5.1699999999999982</v>
      </c>
      <c r="V788" s="47">
        <v>0</v>
      </c>
      <c r="W788" s="46">
        <v>9.4445000000000032</v>
      </c>
      <c r="X788" s="47">
        <v>0.28666666666666668</v>
      </c>
      <c r="Y788" s="46">
        <v>0</v>
      </c>
      <c r="Z788" s="47">
        <v>0</v>
      </c>
      <c r="AA788" s="46">
        <v>0</v>
      </c>
      <c r="AB788" s="47">
        <v>0</v>
      </c>
      <c r="AC788" s="59"/>
      <c r="AD788" s="60">
        <f t="shared" si="220"/>
        <v>95.571999999999989</v>
      </c>
      <c r="AE788" s="59"/>
    </row>
    <row r="789" spans="2:31" x14ac:dyDescent="0.3">
      <c r="B789" s="4" t="s">
        <v>66</v>
      </c>
      <c r="C789" s="4"/>
      <c r="D789" s="4"/>
      <c r="E789" s="46">
        <v>0</v>
      </c>
      <c r="F789" s="47">
        <v>0</v>
      </c>
      <c r="G789" s="46">
        <v>0</v>
      </c>
      <c r="H789" s="47">
        <v>0</v>
      </c>
      <c r="I789" s="46">
        <v>0</v>
      </c>
      <c r="J789" s="47">
        <v>0</v>
      </c>
      <c r="K789" s="46">
        <v>0</v>
      </c>
      <c r="L789" s="47">
        <v>0</v>
      </c>
      <c r="M789" s="46">
        <v>0</v>
      </c>
      <c r="N789" s="47">
        <v>43.230000000000004</v>
      </c>
      <c r="O789" s="46">
        <v>52.474000000000011</v>
      </c>
      <c r="P789" s="47">
        <v>51.625166666666665</v>
      </c>
      <c r="Q789" s="46">
        <v>50.420499999999997</v>
      </c>
      <c r="R789" s="47">
        <v>47.638166666666685</v>
      </c>
      <c r="S789" s="46">
        <v>49.527333333333331</v>
      </c>
      <c r="T789" s="47">
        <v>51.866500000000016</v>
      </c>
      <c r="U789" s="46">
        <v>47.42200000000004</v>
      </c>
      <c r="V789" s="47">
        <v>42.290333333333344</v>
      </c>
      <c r="W789" s="46">
        <v>23.685666666666677</v>
      </c>
      <c r="X789" s="47">
        <v>0.37533333333333313</v>
      </c>
      <c r="Y789" s="46">
        <v>0</v>
      </c>
      <c r="Z789" s="47">
        <v>0</v>
      </c>
      <c r="AA789" s="46">
        <v>0</v>
      </c>
      <c r="AB789" s="47">
        <v>0</v>
      </c>
      <c r="AC789" s="59"/>
      <c r="AD789" s="60">
        <f t="shared" si="220"/>
        <v>460.55500000000012</v>
      </c>
      <c r="AE789" s="59"/>
    </row>
    <row r="790" spans="2:31" x14ac:dyDescent="0.3">
      <c r="B790" s="4" t="s">
        <v>67</v>
      </c>
      <c r="C790" s="4"/>
      <c r="D790" s="4"/>
      <c r="E790" s="46">
        <v>0</v>
      </c>
      <c r="F790" s="47">
        <v>0</v>
      </c>
      <c r="G790" s="46">
        <v>0</v>
      </c>
      <c r="H790" s="47">
        <v>0</v>
      </c>
      <c r="I790" s="46">
        <v>0</v>
      </c>
      <c r="J790" s="47">
        <v>0</v>
      </c>
      <c r="K790" s="46">
        <v>0</v>
      </c>
      <c r="L790" s="47">
        <v>0</v>
      </c>
      <c r="M790" s="46">
        <v>0</v>
      </c>
      <c r="N790" s="47">
        <v>0</v>
      </c>
      <c r="O790" s="46">
        <v>3.8100000000000018</v>
      </c>
      <c r="P790" s="47">
        <v>7.6999999999999922</v>
      </c>
      <c r="Q790" s="46">
        <v>9.329999999999993</v>
      </c>
      <c r="R790" s="47">
        <v>9.9100000000000055</v>
      </c>
      <c r="S790" s="46">
        <v>9.8399999999999945</v>
      </c>
      <c r="T790" s="47">
        <v>9.0299999999999851</v>
      </c>
      <c r="U790" s="46">
        <v>6.8500000000000068</v>
      </c>
      <c r="V790" s="47">
        <v>1.75</v>
      </c>
      <c r="W790" s="46">
        <v>0</v>
      </c>
      <c r="X790" s="47">
        <v>0</v>
      </c>
      <c r="Y790" s="46">
        <v>0</v>
      </c>
      <c r="Z790" s="47">
        <v>0</v>
      </c>
      <c r="AA790" s="46">
        <v>0</v>
      </c>
      <c r="AB790" s="47">
        <v>0</v>
      </c>
      <c r="AC790" s="59"/>
      <c r="AD790" s="60">
        <f t="shared" si="220"/>
        <v>58.219999999999985</v>
      </c>
      <c r="AE790" s="59"/>
    </row>
    <row r="791" spans="2:31" x14ac:dyDescent="0.3">
      <c r="B791" s="4" t="s">
        <v>68</v>
      </c>
      <c r="C791" s="4"/>
      <c r="D791" s="4"/>
      <c r="E791" s="46">
        <v>0</v>
      </c>
      <c r="F791" s="47">
        <v>0</v>
      </c>
      <c r="G791" s="46">
        <v>0</v>
      </c>
      <c r="H791" s="47">
        <v>0</v>
      </c>
      <c r="I791" s="46">
        <v>0</v>
      </c>
      <c r="J791" s="47">
        <v>0</v>
      </c>
      <c r="K791" s="46">
        <v>0</v>
      </c>
      <c r="L791" s="47">
        <v>0</v>
      </c>
      <c r="M791" s="46">
        <v>0</v>
      </c>
      <c r="N791" s="47">
        <v>4.6066666666666832E-2</v>
      </c>
      <c r="O791" s="46">
        <v>46.451000000000008</v>
      </c>
      <c r="P791" s="47">
        <v>74.090333333333334</v>
      </c>
      <c r="Q791" s="46">
        <v>119.23449999999997</v>
      </c>
      <c r="R791" s="47">
        <v>122.77916666666664</v>
      </c>
      <c r="S791" s="46">
        <v>131.24999999999997</v>
      </c>
      <c r="T791" s="47">
        <v>144.6816666666667</v>
      </c>
      <c r="U791" s="46">
        <v>140.91200000000001</v>
      </c>
      <c r="V791" s="47">
        <v>122.54933333333335</v>
      </c>
      <c r="W791" s="46">
        <v>24.845366666666667</v>
      </c>
      <c r="X791" s="47">
        <v>0</v>
      </c>
      <c r="Y791" s="46">
        <v>0</v>
      </c>
      <c r="Z791" s="47">
        <v>0</v>
      </c>
      <c r="AA791" s="46">
        <v>0</v>
      </c>
      <c r="AB791" s="47">
        <v>0</v>
      </c>
      <c r="AC791" s="59"/>
      <c r="AD791" s="60">
        <f t="shared" si="220"/>
        <v>926.83943333333343</v>
      </c>
      <c r="AE791" s="59"/>
    </row>
    <row r="792" spans="2:31" x14ac:dyDescent="0.3">
      <c r="B792" s="4" t="s">
        <v>69</v>
      </c>
      <c r="C792" s="4"/>
      <c r="D792" s="4"/>
      <c r="E792" s="46">
        <v>0</v>
      </c>
      <c r="F792" s="47">
        <v>0</v>
      </c>
      <c r="G792" s="46">
        <v>0</v>
      </c>
      <c r="H792" s="47">
        <v>0</v>
      </c>
      <c r="I792" s="46">
        <v>0</v>
      </c>
      <c r="J792" s="47">
        <v>0</v>
      </c>
      <c r="K792" s="46">
        <v>0</v>
      </c>
      <c r="L792" s="47">
        <v>0</v>
      </c>
      <c r="M792" s="46">
        <v>0</v>
      </c>
      <c r="N792" s="47">
        <v>24.111233333333335</v>
      </c>
      <c r="O792" s="46">
        <v>24.879333333333339</v>
      </c>
      <c r="P792" s="47">
        <v>28.433333333333326</v>
      </c>
      <c r="Q792" s="46">
        <v>20.807166666666674</v>
      </c>
      <c r="R792" s="47">
        <v>22.290333333333329</v>
      </c>
      <c r="S792" s="46">
        <v>23.99</v>
      </c>
      <c r="T792" s="47">
        <v>29.49366666666667</v>
      </c>
      <c r="U792" s="46">
        <v>33.092833333333331</v>
      </c>
      <c r="V792" s="47">
        <v>29.664000000000005</v>
      </c>
      <c r="W792" s="46">
        <v>7.1219999999999972</v>
      </c>
      <c r="X792" s="47">
        <v>0</v>
      </c>
      <c r="Y792" s="46">
        <v>0</v>
      </c>
      <c r="Z792" s="47">
        <v>0</v>
      </c>
      <c r="AA792" s="46">
        <v>0</v>
      </c>
      <c r="AB792" s="47">
        <v>0</v>
      </c>
      <c r="AC792" s="59"/>
      <c r="AD792" s="60">
        <f t="shared" si="220"/>
        <v>243.88389999999998</v>
      </c>
      <c r="AE792" s="59"/>
    </row>
    <row r="793" spans="2:31" x14ac:dyDescent="0.3">
      <c r="B793" s="4" t="s">
        <v>70</v>
      </c>
      <c r="C793" s="4"/>
      <c r="D793" s="4"/>
      <c r="E793" s="46">
        <v>0</v>
      </c>
      <c r="F793" s="47">
        <v>0</v>
      </c>
      <c r="G793" s="46">
        <v>0</v>
      </c>
      <c r="H793" s="47">
        <v>0</v>
      </c>
      <c r="I793" s="46">
        <v>0</v>
      </c>
      <c r="J793" s="47">
        <v>0</v>
      </c>
      <c r="K793" s="46">
        <v>0</v>
      </c>
      <c r="L793" s="47">
        <v>0</v>
      </c>
      <c r="M793" s="46">
        <v>0</v>
      </c>
      <c r="N793" s="47">
        <v>46.658166666666681</v>
      </c>
      <c r="O793" s="46">
        <v>45.939999999999984</v>
      </c>
      <c r="P793" s="47">
        <v>52.199999999999989</v>
      </c>
      <c r="Q793" s="46">
        <v>64.30999999999996</v>
      </c>
      <c r="R793" s="47">
        <v>61.829999999999956</v>
      </c>
      <c r="S793" s="46">
        <v>62.610000000000099</v>
      </c>
      <c r="T793" s="47">
        <v>64.40999999999994</v>
      </c>
      <c r="U793" s="46">
        <v>63.42999999999995</v>
      </c>
      <c r="V793" s="47">
        <v>57.340000000000039</v>
      </c>
      <c r="W793" s="46">
        <v>35.869999999999941</v>
      </c>
      <c r="X793" s="47">
        <v>0</v>
      </c>
      <c r="Y793" s="46">
        <v>0</v>
      </c>
      <c r="Z793" s="47">
        <v>0</v>
      </c>
      <c r="AA793" s="46">
        <v>0</v>
      </c>
      <c r="AB793" s="47">
        <v>0</v>
      </c>
      <c r="AC793" s="59"/>
      <c r="AD793" s="60">
        <f t="shared" si="220"/>
        <v>554.59816666666654</v>
      </c>
      <c r="AE793" s="59"/>
    </row>
    <row r="794" spans="2:31" x14ac:dyDescent="0.3">
      <c r="B794" s="4" t="s">
        <v>71</v>
      </c>
      <c r="C794" s="4"/>
      <c r="D794" s="4"/>
      <c r="E794" s="46">
        <v>0</v>
      </c>
      <c r="F794" s="47">
        <v>0</v>
      </c>
      <c r="G794" s="46">
        <v>0</v>
      </c>
      <c r="H794" s="47">
        <v>0</v>
      </c>
      <c r="I794" s="46">
        <v>0</v>
      </c>
      <c r="J794" s="47">
        <v>0</v>
      </c>
      <c r="K794" s="46">
        <v>0</v>
      </c>
      <c r="L794" s="47">
        <v>0</v>
      </c>
      <c r="M794" s="46">
        <v>0</v>
      </c>
      <c r="N794" s="47">
        <v>0.6558333333333336</v>
      </c>
      <c r="O794" s="46">
        <v>5.9148333333333296</v>
      </c>
      <c r="P794" s="47">
        <v>9.0368333333333304</v>
      </c>
      <c r="Q794" s="46">
        <v>10.063000000000001</v>
      </c>
      <c r="R794" s="47">
        <v>10.49783333333332</v>
      </c>
      <c r="S794" s="46">
        <v>20.563500000000019</v>
      </c>
      <c r="T794" s="47">
        <v>25.079333333333327</v>
      </c>
      <c r="U794" s="46">
        <v>20.210999999999995</v>
      </c>
      <c r="V794" s="47">
        <v>22.475500000000007</v>
      </c>
      <c r="W794" s="46">
        <v>6.170333333333331</v>
      </c>
      <c r="X794" s="47">
        <v>0</v>
      </c>
      <c r="Y794" s="46">
        <v>0</v>
      </c>
      <c r="Z794" s="47">
        <v>0</v>
      </c>
      <c r="AA794" s="46">
        <v>0</v>
      </c>
      <c r="AB794" s="47">
        <v>0</v>
      </c>
      <c r="AC794" s="59"/>
      <c r="AD794" s="60">
        <f t="shared" si="220"/>
        <v>130.66800000000001</v>
      </c>
      <c r="AE794" s="59"/>
    </row>
    <row r="795" spans="2:31" x14ac:dyDescent="0.3">
      <c r="B795" s="4" t="s">
        <v>72</v>
      </c>
      <c r="C795" s="4"/>
      <c r="D795" s="4"/>
      <c r="E795" s="46">
        <v>0</v>
      </c>
      <c r="F795" s="47">
        <v>0</v>
      </c>
      <c r="G795" s="46">
        <v>0</v>
      </c>
      <c r="H795" s="47">
        <v>0</v>
      </c>
      <c r="I795" s="46">
        <v>0</v>
      </c>
      <c r="J795" s="47">
        <v>0</v>
      </c>
      <c r="K795" s="46">
        <v>0</v>
      </c>
      <c r="L795" s="47">
        <v>0</v>
      </c>
      <c r="M795" s="46">
        <v>0</v>
      </c>
      <c r="N795" s="47">
        <v>0</v>
      </c>
      <c r="O795" s="46">
        <v>3.3600000000000043</v>
      </c>
      <c r="P795" s="47">
        <v>14.629999999999997</v>
      </c>
      <c r="Q795" s="46">
        <v>16.309999999999974</v>
      </c>
      <c r="R795" s="47">
        <v>16.539999999999985</v>
      </c>
      <c r="S795" s="46">
        <v>16.536666666666655</v>
      </c>
      <c r="T795" s="47">
        <v>15.92999999999998</v>
      </c>
      <c r="U795" s="46">
        <v>15.47000000000002</v>
      </c>
      <c r="V795" s="47">
        <v>14.169999999999987</v>
      </c>
      <c r="W795" s="46">
        <v>11.720000000000018</v>
      </c>
      <c r="X795" s="47">
        <v>0.79000000000000015</v>
      </c>
      <c r="Y795" s="46">
        <v>0</v>
      </c>
      <c r="Z795" s="47">
        <v>0</v>
      </c>
      <c r="AA795" s="46">
        <v>0</v>
      </c>
      <c r="AB795" s="47">
        <v>0</v>
      </c>
      <c r="AC795" s="59"/>
      <c r="AD795" s="60">
        <f t="shared" si="220"/>
        <v>125.45666666666662</v>
      </c>
      <c r="AE795" s="59"/>
    </row>
    <row r="796" spans="2:31" x14ac:dyDescent="0.3">
      <c r="B796" s="4" t="s">
        <v>73</v>
      </c>
      <c r="C796" s="4"/>
      <c r="D796" s="4"/>
      <c r="E796" s="46">
        <v>0</v>
      </c>
      <c r="F796" s="47">
        <v>0</v>
      </c>
      <c r="G796" s="46">
        <v>0</v>
      </c>
      <c r="H796" s="47">
        <v>0</v>
      </c>
      <c r="I796" s="46">
        <v>0</v>
      </c>
      <c r="J796" s="47">
        <v>0</v>
      </c>
      <c r="K796" s="46">
        <v>0</v>
      </c>
      <c r="L796" s="47">
        <v>0</v>
      </c>
      <c r="M796" s="46">
        <v>0</v>
      </c>
      <c r="N796" s="47">
        <v>32.053666666666686</v>
      </c>
      <c r="O796" s="46">
        <v>31.952166666666706</v>
      </c>
      <c r="P796" s="47">
        <v>37.10450000000003</v>
      </c>
      <c r="Q796" s="46">
        <v>35.606333333333332</v>
      </c>
      <c r="R796" s="47">
        <v>39.860666666666681</v>
      </c>
      <c r="S796" s="46">
        <v>45.310666666666627</v>
      </c>
      <c r="T796" s="47">
        <v>53.597833333333348</v>
      </c>
      <c r="U796" s="46">
        <v>45.884999999999998</v>
      </c>
      <c r="V796" s="47">
        <v>49.313166666666667</v>
      </c>
      <c r="W796" s="46">
        <v>33.498833333333344</v>
      </c>
      <c r="X796" s="47">
        <v>0</v>
      </c>
      <c r="Y796" s="46">
        <v>0</v>
      </c>
      <c r="Z796" s="47">
        <v>0</v>
      </c>
      <c r="AA796" s="46">
        <v>0</v>
      </c>
      <c r="AB796" s="47">
        <v>0</v>
      </c>
      <c r="AC796" s="59"/>
      <c r="AD796" s="60">
        <f t="shared" si="220"/>
        <v>404.18283333333341</v>
      </c>
      <c r="AE796" s="59"/>
    </row>
    <row r="797" spans="2:31" x14ac:dyDescent="0.3">
      <c r="B797" s="4" t="s">
        <v>74</v>
      </c>
      <c r="C797" s="4"/>
      <c r="D797" s="4"/>
      <c r="E797" s="46">
        <v>0</v>
      </c>
      <c r="F797" s="47">
        <v>0</v>
      </c>
      <c r="G797" s="46">
        <v>0</v>
      </c>
      <c r="H797" s="47">
        <v>0</v>
      </c>
      <c r="I797" s="46">
        <v>0</v>
      </c>
      <c r="J797" s="47">
        <v>0</v>
      </c>
      <c r="K797" s="46">
        <v>0</v>
      </c>
      <c r="L797" s="47">
        <v>0</v>
      </c>
      <c r="M797" s="46">
        <v>0</v>
      </c>
      <c r="N797" s="47">
        <v>2.2584999999999997</v>
      </c>
      <c r="O797" s="46">
        <v>4.6825000000000001</v>
      </c>
      <c r="P797" s="47">
        <v>12.686666666666667</v>
      </c>
      <c r="Q797" s="46">
        <v>15.935666666666672</v>
      </c>
      <c r="R797" s="47">
        <v>15.45833333333333</v>
      </c>
      <c r="S797" s="46">
        <v>16.170500000000008</v>
      </c>
      <c r="T797" s="47">
        <v>13.569333333333331</v>
      </c>
      <c r="U797" s="46">
        <v>11.032333333333336</v>
      </c>
      <c r="V797" s="47">
        <v>3.6110000000000002</v>
      </c>
      <c r="W797" s="46">
        <v>3.0421666666666667</v>
      </c>
      <c r="X797" s="47">
        <v>0</v>
      </c>
      <c r="Y797" s="46">
        <v>0</v>
      </c>
      <c r="Z797" s="47">
        <v>0</v>
      </c>
      <c r="AA797" s="46">
        <v>0</v>
      </c>
      <c r="AB797" s="47">
        <v>0</v>
      </c>
      <c r="AC797" s="59"/>
      <c r="AD797" s="60">
        <f t="shared" si="220"/>
        <v>98.447000000000031</v>
      </c>
      <c r="AE797" s="59"/>
    </row>
    <row r="798" spans="2:31" x14ac:dyDescent="0.3">
      <c r="B798" s="4" t="s">
        <v>75</v>
      </c>
      <c r="C798" s="4"/>
      <c r="D798" s="4"/>
      <c r="E798" s="46">
        <v>0</v>
      </c>
      <c r="F798" s="47">
        <v>0</v>
      </c>
      <c r="G798" s="46">
        <v>0</v>
      </c>
      <c r="H798" s="47">
        <v>0</v>
      </c>
      <c r="I798" s="46">
        <v>0</v>
      </c>
      <c r="J798" s="47">
        <v>0</v>
      </c>
      <c r="K798" s="46">
        <v>0</v>
      </c>
      <c r="L798" s="47">
        <v>0</v>
      </c>
      <c r="M798" s="46">
        <v>0</v>
      </c>
      <c r="N798" s="47">
        <v>12.419999999999995</v>
      </c>
      <c r="O798" s="46">
        <v>29.035500000000003</v>
      </c>
      <c r="P798" s="47">
        <v>28.922333333333352</v>
      </c>
      <c r="Q798" s="46">
        <v>19.344500000000018</v>
      </c>
      <c r="R798" s="47">
        <v>23.155000000000026</v>
      </c>
      <c r="S798" s="46">
        <v>27.382000000000005</v>
      </c>
      <c r="T798" s="47">
        <v>47.205999999999968</v>
      </c>
      <c r="U798" s="46">
        <v>47.579999999999963</v>
      </c>
      <c r="V798" s="47">
        <v>22.438833333333339</v>
      </c>
      <c r="W798" s="46">
        <v>8.2394999999999996</v>
      </c>
      <c r="X798" s="47">
        <v>0</v>
      </c>
      <c r="Y798" s="46">
        <v>0</v>
      </c>
      <c r="Z798" s="47">
        <v>0</v>
      </c>
      <c r="AA798" s="46">
        <v>0</v>
      </c>
      <c r="AB798" s="47">
        <v>0</v>
      </c>
      <c r="AC798" s="59"/>
      <c r="AD798" s="60">
        <f t="shared" si="220"/>
        <v>265.7236666666667</v>
      </c>
      <c r="AE798" s="59"/>
    </row>
    <row r="799" spans="2:31" x14ac:dyDescent="0.3">
      <c r="B799" s="4" t="s">
        <v>76</v>
      </c>
      <c r="C799" s="4"/>
      <c r="D799" s="4"/>
      <c r="E799" s="46">
        <v>0</v>
      </c>
      <c r="F799" s="47">
        <v>0</v>
      </c>
      <c r="G799" s="46">
        <v>0</v>
      </c>
      <c r="H799" s="47">
        <v>0</v>
      </c>
      <c r="I799" s="46">
        <v>0</v>
      </c>
      <c r="J799" s="47">
        <v>0</v>
      </c>
      <c r="K799" s="46">
        <v>0</v>
      </c>
      <c r="L799" s="47">
        <v>0</v>
      </c>
      <c r="M799" s="46">
        <v>0</v>
      </c>
      <c r="N799" s="47">
        <v>21.290333333333329</v>
      </c>
      <c r="O799" s="46">
        <v>10.348666666666674</v>
      </c>
      <c r="P799" s="47">
        <v>14.723333333333349</v>
      </c>
      <c r="Q799" s="46">
        <v>28.061166666666701</v>
      </c>
      <c r="R799" s="47">
        <v>29.822499999999991</v>
      </c>
      <c r="S799" s="46">
        <v>31.892000000000035</v>
      </c>
      <c r="T799" s="47">
        <v>40.881833333333368</v>
      </c>
      <c r="U799" s="46">
        <v>47.445833333333319</v>
      </c>
      <c r="V799" s="47">
        <v>42.592666666666666</v>
      </c>
      <c r="W799" s="46">
        <v>9.5758333333333301</v>
      </c>
      <c r="X799" s="47">
        <v>0</v>
      </c>
      <c r="Y799" s="46">
        <v>0</v>
      </c>
      <c r="Z799" s="47">
        <v>0</v>
      </c>
      <c r="AA799" s="46">
        <v>0</v>
      </c>
      <c r="AB799" s="47">
        <v>0</v>
      </c>
      <c r="AC799" s="59"/>
      <c r="AD799" s="60">
        <f t="shared" si="220"/>
        <v>276.63416666666672</v>
      </c>
      <c r="AE799" s="59"/>
    </row>
    <row r="800" spans="2:31" x14ac:dyDescent="0.3">
      <c r="B800" s="4" t="s">
        <v>77</v>
      </c>
      <c r="C800" s="4"/>
      <c r="D800" s="4"/>
      <c r="E800" s="46">
        <v>0</v>
      </c>
      <c r="F800" s="47">
        <v>0</v>
      </c>
      <c r="G800" s="46">
        <v>0</v>
      </c>
      <c r="H800" s="47">
        <v>0</v>
      </c>
      <c r="I800" s="46">
        <v>0</v>
      </c>
      <c r="J800" s="47">
        <v>0</v>
      </c>
      <c r="K800" s="46">
        <v>0</v>
      </c>
      <c r="L800" s="47">
        <v>0</v>
      </c>
      <c r="M800" s="46">
        <v>0</v>
      </c>
      <c r="N800" s="47">
        <v>9.0856666666666701</v>
      </c>
      <c r="O800" s="46">
        <v>0.41000000000000025</v>
      </c>
      <c r="P800" s="47">
        <v>1.6303333333333339</v>
      </c>
      <c r="Q800" s="46">
        <v>15.96833333333333</v>
      </c>
      <c r="R800" s="47">
        <v>16.295500000000004</v>
      </c>
      <c r="S800" s="46">
        <v>16.660000000000011</v>
      </c>
      <c r="T800" s="47">
        <v>19.405999999999988</v>
      </c>
      <c r="U800" s="46">
        <v>18.655333333333321</v>
      </c>
      <c r="V800" s="47">
        <v>17.064499999999988</v>
      </c>
      <c r="W800" s="46">
        <v>1.6691666666666654</v>
      </c>
      <c r="X800" s="47">
        <v>0</v>
      </c>
      <c r="Y800" s="46">
        <v>0</v>
      </c>
      <c r="Z800" s="47">
        <v>0</v>
      </c>
      <c r="AA800" s="46">
        <v>0</v>
      </c>
      <c r="AB800" s="47">
        <v>0</v>
      </c>
      <c r="AC800" s="59"/>
      <c r="AD800" s="60">
        <f t="shared" si="220"/>
        <v>116.84483333333331</v>
      </c>
      <c r="AE800" s="59"/>
    </row>
    <row r="801" spans="2:31" x14ac:dyDescent="0.3">
      <c r="B801" s="4" t="s">
        <v>78</v>
      </c>
      <c r="C801" s="4"/>
      <c r="D801" s="4"/>
      <c r="E801" s="46">
        <v>0</v>
      </c>
      <c r="F801" s="47">
        <v>0</v>
      </c>
      <c r="G801" s="46">
        <v>0</v>
      </c>
      <c r="H801" s="47">
        <v>0</v>
      </c>
      <c r="I801" s="46">
        <v>0</v>
      </c>
      <c r="J801" s="47">
        <v>0</v>
      </c>
      <c r="K801" s="46">
        <v>0</v>
      </c>
      <c r="L801" s="47">
        <v>0</v>
      </c>
      <c r="M801" s="46">
        <v>0</v>
      </c>
      <c r="N801" s="47">
        <v>0.89293333333333313</v>
      </c>
      <c r="O801" s="46">
        <v>7.0489999999999986</v>
      </c>
      <c r="P801" s="47">
        <v>7.9081666666666681</v>
      </c>
      <c r="Q801" s="46">
        <v>2.841066666666666</v>
      </c>
      <c r="R801" s="47">
        <v>0</v>
      </c>
      <c r="S801" s="46">
        <v>0</v>
      </c>
      <c r="T801" s="47">
        <v>0</v>
      </c>
      <c r="U801" s="46">
        <v>0</v>
      </c>
      <c r="V801" s="47">
        <v>5.2133333333333337E-2</v>
      </c>
      <c r="W801" s="46">
        <v>4.2333333333333407E-3</v>
      </c>
      <c r="X801" s="47">
        <v>0</v>
      </c>
      <c r="Y801" s="46">
        <v>0</v>
      </c>
      <c r="Z801" s="47">
        <v>0</v>
      </c>
      <c r="AA801" s="46">
        <v>0</v>
      </c>
      <c r="AB801" s="47">
        <v>0</v>
      </c>
      <c r="AC801" s="59"/>
      <c r="AD801" s="60">
        <f t="shared" si="220"/>
        <v>18.74753333333333</v>
      </c>
      <c r="AE801" s="59"/>
    </row>
    <row r="802" spans="2:31" x14ac:dyDescent="0.3">
      <c r="B802" s="4" t="s">
        <v>79</v>
      </c>
      <c r="C802" s="4"/>
      <c r="D802" s="4"/>
      <c r="E802" s="46">
        <v>0</v>
      </c>
      <c r="F802" s="47">
        <v>0</v>
      </c>
      <c r="G802" s="46">
        <v>0</v>
      </c>
      <c r="H802" s="47">
        <v>0</v>
      </c>
      <c r="I802" s="46">
        <v>0</v>
      </c>
      <c r="J802" s="47">
        <v>0</v>
      </c>
      <c r="K802" s="46">
        <v>0</v>
      </c>
      <c r="L802" s="47">
        <v>0</v>
      </c>
      <c r="M802" s="46">
        <v>0</v>
      </c>
      <c r="N802" s="47">
        <v>10.570366666666654</v>
      </c>
      <c r="O802" s="46">
        <v>41.385000000000034</v>
      </c>
      <c r="P802" s="47">
        <v>44.479166666666615</v>
      </c>
      <c r="Q802" s="46">
        <v>10.620433333333335</v>
      </c>
      <c r="R802" s="47">
        <v>0</v>
      </c>
      <c r="S802" s="46">
        <v>0</v>
      </c>
      <c r="T802" s="47">
        <v>21.479566666666653</v>
      </c>
      <c r="U802" s="46">
        <v>6.4064999999999976</v>
      </c>
      <c r="V802" s="47">
        <v>7.7035000000000018</v>
      </c>
      <c r="W802" s="46">
        <v>7.0941666666666681</v>
      </c>
      <c r="X802" s="47">
        <v>6.8000000000000057E-3</v>
      </c>
      <c r="Y802" s="46">
        <v>0</v>
      </c>
      <c r="Z802" s="47">
        <v>0</v>
      </c>
      <c r="AA802" s="46">
        <v>0</v>
      </c>
      <c r="AB802" s="47">
        <v>0</v>
      </c>
      <c r="AC802" s="59"/>
      <c r="AD802" s="60">
        <f t="shared" si="220"/>
        <v>149.74549999999994</v>
      </c>
      <c r="AE802" s="59"/>
    </row>
    <row r="803" spans="2:31" x14ac:dyDescent="0.3">
      <c r="B803" s="4" t="s">
        <v>80</v>
      </c>
      <c r="C803" s="4"/>
      <c r="D803" s="4"/>
      <c r="E803" s="46">
        <v>0</v>
      </c>
      <c r="F803" s="47">
        <v>0</v>
      </c>
      <c r="G803" s="46">
        <v>0</v>
      </c>
      <c r="H803" s="47">
        <v>0</v>
      </c>
      <c r="I803" s="46">
        <v>0</v>
      </c>
      <c r="J803" s="47">
        <v>0</v>
      </c>
      <c r="K803" s="46">
        <v>0</v>
      </c>
      <c r="L803" s="47">
        <v>0</v>
      </c>
      <c r="M803" s="46">
        <v>0</v>
      </c>
      <c r="N803" s="47">
        <v>15.494666666666671</v>
      </c>
      <c r="O803" s="46">
        <v>20.781666666666663</v>
      </c>
      <c r="P803" s="47">
        <v>25.626166666666691</v>
      </c>
      <c r="Q803" s="46">
        <v>25.505166666666671</v>
      </c>
      <c r="R803" s="47">
        <v>24.440833333333337</v>
      </c>
      <c r="S803" s="46">
        <v>23.223833333333342</v>
      </c>
      <c r="T803" s="47">
        <v>27.33166666666666</v>
      </c>
      <c r="U803" s="46">
        <v>10.659499999999996</v>
      </c>
      <c r="V803" s="47">
        <v>1.9191666666666607</v>
      </c>
      <c r="W803" s="46">
        <v>4.544999999999999</v>
      </c>
      <c r="X803" s="47">
        <v>0</v>
      </c>
      <c r="Y803" s="46">
        <v>0</v>
      </c>
      <c r="Z803" s="47">
        <v>0</v>
      </c>
      <c r="AA803" s="46">
        <v>0</v>
      </c>
      <c r="AB803" s="47">
        <v>0</v>
      </c>
      <c r="AC803" s="59"/>
      <c r="AD803" s="60">
        <f t="shared" si="220"/>
        <v>179.52766666666668</v>
      </c>
      <c r="AE803" s="59"/>
    </row>
    <row r="804" spans="2:31" x14ac:dyDescent="0.3">
      <c r="B804" s="4" t="s">
        <v>88</v>
      </c>
      <c r="C804" s="4"/>
      <c r="D804" s="4"/>
      <c r="E804" s="46">
        <v>0</v>
      </c>
      <c r="F804" s="47">
        <v>0</v>
      </c>
      <c r="G804" s="46">
        <v>0</v>
      </c>
      <c r="H804" s="47">
        <v>0</v>
      </c>
      <c r="I804" s="46">
        <v>0</v>
      </c>
      <c r="J804" s="47">
        <v>0</v>
      </c>
      <c r="K804" s="46">
        <v>0</v>
      </c>
      <c r="L804" s="47">
        <v>0</v>
      </c>
      <c r="M804" s="46">
        <v>0</v>
      </c>
      <c r="N804" s="47">
        <v>0.29816666666666669</v>
      </c>
      <c r="O804" s="46">
        <v>0.34266666666666629</v>
      </c>
      <c r="P804" s="47">
        <v>0.15016666666666595</v>
      </c>
      <c r="Q804" s="46">
        <v>0.46966666666666634</v>
      </c>
      <c r="R804" s="47">
        <v>5.2999999999999978E-2</v>
      </c>
      <c r="S804" s="46">
        <v>7.1499999999999966E-2</v>
      </c>
      <c r="T804" s="47">
        <v>0.11716666666666671</v>
      </c>
      <c r="U804" s="46">
        <v>0</v>
      </c>
      <c r="V804" s="47">
        <v>0</v>
      </c>
      <c r="W804" s="46">
        <v>2.2030000000000003</v>
      </c>
      <c r="X804" s="47">
        <v>0</v>
      </c>
      <c r="Y804" s="46">
        <v>0</v>
      </c>
      <c r="Z804" s="47">
        <v>0</v>
      </c>
      <c r="AA804" s="46">
        <v>0</v>
      </c>
      <c r="AB804" s="47">
        <v>0</v>
      </c>
      <c r="AC804" s="59"/>
      <c r="AD804" s="60">
        <f t="shared" si="220"/>
        <v>3.705333333333332</v>
      </c>
      <c r="AE804" s="59"/>
    </row>
    <row r="805" spans="2:31" x14ac:dyDescent="0.3">
      <c r="B805" s="4" t="s">
        <v>97</v>
      </c>
      <c r="C805" s="4"/>
      <c r="D805" s="4"/>
      <c r="E805" s="46">
        <v>0</v>
      </c>
      <c r="F805" s="47">
        <v>0</v>
      </c>
      <c r="G805" s="46">
        <v>0</v>
      </c>
      <c r="H805" s="47">
        <v>0</v>
      </c>
      <c r="I805" s="46">
        <v>0</v>
      </c>
      <c r="J805" s="47">
        <v>0</v>
      </c>
      <c r="K805" s="46">
        <v>0</v>
      </c>
      <c r="L805" s="47">
        <v>0</v>
      </c>
      <c r="M805" s="46">
        <v>0</v>
      </c>
      <c r="N805" s="47">
        <v>20.84233333333334</v>
      </c>
      <c r="O805" s="46">
        <v>16.276999999999997</v>
      </c>
      <c r="P805" s="47">
        <v>6.3296666666666592</v>
      </c>
      <c r="Q805" s="46">
        <v>16.112833333333342</v>
      </c>
      <c r="R805" s="47">
        <v>19.173333333333332</v>
      </c>
      <c r="S805" s="46">
        <v>19.352666666666671</v>
      </c>
      <c r="T805" s="47">
        <v>26.19283333333334</v>
      </c>
      <c r="U805" s="46">
        <v>28.755166666666671</v>
      </c>
      <c r="V805" s="47">
        <v>25.360500000000005</v>
      </c>
      <c r="W805" s="46">
        <v>17.702333333333335</v>
      </c>
      <c r="X805" s="47">
        <v>0</v>
      </c>
      <c r="Y805" s="46">
        <v>0</v>
      </c>
      <c r="Z805" s="47">
        <v>0</v>
      </c>
      <c r="AA805" s="46">
        <v>0</v>
      </c>
      <c r="AB805" s="47">
        <v>0</v>
      </c>
      <c r="AC805" s="59"/>
      <c r="AD805" s="60">
        <f t="shared" si="220"/>
        <v>196.0986666666667</v>
      </c>
      <c r="AE805" s="59"/>
    </row>
    <row r="806" spans="2:31" x14ac:dyDescent="0.3">
      <c r="B806" s="4" t="s">
        <v>94</v>
      </c>
      <c r="C806" s="4"/>
      <c r="D806" s="4"/>
      <c r="E806" s="46">
        <v>0</v>
      </c>
      <c r="F806" s="47">
        <v>0</v>
      </c>
      <c r="G806" s="46">
        <v>0</v>
      </c>
      <c r="H806" s="47">
        <v>0</v>
      </c>
      <c r="I806" s="46">
        <v>0</v>
      </c>
      <c r="J806" s="47">
        <v>0</v>
      </c>
      <c r="K806" s="46">
        <v>0</v>
      </c>
      <c r="L806" s="47">
        <v>0</v>
      </c>
      <c r="M806" s="46">
        <v>0</v>
      </c>
      <c r="N806" s="47">
        <v>14.111999999999997</v>
      </c>
      <c r="O806" s="46">
        <v>17</v>
      </c>
      <c r="P806" s="47">
        <v>30.400000000000006</v>
      </c>
      <c r="Q806" s="46">
        <v>67.099999999999994</v>
      </c>
      <c r="R806" s="47">
        <v>69.699999999999989</v>
      </c>
      <c r="S806" s="46">
        <v>81.578833333333336</v>
      </c>
      <c r="T806" s="47">
        <v>95.805666666666653</v>
      </c>
      <c r="U806" s="46">
        <v>101.42500000000003</v>
      </c>
      <c r="V806" s="47">
        <v>101.34100000000004</v>
      </c>
      <c r="W806" s="46">
        <v>59.420000000000009</v>
      </c>
      <c r="X806" s="47">
        <v>0</v>
      </c>
      <c r="Y806" s="46">
        <v>0</v>
      </c>
      <c r="Z806" s="47">
        <v>0</v>
      </c>
      <c r="AA806" s="46">
        <v>0</v>
      </c>
      <c r="AB806" s="47">
        <v>0</v>
      </c>
      <c r="AC806" s="59"/>
      <c r="AD806" s="60">
        <f t="shared" si="220"/>
        <v>637.88249999999994</v>
      </c>
      <c r="AE806" s="59"/>
    </row>
    <row r="807" spans="2:31" x14ac:dyDescent="0.3">
      <c r="B807" s="4" t="s">
        <v>95</v>
      </c>
      <c r="C807" s="4"/>
      <c r="D807" s="4"/>
      <c r="E807" s="46">
        <v>0</v>
      </c>
      <c r="F807" s="47">
        <v>0</v>
      </c>
      <c r="G807" s="46">
        <v>0</v>
      </c>
      <c r="H807" s="47">
        <v>0</v>
      </c>
      <c r="I807" s="46">
        <v>0</v>
      </c>
      <c r="J807" s="47">
        <v>0</v>
      </c>
      <c r="K807" s="46">
        <v>0</v>
      </c>
      <c r="L807" s="47">
        <v>0</v>
      </c>
      <c r="M807" s="46">
        <v>0</v>
      </c>
      <c r="N807" s="47">
        <v>0</v>
      </c>
      <c r="O807" s="46">
        <v>7.9496666666666611</v>
      </c>
      <c r="P807" s="47">
        <v>6.4300000000000068</v>
      </c>
      <c r="Q807" s="46">
        <v>28.263333333333353</v>
      </c>
      <c r="R807" s="47">
        <v>31.319999999999951</v>
      </c>
      <c r="S807" s="46">
        <v>36.329333333333338</v>
      </c>
      <c r="T807" s="47">
        <v>38.318500000000007</v>
      </c>
      <c r="U807" s="46">
        <v>40.489999999999974</v>
      </c>
      <c r="V807" s="47">
        <v>34.334666666666628</v>
      </c>
      <c r="W807" s="46">
        <v>0</v>
      </c>
      <c r="X807" s="47">
        <v>0</v>
      </c>
      <c r="Y807" s="46">
        <v>0</v>
      </c>
      <c r="Z807" s="47">
        <v>0</v>
      </c>
      <c r="AA807" s="46">
        <v>0</v>
      </c>
      <c r="AB807" s="47">
        <v>0</v>
      </c>
      <c r="AC807" s="59"/>
      <c r="AD807" s="60">
        <f t="shared" si="220"/>
        <v>223.43549999999993</v>
      </c>
      <c r="AE807" s="59"/>
    </row>
    <row r="808" spans="2:31" x14ac:dyDescent="0.3">
      <c r="B808" s="4" t="s">
        <v>96</v>
      </c>
      <c r="C808" s="4"/>
      <c r="D808" s="4"/>
      <c r="E808" s="46">
        <v>0</v>
      </c>
      <c r="F808" s="47">
        <v>0</v>
      </c>
      <c r="G808" s="46">
        <v>0</v>
      </c>
      <c r="H808" s="47">
        <v>0</v>
      </c>
      <c r="I808" s="46">
        <v>0</v>
      </c>
      <c r="J808" s="47">
        <v>0</v>
      </c>
      <c r="K808" s="46">
        <v>0</v>
      </c>
      <c r="L808" s="47">
        <v>0</v>
      </c>
      <c r="M808" s="46">
        <v>0</v>
      </c>
      <c r="N808" s="47">
        <v>16.897833333333331</v>
      </c>
      <c r="O808" s="46">
        <v>15.843333333333325</v>
      </c>
      <c r="P808" s="47">
        <v>2.3616666666666721</v>
      </c>
      <c r="Q808" s="46">
        <v>19.081833333333336</v>
      </c>
      <c r="R808" s="47">
        <v>24.73383333333334</v>
      </c>
      <c r="S808" s="46">
        <v>28.590000000000021</v>
      </c>
      <c r="T808" s="47">
        <v>32.60749999999998</v>
      </c>
      <c r="U808" s="46">
        <v>29.489833333333333</v>
      </c>
      <c r="V808" s="47">
        <v>31.142166666666661</v>
      </c>
      <c r="W808" s="46">
        <v>18.123333333333335</v>
      </c>
      <c r="X808" s="47">
        <v>0</v>
      </c>
      <c r="Y808" s="46">
        <v>0</v>
      </c>
      <c r="Z808" s="47">
        <v>0</v>
      </c>
      <c r="AA808" s="46">
        <v>0</v>
      </c>
      <c r="AB808" s="47">
        <v>0</v>
      </c>
      <c r="AC808" s="59"/>
      <c r="AD808" s="60">
        <f t="shared" si="220"/>
        <v>218.87133333333335</v>
      </c>
      <c r="AE808" s="59"/>
    </row>
    <row r="809" spans="2:31" x14ac:dyDescent="0.3">
      <c r="B809" s="4" t="s">
        <v>103</v>
      </c>
      <c r="C809" s="4"/>
      <c r="D809" s="4"/>
      <c r="E809" s="46">
        <v>0</v>
      </c>
      <c r="F809" s="47">
        <v>0</v>
      </c>
      <c r="G809" s="46">
        <v>0</v>
      </c>
      <c r="H809" s="47">
        <v>0</v>
      </c>
      <c r="I809" s="46">
        <v>0</v>
      </c>
      <c r="J809" s="47">
        <v>0</v>
      </c>
      <c r="K809" s="46">
        <v>0</v>
      </c>
      <c r="L809" s="47">
        <v>0</v>
      </c>
      <c r="M809" s="46">
        <v>0</v>
      </c>
      <c r="N809" s="47">
        <v>18.488499999999998</v>
      </c>
      <c r="O809" s="46">
        <v>44.060833333333328</v>
      </c>
      <c r="P809" s="47">
        <v>43.839999999999996</v>
      </c>
      <c r="Q809" s="46">
        <v>12.078166666666666</v>
      </c>
      <c r="R809" s="47">
        <v>0</v>
      </c>
      <c r="S809" s="46">
        <v>0</v>
      </c>
      <c r="T809" s="47">
        <v>37.644166666666671</v>
      </c>
      <c r="U809" s="46">
        <v>45.038166666666683</v>
      </c>
      <c r="V809" s="47">
        <v>40.969000000000015</v>
      </c>
      <c r="W809" s="46">
        <v>8.9426666666666677</v>
      </c>
      <c r="X809" s="47">
        <v>0</v>
      </c>
      <c r="Y809" s="46">
        <v>0</v>
      </c>
      <c r="Z809" s="47">
        <v>0</v>
      </c>
      <c r="AA809" s="46">
        <v>0</v>
      </c>
      <c r="AB809" s="47">
        <v>0</v>
      </c>
      <c r="AC809" s="59"/>
      <c r="AD809" s="60">
        <f t="shared" si="220"/>
        <v>251.06150000000002</v>
      </c>
      <c r="AE809" s="59"/>
    </row>
    <row r="810" spans="2:31" x14ac:dyDescent="0.3">
      <c r="B810" s="4" t="s">
        <v>104</v>
      </c>
      <c r="C810" s="4"/>
      <c r="D810" s="4"/>
      <c r="E810" s="46">
        <v>0</v>
      </c>
      <c r="F810" s="47">
        <v>0</v>
      </c>
      <c r="G810" s="46">
        <v>0</v>
      </c>
      <c r="H810" s="47">
        <v>0</v>
      </c>
      <c r="I810" s="46">
        <v>0</v>
      </c>
      <c r="J810" s="47">
        <v>0</v>
      </c>
      <c r="K810" s="46">
        <v>0</v>
      </c>
      <c r="L810" s="47">
        <v>0</v>
      </c>
      <c r="M810" s="46">
        <v>0</v>
      </c>
      <c r="N810" s="47">
        <v>0</v>
      </c>
      <c r="O810" s="46">
        <v>0</v>
      </c>
      <c r="P810" s="47">
        <v>0</v>
      </c>
      <c r="Q810" s="46">
        <v>0</v>
      </c>
      <c r="R810" s="47">
        <v>0</v>
      </c>
      <c r="S810" s="46">
        <v>0</v>
      </c>
      <c r="T810" s="47">
        <v>0</v>
      </c>
      <c r="U810" s="46">
        <v>0</v>
      </c>
      <c r="V810" s="47">
        <v>0</v>
      </c>
      <c r="W810" s="46">
        <v>0</v>
      </c>
      <c r="X810" s="47">
        <v>0</v>
      </c>
      <c r="Y810" s="46">
        <v>0</v>
      </c>
      <c r="Z810" s="47">
        <v>0</v>
      </c>
      <c r="AA810" s="46">
        <v>0</v>
      </c>
      <c r="AB810" s="47">
        <v>0</v>
      </c>
      <c r="AC810" s="59"/>
      <c r="AD810" s="60">
        <f t="shared" si="220"/>
        <v>0</v>
      </c>
      <c r="AE810" s="59"/>
    </row>
    <row r="811" spans="2:31" x14ac:dyDescent="0.3">
      <c r="B811" s="4" t="s">
        <v>105</v>
      </c>
      <c r="C811" s="4"/>
      <c r="D811" s="4"/>
      <c r="E811" s="46">
        <v>0</v>
      </c>
      <c r="F811" s="47">
        <v>0</v>
      </c>
      <c r="G811" s="46">
        <v>0</v>
      </c>
      <c r="H811" s="47">
        <v>0</v>
      </c>
      <c r="I811" s="46">
        <v>0</v>
      </c>
      <c r="J811" s="47">
        <v>0</v>
      </c>
      <c r="K811" s="46">
        <v>0</v>
      </c>
      <c r="L811" s="47">
        <v>0</v>
      </c>
      <c r="M811" s="46">
        <v>0</v>
      </c>
      <c r="N811" s="47">
        <v>1.2156666666666576</v>
      </c>
      <c r="O811" s="46">
        <v>41.844166666666624</v>
      </c>
      <c r="P811" s="47">
        <v>45.640833333333326</v>
      </c>
      <c r="Q811" s="46">
        <v>53.723999999999975</v>
      </c>
      <c r="R811" s="47">
        <v>57.890833333333347</v>
      </c>
      <c r="S811" s="46">
        <v>66.647499999999994</v>
      </c>
      <c r="T811" s="47">
        <v>89.66249999999998</v>
      </c>
      <c r="U811" s="46">
        <v>105.38200000000001</v>
      </c>
      <c r="V811" s="47">
        <v>108.56900000000005</v>
      </c>
      <c r="W811" s="46">
        <v>15.687500000000009</v>
      </c>
      <c r="X811" s="47">
        <v>0</v>
      </c>
      <c r="Y811" s="46">
        <v>0</v>
      </c>
      <c r="Z811" s="47">
        <v>0</v>
      </c>
      <c r="AA811" s="46">
        <v>0</v>
      </c>
      <c r="AB811" s="47">
        <v>0</v>
      </c>
      <c r="AC811" s="59"/>
      <c r="AD811" s="60">
        <f t="shared" si="220"/>
        <v>586.2639999999999</v>
      </c>
      <c r="AE811" s="59"/>
    </row>
    <row r="812" spans="2:31" x14ac:dyDescent="0.3">
      <c r="B812" s="4" t="s">
        <v>114</v>
      </c>
      <c r="C812" s="4"/>
      <c r="D812" s="4"/>
      <c r="E812" s="46">
        <v>0</v>
      </c>
      <c r="F812" s="47">
        <v>0</v>
      </c>
      <c r="G812" s="46">
        <v>0</v>
      </c>
      <c r="H812" s="47">
        <v>0</v>
      </c>
      <c r="I812" s="46">
        <v>0</v>
      </c>
      <c r="J812" s="47">
        <v>0</v>
      </c>
      <c r="K812" s="46">
        <v>0</v>
      </c>
      <c r="L812" s="47">
        <v>0</v>
      </c>
      <c r="M812" s="46">
        <v>0</v>
      </c>
      <c r="N812" s="47">
        <v>51.354675499999999</v>
      </c>
      <c r="O812" s="46">
        <v>78.202902000000009</v>
      </c>
      <c r="P812" s="47">
        <v>74.165112250000007</v>
      </c>
      <c r="Q812" s="46">
        <v>94.946518819999994</v>
      </c>
      <c r="R812" s="47">
        <v>99.292918</v>
      </c>
      <c r="S812" s="46">
        <v>83.748522000000008</v>
      </c>
      <c r="T812" s="47">
        <v>89.682249000000013</v>
      </c>
      <c r="U812" s="46">
        <v>92.143783999999997</v>
      </c>
      <c r="V812" s="47">
        <v>91.395159749999991</v>
      </c>
      <c r="W812" s="46">
        <v>50.230999999999995</v>
      </c>
      <c r="X812" s="47">
        <v>1.3833333333333364E-2</v>
      </c>
      <c r="Y812" s="46">
        <v>0</v>
      </c>
      <c r="Z812" s="47">
        <v>0</v>
      </c>
      <c r="AA812" s="46">
        <v>0</v>
      </c>
      <c r="AB812" s="47">
        <v>0</v>
      </c>
      <c r="AC812" s="59"/>
      <c r="AD812" s="60">
        <f t="shared" si="220"/>
        <v>805.17667465333329</v>
      </c>
      <c r="AE812" s="59"/>
    </row>
    <row r="813" spans="2:31" x14ac:dyDescent="0.3">
      <c r="B813" s="4" t="s">
        <v>116</v>
      </c>
      <c r="C813" s="4"/>
      <c r="D813" s="4"/>
      <c r="E813" s="46">
        <v>0</v>
      </c>
      <c r="F813" s="47">
        <v>0</v>
      </c>
      <c r="G813" s="46">
        <v>0</v>
      </c>
      <c r="H813" s="47">
        <v>0</v>
      </c>
      <c r="I813" s="46">
        <v>0</v>
      </c>
      <c r="J813" s="47">
        <v>0</v>
      </c>
      <c r="K813" s="46">
        <v>0</v>
      </c>
      <c r="L813" s="47">
        <v>0</v>
      </c>
      <c r="M813" s="46">
        <v>0</v>
      </c>
      <c r="N813" s="47">
        <v>33.880333333333311</v>
      </c>
      <c r="O813" s="46">
        <v>17.043166666666679</v>
      </c>
      <c r="P813" s="47">
        <v>23.601499999999994</v>
      </c>
      <c r="Q813" s="46">
        <v>22.778333333333308</v>
      </c>
      <c r="R813" s="47">
        <v>21.519999999999989</v>
      </c>
      <c r="S813" s="46">
        <v>21.434999999999992</v>
      </c>
      <c r="T813" s="47">
        <v>35.69666666666668</v>
      </c>
      <c r="U813" s="46">
        <v>18.092000000000017</v>
      </c>
      <c r="V813" s="47">
        <v>0.60150000000000081</v>
      </c>
      <c r="W813" s="46">
        <v>5.057666666666667</v>
      </c>
      <c r="X813" s="47">
        <v>0</v>
      </c>
      <c r="Y813" s="46">
        <v>0</v>
      </c>
      <c r="Z813" s="47">
        <v>0</v>
      </c>
      <c r="AA813" s="46">
        <v>0</v>
      </c>
      <c r="AB813" s="47">
        <v>0</v>
      </c>
      <c r="AC813" s="59"/>
      <c r="AD813" s="60">
        <f t="shared" si="220"/>
        <v>199.70616666666663</v>
      </c>
      <c r="AE813" s="59"/>
    </row>
    <row r="814" spans="2:31" x14ac:dyDescent="0.3">
      <c r="B814" s="4" t="s">
        <v>117</v>
      </c>
      <c r="C814" s="4"/>
      <c r="D814" s="4"/>
      <c r="E814" s="46">
        <v>0</v>
      </c>
      <c r="F814" s="47">
        <v>0</v>
      </c>
      <c r="G814" s="46">
        <v>0</v>
      </c>
      <c r="H814" s="47">
        <v>0</v>
      </c>
      <c r="I814" s="46">
        <v>0</v>
      </c>
      <c r="J814" s="47">
        <v>0</v>
      </c>
      <c r="K814" s="46">
        <v>0</v>
      </c>
      <c r="L814" s="47">
        <v>0</v>
      </c>
      <c r="M814" s="46">
        <v>0</v>
      </c>
      <c r="N814" s="47">
        <v>26.6413333333333</v>
      </c>
      <c r="O814" s="46">
        <v>47.920000000000044</v>
      </c>
      <c r="P814" s="47">
        <v>28.28</v>
      </c>
      <c r="Q814" s="46">
        <v>19.365333333333336</v>
      </c>
      <c r="R814" s="47">
        <v>0</v>
      </c>
      <c r="S814" s="46">
        <v>0</v>
      </c>
      <c r="T814" s="47">
        <v>14.180000000000007</v>
      </c>
      <c r="U814" s="46">
        <v>0</v>
      </c>
      <c r="V814" s="47">
        <v>38.45000000000001</v>
      </c>
      <c r="W814" s="46">
        <v>18.210000000000015</v>
      </c>
      <c r="X814" s="47">
        <v>0.315</v>
      </c>
      <c r="Y814" s="46">
        <v>0</v>
      </c>
      <c r="Z814" s="47">
        <v>0</v>
      </c>
      <c r="AA814" s="46">
        <v>0</v>
      </c>
      <c r="AB814" s="47">
        <v>0</v>
      </c>
      <c r="AC814" s="59"/>
      <c r="AD814" s="60">
        <f t="shared" si="220"/>
        <v>193.36166666666674</v>
      </c>
      <c r="AE814" s="59"/>
    </row>
    <row r="815" spans="2:31" x14ac:dyDescent="0.3">
      <c r="B815" s="4" t="s">
        <v>118</v>
      </c>
      <c r="C815" s="4"/>
      <c r="D815" s="4"/>
      <c r="E815" s="46">
        <v>0</v>
      </c>
      <c r="F815" s="46">
        <v>0</v>
      </c>
      <c r="G815" s="46">
        <v>0</v>
      </c>
      <c r="H815" s="46">
        <v>0</v>
      </c>
      <c r="I815" s="46">
        <v>0</v>
      </c>
      <c r="J815" s="46">
        <v>0</v>
      </c>
      <c r="K815" s="46">
        <v>0</v>
      </c>
      <c r="L815" s="46">
        <v>0</v>
      </c>
      <c r="M815" s="46">
        <v>0</v>
      </c>
      <c r="N815" s="46">
        <v>13.406333333333334</v>
      </c>
      <c r="O815" s="46">
        <v>13.062833333333337</v>
      </c>
      <c r="P815" s="46">
        <v>1.7689999999999959</v>
      </c>
      <c r="Q815" s="46">
        <v>7.1866666666666683</v>
      </c>
      <c r="R815" s="46">
        <v>16.495000000000005</v>
      </c>
      <c r="S815" s="46">
        <v>12.486500000000001</v>
      </c>
      <c r="T815" s="46">
        <v>14.197333333333331</v>
      </c>
      <c r="U815" s="46">
        <v>16.596166666666679</v>
      </c>
      <c r="V815" s="46">
        <v>14.562333333333335</v>
      </c>
      <c r="W815" s="46">
        <v>6.9989999999999979</v>
      </c>
      <c r="X815" s="46">
        <v>0</v>
      </c>
      <c r="Y815" s="46">
        <v>0</v>
      </c>
      <c r="Z815" s="46">
        <v>0</v>
      </c>
      <c r="AA815" s="46">
        <v>0</v>
      </c>
      <c r="AB815" s="46">
        <v>0</v>
      </c>
      <c r="AC815" s="59"/>
      <c r="AD815" s="60">
        <f t="shared" si="220"/>
        <v>116.7611666666667</v>
      </c>
      <c r="AE815" s="59"/>
    </row>
    <row r="816" spans="2:31" x14ac:dyDescent="0.3">
      <c r="B816" s="4" t="s">
        <v>123</v>
      </c>
      <c r="C816" s="4"/>
      <c r="D816" s="4"/>
      <c r="E816" s="46">
        <v>0</v>
      </c>
      <c r="F816" s="46">
        <v>0</v>
      </c>
      <c r="G816" s="46">
        <v>0</v>
      </c>
      <c r="H816" s="46">
        <v>0</v>
      </c>
      <c r="I816" s="46">
        <v>0</v>
      </c>
      <c r="J816" s="46">
        <v>0</v>
      </c>
      <c r="K816" s="46">
        <v>0</v>
      </c>
      <c r="L816" s="46">
        <v>0</v>
      </c>
      <c r="M816" s="46">
        <v>0</v>
      </c>
      <c r="N816" s="46">
        <v>46.429333333333325</v>
      </c>
      <c r="O816" s="46">
        <v>65.931333333333356</v>
      </c>
      <c r="P816" s="46">
        <v>71.116666666666632</v>
      </c>
      <c r="Q816" s="46">
        <v>23.114999999999977</v>
      </c>
      <c r="R816" s="46">
        <v>19.9575</v>
      </c>
      <c r="S816" s="46">
        <v>19.859999999999996</v>
      </c>
      <c r="T816" s="46">
        <v>22.579000000000008</v>
      </c>
      <c r="U816" s="46">
        <v>18.523333333333319</v>
      </c>
      <c r="V816" s="46">
        <v>24.329499999999996</v>
      </c>
      <c r="W816" s="46">
        <v>5.7523333333333344</v>
      </c>
      <c r="X816" s="46">
        <v>0</v>
      </c>
      <c r="Y816" s="46">
        <v>0</v>
      </c>
      <c r="Z816" s="46">
        <v>0</v>
      </c>
      <c r="AA816" s="46">
        <v>0</v>
      </c>
      <c r="AB816" s="46">
        <v>0</v>
      </c>
      <c r="AC816" s="59"/>
      <c r="AD816" s="60">
        <f t="shared" si="220"/>
        <v>317.59399999999999</v>
      </c>
      <c r="AE816" s="59"/>
    </row>
    <row r="817" spans="2:31" x14ac:dyDescent="0.3">
      <c r="B817" s="4" t="s">
        <v>124</v>
      </c>
      <c r="C817" s="4"/>
      <c r="D817" s="4"/>
      <c r="E817" s="46">
        <v>0</v>
      </c>
      <c r="F817" s="46">
        <v>0</v>
      </c>
      <c r="G817" s="46">
        <v>0</v>
      </c>
      <c r="H817" s="46">
        <v>0</v>
      </c>
      <c r="I817" s="46">
        <v>0</v>
      </c>
      <c r="J817" s="46">
        <v>0</v>
      </c>
      <c r="K817" s="46">
        <v>0</v>
      </c>
      <c r="L817" s="46">
        <v>0</v>
      </c>
      <c r="M817" s="46">
        <v>0</v>
      </c>
      <c r="N817" s="46">
        <v>18.461666666666662</v>
      </c>
      <c r="O817" s="46">
        <v>7.4400000000000013</v>
      </c>
      <c r="P817" s="46">
        <v>0</v>
      </c>
      <c r="Q817" s="46">
        <v>0</v>
      </c>
      <c r="R817" s="46">
        <v>0</v>
      </c>
      <c r="S817" s="46">
        <v>0</v>
      </c>
      <c r="T817" s="46">
        <v>0</v>
      </c>
      <c r="U817" s="46">
        <v>0</v>
      </c>
      <c r="V817" s="46">
        <v>0</v>
      </c>
      <c r="W817" s="46">
        <v>0</v>
      </c>
      <c r="X817" s="46">
        <v>0</v>
      </c>
      <c r="Y817" s="46">
        <v>0</v>
      </c>
      <c r="Z817" s="46">
        <v>0</v>
      </c>
      <c r="AA817" s="46">
        <v>0</v>
      </c>
      <c r="AB817" s="46">
        <v>0</v>
      </c>
      <c r="AC817" s="59"/>
      <c r="AD817" s="60">
        <f>SUM(E817:AB817)</f>
        <v>25.901666666666664</v>
      </c>
      <c r="AE817" s="59"/>
    </row>
    <row r="818" spans="2:31" x14ac:dyDescent="0.3">
      <c r="B818" s="12" t="s">
        <v>2</v>
      </c>
      <c r="C818" s="12"/>
      <c r="D818" s="12"/>
      <c r="E818" s="13">
        <f>SUM(E756:E817)</f>
        <v>0</v>
      </c>
      <c r="F818" s="13">
        <f t="shared" ref="F818" si="221">SUM(F756:F817)</f>
        <v>0</v>
      </c>
      <c r="G818" s="13">
        <f t="shared" ref="G818" si="222">SUM(G756:G817)</f>
        <v>0</v>
      </c>
      <c r="H818" s="13">
        <f t="shared" ref="H818" si="223">SUM(H756:H817)</f>
        <v>0</v>
      </c>
      <c r="I818" s="13">
        <f t="shared" ref="I818" si="224">SUM(I756:I817)</f>
        <v>0</v>
      </c>
      <c r="J818" s="13">
        <f t="shared" ref="J818" si="225">SUM(J756:J817)</f>
        <v>0</v>
      </c>
      <c r="K818" s="13">
        <f t="shared" ref="K818" si="226">SUM(K756:K817)</f>
        <v>0</v>
      </c>
      <c r="L818" s="13">
        <f t="shared" ref="L818" si="227">SUM(L756:L817)</f>
        <v>0</v>
      </c>
      <c r="M818" s="13">
        <f t="shared" ref="M818" si="228">SUM(M756:M817)</f>
        <v>0</v>
      </c>
      <c r="N818" s="13">
        <f t="shared" ref="N818" si="229">SUM(N756:N817)</f>
        <v>1022.5666755000001</v>
      </c>
      <c r="O818" s="13">
        <f t="shared" ref="O818" si="230">SUM(O756:O817)</f>
        <v>1351.6825019999999</v>
      </c>
      <c r="P818" s="13">
        <f t="shared" ref="P818" si="231">SUM(P756:P817)</f>
        <v>1368.0411122500002</v>
      </c>
      <c r="Q818" s="13">
        <f t="shared" ref="Q818" si="232">SUM(Q756:Q817)</f>
        <v>1563.7010521533327</v>
      </c>
      <c r="R818" s="13">
        <f t="shared" ref="R818" si="233">SUM(R756:R817)</f>
        <v>1604.3081013333335</v>
      </c>
      <c r="S818" s="13">
        <f t="shared" ref="S818" si="234">SUM(S756:S817)</f>
        <v>1713.0943886666662</v>
      </c>
      <c r="T818" s="13">
        <f t="shared" ref="T818" si="235">SUM(T756:T817)</f>
        <v>2010.8671823333332</v>
      </c>
      <c r="U818" s="13">
        <f t="shared" ref="U818" si="236">SUM(U756:U817)</f>
        <v>1897.6727506666666</v>
      </c>
      <c r="V818" s="13">
        <f t="shared" ref="V818" si="237">SUM(V756:V817)</f>
        <v>1741.9449597500004</v>
      </c>
      <c r="W818" s="13">
        <f t="shared" ref="W818" si="238">SUM(W756:W817)</f>
        <v>739.87135000000012</v>
      </c>
      <c r="X818" s="13">
        <f t="shared" ref="X818" si="239">SUM(X756:X817)</f>
        <v>2.6765499999999998</v>
      </c>
      <c r="Y818" s="13">
        <f t="shared" ref="Y818" si="240">SUM(Y756:Y817)</f>
        <v>0</v>
      </c>
      <c r="Z818" s="13">
        <f t="shared" ref="Z818" si="241">SUM(Z756:Z817)</f>
        <v>0</v>
      </c>
      <c r="AA818" s="13">
        <f t="shared" ref="AA818" si="242">SUM(AA756:AA817)</f>
        <v>0</v>
      </c>
      <c r="AB818" s="13">
        <f t="shared" ref="AB818" si="243">SUM(AB756:AB817)</f>
        <v>0</v>
      </c>
      <c r="AC818" s="97">
        <f>SUM(AC756:AE817)</f>
        <v>15016.426624653333</v>
      </c>
      <c r="AD818" s="97"/>
      <c r="AE818" s="97"/>
    </row>
    <row r="819" spans="2:31" x14ac:dyDescent="0.3">
      <c r="B819" s="14"/>
      <c r="C819" s="15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</row>
    <row r="820" spans="2:31" x14ac:dyDescent="0.3">
      <c r="B820" s="14"/>
      <c r="C820" s="15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</row>
    <row r="821" spans="2:31" x14ac:dyDescent="0.3">
      <c r="B821" s="8">
        <f>'Resumen-Mensual'!$Q$22</f>
        <v>45364</v>
      </c>
    </row>
    <row r="822" spans="2:31" x14ac:dyDescent="0.3">
      <c r="B822" s="8"/>
    </row>
    <row r="823" spans="2:31" x14ac:dyDescent="0.3">
      <c r="B823" s="9" t="s">
        <v>81</v>
      </c>
      <c r="C823" s="10"/>
      <c r="D823" s="10"/>
      <c r="E823" s="11">
        <v>1</v>
      </c>
      <c r="F823" s="11">
        <v>2</v>
      </c>
      <c r="G823" s="11">
        <v>3</v>
      </c>
      <c r="H823" s="11">
        <v>4</v>
      </c>
      <c r="I823" s="11">
        <v>5</v>
      </c>
      <c r="J823" s="11">
        <v>6</v>
      </c>
      <c r="K823" s="11">
        <v>7</v>
      </c>
      <c r="L823" s="11">
        <v>8</v>
      </c>
      <c r="M823" s="11">
        <v>9</v>
      </c>
      <c r="N823" s="11">
        <v>10</v>
      </c>
      <c r="O823" s="11">
        <v>11</v>
      </c>
      <c r="P823" s="11">
        <v>12</v>
      </c>
      <c r="Q823" s="11">
        <v>13</v>
      </c>
      <c r="R823" s="11">
        <v>14</v>
      </c>
      <c r="S823" s="11">
        <v>15</v>
      </c>
      <c r="T823" s="11">
        <v>16</v>
      </c>
      <c r="U823" s="11">
        <v>17</v>
      </c>
      <c r="V823" s="11">
        <v>18</v>
      </c>
      <c r="W823" s="11">
        <v>19</v>
      </c>
      <c r="X823" s="11">
        <v>20</v>
      </c>
      <c r="Y823" s="11">
        <v>21</v>
      </c>
      <c r="Z823" s="11">
        <v>22</v>
      </c>
      <c r="AA823" s="11">
        <v>23</v>
      </c>
      <c r="AB823" s="11">
        <v>24</v>
      </c>
      <c r="AC823" s="88" t="s">
        <v>2</v>
      </c>
      <c r="AD823" s="88"/>
      <c r="AE823" s="88"/>
    </row>
    <row r="824" spans="2:31" x14ac:dyDescent="0.3">
      <c r="B824" s="4" t="s">
        <v>37</v>
      </c>
      <c r="C824" s="4"/>
      <c r="D824" s="4"/>
      <c r="E824" s="46">
        <v>0</v>
      </c>
      <c r="F824" s="47">
        <v>0</v>
      </c>
      <c r="G824" s="46">
        <v>0</v>
      </c>
      <c r="H824" s="47">
        <v>0</v>
      </c>
      <c r="I824" s="46">
        <v>0</v>
      </c>
      <c r="J824" s="47">
        <v>0</v>
      </c>
      <c r="K824" s="46">
        <v>0</v>
      </c>
      <c r="L824" s="47">
        <v>0</v>
      </c>
      <c r="M824" s="46">
        <v>0</v>
      </c>
      <c r="N824" s="47">
        <v>0</v>
      </c>
      <c r="O824" s="46">
        <v>0</v>
      </c>
      <c r="P824" s="47">
        <v>0</v>
      </c>
      <c r="Q824" s="46">
        <v>0</v>
      </c>
      <c r="R824" s="47">
        <v>0</v>
      </c>
      <c r="S824" s="46">
        <v>0</v>
      </c>
      <c r="T824" s="47">
        <v>0</v>
      </c>
      <c r="U824" s="46">
        <v>0</v>
      </c>
      <c r="V824" s="47">
        <v>0</v>
      </c>
      <c r="W824" s="46">
        <v>0</v>
      </c>
      <c r="X824" s="47">
        <v>0</v>
      </c>
      <c r="Y824" s="46">
        <v>0</v>
      </c>
      <c r="Z824" s="47">
        <v>0</v>
      </c>
      <c r="AA824" s="46">
        <v>0</v>
      </c>
      <c r="AB824" s="47">
        <v>0</v>
      </c>
      <c r="AC824" s="61"/>
      <c r="AD824" s="62">
        <f>SUM(E824:AB824)</f>
        <v>0</v>
      </c>
      <c r="AE824" s="61"/>
    </row>
    <row r="825" spans="2:31" x14ac:dyDescent="0.3">
      <c r="B825" s="4" t="s">
        <v>38</v>
      </c>
      <c r="C825" s="4"/>
      <c r="D825" s="4"/>
      <c r="E825" s="46">
        <v>0</v>
      </c>
      <c r="F825" s="47">
        <v>0</v>
      </c>
      <c r="G825" s="46">
        <v>0</v>
      </c>
      <c r="H825" s="47">
        <v>0</v>
      </c>
      <c r="I825" s="46">
        <v>0</v>
      </c>
      <c r="J825" s="47">
        <v>0</v>
      </c>
      <c r="K825" s="46">
        <v>0</v>
      </c>
      <c r="L825" s="47">
        <v>0</v>
      </c>
      <c r="M825" s="46">
        <v>0</v>
      </c>
      <c r="N825" s="47">
        <v>0</v>
      </c>
      <c r="O825" s="46">
        <v>0</v>
      </c>
      <c r="P825" s="47">
        <v>0</v>
      </c>
      <c r="Q825" s="46">
        <v>0</v>
      </c>
      <c r="R825" s="47">
        <v>0</v>
      </c>
      <c r="S825" s="46">
        <v>0</v>
      </c>
      <c r="T825" s="47">
        <v>0</v>
      </c>
      <c r="U825" s="46">
        <v>0</v>
      </c>
      <c r="V825" s="47">
        <v>0</v>
      </c>
      <c r="W825" s="46">
        <v>0</v>
      </c>
      <c r="X825" s="47">
        <v>0</v>
      </c>
      <c r="Y825" s="46">
        <v>0</v>
      </c>
      <c r="Z825" s="47">
        <v>0</v>
      </c>
      <c r="AA825" s="46">
        <v>0</v>
      </c>
      <c r="AB825" s="47">
        <v>0</v>
      </c>
      <c r="AC825" s="59"/>
      <c r="AD825" s="60">
        <f>SUM(E825:AB825)</f>
        <v>0</v>
      </c>
      <c r="AE825" s="59"/>
    </row>
    <row r="826" spans="2:31" x14ac:dyDescent="0.3">
      <c r="B826" s="4" t="s">
        <v>39</v>
      </c>
      <c r="C826" s="4"/>
      <c r="D826" s="4"/>
      <c r="E826" s="46">
        <v>0</v>
      </c>
      <c r="F826" s="47">
        <v>0</v>
      </c>
      <c r="G826" s="46">
        <v>0</v>
      </c>
      <c r="H826" s="47">
        <v>0</v>
      </c>
      <c r="I826" s="46">
        <v>0</v>
      </c>
      <c r="J826" s="47">
        <v>0</v>
      </c>
      <c r="K826" s="46">
        <v>0</v>
      </c>
      <c r="L826" s="47">
        <v>0</v>
      </c>
      <c r="M826" s="46">
        <v>0</v>
      </c>
      <c r="N826" s="47">
        <v>4.684333333333333</v>
      </c>
      <c r="O826" s="46">
        <v>7.2801666666666698</v>
      </c>
      <c r="P826" s="47">
        <v>15.037000000000003</v>
      </c>
      <c r="Q826" s="46">
        <v>20.808500000000002</v>
      </c>
      <c r="R826" s="47">
        <v>21.099999999999998</v>
      </c>
      <c r="S826" s="46">
        <v>20.700000000000024</v>
      </c>
      <c r="T826" s="47">
        <v>19.399999999999995</v>
      </c>
      <c r="U826" s="46">
        <v>16.600000000000016</v>
      </c>
      <c r="V826" s="47">
        <v>11.299999999999994</v>
      </c>
      <c r="W826" s="46">
        <v>5.3999999999999977</v>
      </c>
      <c r="X826" s="47">
        <v>0.23333333333333325</v>
      </c>
      <c r="Y826" s="46">
        <v>0</v>
      </c>
      <c r="Z826" s="47">
        <v>0</v>
      </c>
      <c r="AA826" s="46">
        <v>0</v>
      </c>
      <c r="AB826" s="47">
        <v>0</v>
      </c>
      <c r="AC826" s="59"/>
      <c r="AD826" s="60">
        <f t="shared" ref="AD826:AD884" si="244">SUM(E826:AB826)</f>
        <v>142.54333333333335</v>
      </c>
      <c r="AE826" s="59"/>
    </row>
    <row r="827" spans="2:31" x14ac:dyDescent="0.3">
      <c r="B827" s="4" t="s">
        <v>40</v>
      </c>
      <c r="C827" s="4"/>
      <c r="D827" s="4"/>
      <c r="E827" s="46">
        <v>0</v>
      </c>
      <c r="F827" s="47">
        <v>0</v>
      </c>
      <c r="G827" s="46">
        <v>0</v>
      </c>
      <c r="H827" s="47">
        <v>0</v>
      </c>
      <c r="I827" s="46">
        <v>0</v>
      </c>
      <c r="J827" s="47">
        <v>0</v>
      </c>
      <c r="K827" s="46">
        <v>0</v>
      </c>
      <c r="L827" s="47">
        <v>0</v>
      </c>
      <c r="M827" s="46">
        <v>0</v>
      </c>
      <c r="N827" s="47">
        <v>67.781333333333336</v>
      </c>
      <c r="O827" s="46">
        <v>97.107333333333315</v>
      </c>
      <c r="P827" s="47">
        <v>105.32833333333333</v>
      </c>
      <c r="Q827" s="46">
        <v>69.819166666666689</v>
      </c>
      <c r="R827" s="47">
        <v>43.597666666666676</v>
      </c>
      <c r="S827" s="46">
        <v>41.36316666666665</v>
      </c>
      <c r="T827" s="47">
        <v>46.070666666666675</v>
      </c>
      <c r="U827" s="46">
        <v>45.187833333333323</v>
      </c>
      <c r="V827" s="47">
        <v>40.267166666666668</v>
      </c>
      <c r="W827" s="46">
        <v>17.27</v>
      </c>
      <c r="X827" s="47">
        <v>0</v>
      </c>
      <c r="Y827" s="46">
        <v>0</v>
      </c>
      <c r="Z827" s="47">
        <v>0</v>
      </c>
      <c r="AA827" s="46">
        <v>0</v>
      </c>
      <c r="AB827" s="47">
        <v>0</v>
      </c>
      <c r="AC827" s="59"/>
      <c r="AD827" s="60">
        <f t="shared" si="244"/>
        <v>573.79266666666661</v>
      </c>
      <c r="AE827" s="59"/>
    </row>
    <row r="828" spans="2:31" x14ac:dyDescent="0.3">
      <c r="B828" s="4" t="s">
        <v>41</v>
      </c>
      <c r="C828" s="4"/>
      <c r="D828" s="4"/>
      <c r="E828" s="46">
        <v>0</v>
      </c>
      <c r="F828" s="47">
        <v>0</v>
      </c>
      <c r="G828" s="46">
        <v>0</v>
      </c>
      <c r="H828" s="47">
        <v>0</v>
      </c>
      <c r="I828" s="46">
        <v>0</v>
      </c>
      <c r="J828" s="47">
        <v>0</v>
      </c>
      <c r="K828" s="46">
        <v>0</v>
      </c>
      <c r="L828" s="47">
        <v>0</v>
      </c>
      <c r="M828" s="46">
        <v>0</v>
      </c>
      <c r="N828" s="47">
        <v>18.643666666666672</v>
      </c>
      <c r="O828" s="46">
        <v>33.82983333333334</v>
      </c>
      <c r="P828" s="47">
        <v>26.849666666666682</v>
      </c>
      <c r="Q828" s="46">
        <v>23.329500000000003</v>
      </c>
      <c r="R828" s="47">
        <v>21.267833333333325</v>
      </c>
      <c r="S828" s="46">
        <v>19.034166666666671</v>
      </c>
      <c r="T828" s="47">
        <v>22.937666666666679</v>
      </c>
      <c r="U828" s="46">
        <v>20.209500000000002</v>
      </c>
      <c r="V828" s="47">
        <v>10.874499999999996</v>
      </c>
      <c r="W828" s="46">
        <v>0.87450000000000017</v>
      </c>
      <c r="X828" s="47">
        <v>0</v>
      </c>
      <c r="Y828" s="46">
        <v>0</v>
      </c>
      <c r="Z828" s="47">
        <v>0</v>
      </c>
      <c r="AA828" s="46">
        <v>0</v>
      </c>
      <c r="AB828" s="47">
        <v>0</v>
      </c>
      <c r="AC828" s="59"/>
      <c r="AD828" s="60">
        <f t="shared" si="244"/>
        <v>197.85083333333336</v>
      </c>
      <c r="AE828" s="59"/>
    </row>
    <row r="829" spans="2:31" x14ac:dyDescent="0.3">
      <c r="B829" s="4" t="s">
        <v>42</v>
      </c>
      <c r="C829" s="4"/>
      <c r="D829" s="4"/>
      <c r="E829" s="46">
        <v>0</v>
      </c>
      <c r="F829" s="47">
        <v>0</v>
      </c>
      <c r="G829" s="46">
        <v>0</v>
      </c>
      <c r="H829" s="47">
        <v>0</v>
      </c>
      <c r="I829" s="46">
        <v>0</v>
      </c>
      <c r="J829" s="47">
        <v>0</v>
      </c>
      <c r="K829" s="46">
        <v>0</v>
      </c>
      <c r="L829" s="47">
        <v>0</v>
      </c>
      <c r="M829" s="46">
        <v>0</v>
      </c>
      <c r="N829" s="47">
        <v>0</v>
      </c>
      <c r="O829" s="46">
        <v>0</v>
      </c>
      <c r="P829" s="47">
        <v>2.5931666666666624</v>
      </c>
      <c r="Q829" s="46">
        <v>4.7399999999999949</v>
      </c>
      <c r="R829" s="47">
        <v>49.083333333333307</v>
      </c>
      <c r="S829" s="46">
        <v>42.123666666666644</v>
      </c>
      <c r="T829" s="47">
        <v>43.318666666666658</v>
      </c>
      <c r="U829" s="46">
        <v>35.912333333333343</v>
      </c>
      <c r="V829" s="47">
        <v>29.707166666666687</v>
      </c>
      <c r="W829" s="46">
        <v>5.2476666666666647</v>
      </c>
      <c r="X829" s="47">
        <v>0</v>
      </c>
      <c r="Y829" s="46">
        <v>0</v>
      </c>
      <c r="Z829" s="47">
        <v>0</v>
      </c>
      <c r="AA829" s="46">
        <v>0</v>
      </c>
      <c r="AB829" s="47">
        <v>0</v>
      </c>
      <c r="AC829" s="59"/>
      <c r="AD829" s="60">
        <f t="shared" si="244"/>
        <v>212.726</v>
      </c>
      <c r="AE829" s="59"/>
    </row>
    <row r="830" spans="2:31" x14ac:dyDescent="0.3">
      <c r="B830" s="4" t="s">
        <v>43</v>
      </c>
      <c r="C830" s="4"/>
      <c r="D830" s="4"/>
      <c r="E830" s="46">
        <v>0</v>
      </c>
      <c r="F830" s="47">
        <v>0</v>
      </c>
      <c r="G830" s="46">
        <v>0</v>
      </c>
      <c r="H830" s="47">
        <v>0</v>
      </c>
      <c r="I830" s="46">
        <v>0</v>
      </c>
      <c r="J830" s="47">
        <v>0</v>
      </c>
      <c r="K830" s="46">
        <v>0</v>
      </c>
      <c r="L830" s="47">
        <v>0</v>
      </c>
      <c r="M830" s="46">
        <v>0</v>
      </c>
      <c r="N830" s="47">
        <v>43.028000000000013</v>
      </c>
      <c r="O830" s="46">
        <v>56.280833333333355</v>
      </c>
      <c r="P830" s="47">
        <v>56.526999999999965</v>
      </c>
      <c r="Q830" s="46">
        <v>32.271166666666637</v>
      </c>
      <c r="R830" s="47">
        <v>26.867666666666636</v>
      </c>
      <c r="S830" s="46">
        <v>26.784166666666636</v>
      </c>
      <c r="T830" s="47">
        <v>34.997666666666682</v>
      </c>
      <c r="U830" s="46">
        <v>34.777333333333324</v>
      </c>
      <c r="V830" s="47">
        <v>35.733166666666669</v>
      </c>
      <c r="W830" s="46">
        <v>15.737499999999995</v>
      </c>
      <c r="X830" s="47">
        <v>0</v>
      </c>
      <c r="Y830" s="46">
        <v>0</v>
      </c>
      <c r="Z830" s="47">
        <v>0</v>
      </c>
      <c r="AA830" s="46">
        <v>0</v>
      </c>
      <c r="AB830" s="47">
        <v>0</v>
      </c>
      <c r="AC830" s="59"/>
      <c r="AD830" s="60">
        <f t="shared" si="244"/>
        <v>363.00449999999995</v>
      </c>
      <c r="AE830" s="59"/>
    </row>
    <row r="831" spans="2:31" x14ac:dyDescent="0.3">
      <c r="B831" s="4" t="s">
        <v>44</v>
      </c>
      <c r="C831" s="4"/>
      <c r="D831" s="4"/>
      <c r="E831" s="46">
        <v>0</v>
      </c>
      <c r="F831" s="47">
        <v>0</v>
      </c>
      <c r="G831" s="46">
        <v>0</v>
      </c>
      <c r="H831" s="47">
        <v>0</v>
      </c>
      <c r="I831" s="46">
        <v>0</v>
      </c>
      <c r="J831" s="47">
        <v>0</v>
      </c>
      <c r="K831" s="46">
        <v>0</v>
      </c>
      <c r="L831" s="47">
        <v>0</v>
      </c>
      <c r="M831" s="46">
        <v>0</v>
      </c>
      <c r="N831" s="47">
        <v>14.780333333333324</v>
      </c>
      <c r="O831" s="46">
        <v>20.49283333333333</v>
      </c>
      <c r="P831" s="47">
        <v>35.340499999999999</v>
      </c>
      <c r="Q831" s="46">
        <v>36.837499999999991</v>
      </c>
      <c r="R831" s="47">
        <v>27.86483333333334</v>
      </c>
      <c r="S831" s="46">
        <v>34.504333333333328</v>
      </c>
      <c r="T831" s="47">
        <v>28.430333333333344</v>
      </c>
      <c r="U831" s="46">
        <v>24.265166666666676</v>
      </c>
      <c r="V831" s="47">
        <v>31.329833333333315</v>
      </c>
      <c r="W831" s="46">
        <v>34.331166666666668</v>
      </c>
      <c r="X831" s="47">
        <v>1.2166666666666675E-2</v>
      </c>
      <c r="Y831" s="46">
        <v>0</v>
      </c>
      <c r="Z831" s="47">
        <v>0</v>
      </c>
      <c r="AA831" s="46">
        <v>0</v>
      </c>
      <c r="AB831" s="47">
        <v>0</v>
      </c>
      <c r="AC831" s="59"/>
      <c r="AD831" s="60">
        <f t="shared" si="244"/>
        <v>288.18900000000002</v>
      </c>
      <c r="AE831" s="59"/>
    </row>
    <row r="832" spans="2:31" x14ac:dyDescent="0.3">
      <c r="B832" s="4" t="s">
        <v>45</v>
      </c>
      <c r="C832" s="4"/>
      <c r="D832" s="4"/>
      <c r="E832" s="46">
        <v>0</v>
      </c>
      <c r="F832" s="47">
        <v>0</v>
      </c>
      <c r="G832" s="46">
        <v>0</v>
      </c>
      <c r="H832" s="47">
        <v>0</v>
      </c>
      <c r="I832" s="46">
        <v>0</v>
      </c>
      <c r="J832" s="47">
        <v>0</v>
      </c>
      <c r="K832" s="46">
        <v>0</v>
      </c>
      <c r="L832" s="47">
        <v>0</v>
      </c>
      <c r="M832" s="46">
        <v>0</v>
      </c>
      <c r="N832" s="47">
        <v>0.50716666666666665</v>
      </c>
      <c r="O832" s="46">
        <v>6.281833333333334</v>
      </c>
      <c r="P832" s="47">
        <v>11.081499999999993</v>
      </c>
      <c r="Q832" s="46">
        <v>12.664999999999994</v>
      </c>
      <c r="R832" s="47">
        <v>14.113000000000023</v>
      </c>
      <c r="S832" s="46">
        <v>14.192999999999993</v>
      </c>
      <c r="T832" s="47">
        <v>12.754000000000016</v>
      </c>
      <c r="U832" s="46">
        <v>7.4936666666666687</v>
      </c>
      <c r="V832" s="47">
        <v>2.7633333333333295E-2</v>
      </c>
      <c r="W832" s="46">
        <v>1.20625</v>
      </c>
      <c r="X832" s="47">
        <v>0</v>
      </c>
      <c r="Y832" s="46">
        <v>0</v>
      </c>
      <c r="Z832" s="47">
        <v>0</v>
      </c>
      <c r="AA832" s="46">
        <v>0</v>
      </c>
      <c r="AB832" s="47">
        <v>0</v>
      </c>
      <c r="AC832" s="59"/>
      <c r="AD832" s="60">
        <f t="shared" si="244"/>
        <v>80.323050000000009</v>
      </c>
      <c r="AE832" s="59"/>
    </row>
    <row r="833" spans="2:31" x14ac:dyDescent="0.3">
      <c r="B833" s="4" t="s">
        <v>46</v>
      </c>
      <c r="C833" s="4"/>
      <c r="D833" s="4"/>
      <c r="E833" s="46">
        <v>0</v>
      </c>
      <c r="F833" s="47">
        <v>0</v>
      </c>
      <c r="G833" s="46">
        <v>0</v>
      </c>
      <c r="H833" s="47">
        <v>0</v>
      </c>
      <c r="I833" s="46">
        <v>0</v>
      </c>
      <c r="J833" s="47">
        <v>0</v>
      </c>
      <c r="K833" s="46">
        <v>0</v>
      </c>
      <c r="L833" s="47">
        <v>0</v>
      </c>
      <c r="M833" s="46">
        <v>0</v>
      </c>
      <c r="N833" s="47">
        <v>1.1707166666666664</v>
      </c>
      <c r="O833" s="46">
        <v>4.8098333333333283</v>
      </c>
      <c r="P833" s="47">
        <v>8.0353333333333428</v>
      </c>
      <c r="Q833" s="46">
        <v>26.476166666666643</v>
      </c>
      <c r="R833" s="47">
        <v>28.490333333333346</v>
      </c>
      <c r="S833" s="46">
        <v>28.29799999999997</v>
      </c>
      <c r="T833" s="47">
        <v>34.462166666666697</v>
      </c>
      <c r="U833" s="46">
        <v>33.82283333333335</v>
      </c>
      <c r="V833" s="47">
        <v>27.043666666666653</v>
      </c>
      <c r="W833" s="46">
        <v>7.8691666666666675</v>
      </c>
      <c r="X833" s="47">
        <v>0</v>
      </c>
      <c r="Y833" s="46">
        <v>0</v>
      </c>
      <c r="Z833" s="47">
        <v>0</v>
      </c>
      <c r="AA833" s="46">
        <v>0</v>
      </c>
      <c r="AB833" s="47">
        <v>0</v>
      </c>
      <c r="AC833" s="59"/>
      <c r="AD833" s="60">
        <f t="shared" si="244"/>
        <v>200.47821666666664</v>
      </c>
      <c r="AE833" s="59"/>
    </row>
    <row r="834" spans="2:31" x14ac:dyDescent="0.3">
      <c r="B834" s="4" t="s">
        <v>47</v>
      </c>
      <c r="C834" s="4"/>
      <c r="D834" s="4"/>
      <c r="E834" s="46">
        <v>0</v>
      </c>
      <c r="F834" s="47">
        <v>0</v>
      </c>
      <c r="G834" s="46">
        <v>0</v>
      </c>
      <c r="H834" s="47">
        <v>0</v>
      </c>
      <c r="I834" s="46">
        <v>0</v>
      </c>
      <c r="J834" s="47">
        <v>0</v>
      </c>
      <c r="K834" s="46">
        <v>0</v>
      </c>
      <c r="L834" s="47">
        <v>0</v>
      </c>
      <c r="M834" s="46">
        <v>0</v>
      </c>
      <c r="N834" s="47">
        <v>2.5339999999999989</v>
      </c>
      <c r="O834" s="46">
        <v>0.68599999999999994</v>
      </c>
      <c r="P834" s="47">
        <v>0.88200000000000145</v>
      </c>
      <c r="Q834" s="46">
        <v>5.1020000000000003</v>
      </c>
      <c r="R834" s="47">
        <v>6.6999999999999993</v>
      </c>
      <c r="S834" s="46">
        <v>6.8459999999999965</v>
      </c>
      <c r="T834" s="47">
        <v>8.2800000000000011</v>
      </c>
      <c r="U834" s="46">
        <v>8.84</v>
      </c>
      <c r="V834" s="47">
        <v>5.6259999999999994</v>
      </c>
      <c r="W834" s="46">
        <v>9.2219999999999906</v>
      </c>
      <c r="X834" s="47">
        <v>0.23199999999999993</v>
      </c>
      <c r="Y834" s="46">
        <v>0</v>
      </c>
      <c r="Z834" s="47">
        <v>0</v>
      </c>
      <c r="AA834" s="46">
        <v>0</v>
      </c>
      <c r="AB834" s="47">
        <v>0</v>
      </c>
      <c r="AC834" s="59"/>
      <c r="AD834" s="60">
        <f t="shared" si="244"/>
        <v>54.949999999999989</v>
      </c>
      <c r="AE834" s="59"/>
    </row>
    <row r="835" spans="2:31" x14ac:dyDescent="0.3">
      <c r="B835" s="4" t="s">
        <v>48</v>
      </c>
      <c r="C835" s="4"/>
      <c r="D835" s="4"/>
      <c r="E835" s="46">
        <v>0</v>
      </c>
      <c r="F835" s="47">
        <v>0</v>
      </c>
      <c r="G835" s="46">
        <v>0</v>
      </c>
      <c r="H835" s="47">
        <v>0</v>
      </c>
      <c r="I835" s="46">
        <v>0</v>
      </c>
      <c r="J835" s="47">
        <v>0</v>
      </c>
      <c r="K835" s="46">
        <v>0</v>
      </c>
      <c r="L835" s="47">
        <v>0</v>
      </c>
      <c r="M835" s="46">
        <v>0</v>
      </c>
      <c r="N835" s="47">
        <v>2.6960000000000015</v>
      </c>
      <c r="O835" s="46">
        <v>3.9999999999977831E-3</v>
      </c>
      <c r="P835" s="47">
        <v>5.7999999999999829E-2</v>
      </c>
      <c r="Q835" s="46">
        <v>3.1580000000000013</v>
      </c>
      <c r="R835" s="47">
        <v>4.7799999999999976</v>
      </c>
      <c r="S835" s="46">
        <v>4.863999999999999</v>
      </c>
      <c r="T835" s="47">
        <v>5.9499999999999993</v>
      </c>
      <c r="U835" s="46">
        <v>6.41</v>
      </c>
      <c r="V835" s="47">
        <v>3.9240000000000013</v>
      </c>
      <c r="W835" s="46">
        <v>6.6779999999999982</v>
      </c>
      <c r="X835" s="47">
        <v>0.1679999999999999</v>
      </c>
      <c r="Y835" s="46">
        <v>0</v>
      </c>
      <c r="Z835" s="47">
        <v>0</v>
      </c>
      <c r="AA835" s="46">
        <v>0</v>
      </c>
      <c r="AB835" s="47">
        <v>0</v>
      </c>
      <c r="AC835" s="59"/>
      <c r="AD835" s="60">
        <f t="shared" si="244"/>
        <v>38.69</v>
      </c>
      <c r="AE835" s="59"/>
    </row>
    <row r="836" spans="2:31" x14ac:dyDescent="0.3">
      <c r="B836" s="4" t="s">
        <v>49</v>
      </c>
      <c r="C836" s="4"/>
      <c r="D836" s="4"/>
      <c r="E836" s="46">
        <v>0</v>
      </c>
      <c r="F836" s="47">
        <v>0</v>
      </c>
      <c r="G836" s="46">
        <v>0</v>
      </c>
      <c r="H836" s="47">
        <v>0</v>
      </c>
      <c r="I836" s="46">
        <v>0</v>
      </c>
      <c r="J836" s="47">
        <v>0</v>
      </c>
      <c r="K836" s="46">
        <v>0</v>
      </c>
      <c r="L836" s="47">
        <v>0</v>
      </c>
      <c r="M836" s="46">
        <v>0</v>
      </c>
      <c r="N836" s="47">
        <v>6.0081666666666695</v>
      </c>
      <c r="O836" s="46">
        <v>25.294499999999989</v>
      </c>
      <c r="P836" s="47">
        <v>0</v>
      </c>
      <c r="Q836" s="46">
        <v>55.117333333333349</v>
      </c>
      <c r="R836" s="47">
        <v>79.192000000000021</v>
      </c>
      <c r="S836" s="46">
        <v>72.008500000000012</v>
      </c>
      <c r="T836" s="47">
        <v>86.230499999999964</v>
      </c>
      <c r="U836" s="46">
        <v>60.485999999999997</v>
      </c>
      <c r="V836" s="47">
        <v>37.508666666666691</v>
      </c>
      <c r="W836" s="46">
        <v>0</v>
      </c>
      <c r="X836" s="47">
        <v>0</v>
      </c>
      <c r="Y836" s="46">
        <v>0</v>
      </c>
      <c r="Z836" s="47">
        <v>0</v>
      </c>
      <c r="AA836" s="46">
        <v>0</v>
      </c>
      <c r="AB836" s="47">
        <v>0</v>
      </c>
      <c r="AC836" s="59"/>
      <c r="AD836" s="60">
        <f t="shared" si="244"/>
        <v>421.84566666666666</v>
      </c>
      <c r="AE836" s="59"/>
    </row>
    <row r="837" spans="2:31" x14ac:dyDescent="0.3">
      <c r="B837" s="4" t="s">
        <v>50</v>
      </c>
      <c r="C837" s="4"/>
      <c r="D837" s="4"/>
      <c r="E837" s="46">
        <v>0</v>
      </c>
      <c r="F837" s="47">
        <v>0</v>
      </c>
      <c r="G837" s="46">
        <v>0</v>
      </c>
      <c r="H837" s="47">
        <v>0</v>
      </c>
      <c r="I837" s="46">
        <v>0</v>
      </c>
      <c r="J837" s="47">
        <v>0</v>
      </c>
      <c r="K837" s="46">
        <v>0</v>
      </c>
      <c r="L837" s="47">
        <v>0</v>
      </c>
      <c r="M837" s="46">
        <v>0</v>
      </c>
      <c r="N837" s="47">
        <v>18.619500000000002</v>
      </c>
      <c r="O837" s="46">
        <v>18.999000000000002</v>
      </c>
      <c r="P837" s="47">
        <v>16.78316666666667</v>
      </c>
      <c r="Q837" s="46">
        <v>16.612666666666662</v>
      </c>
      <c r="R837" s="47">
        <v>17.155999999999992</v>
      </c>
      <c r="S837" s="46">
        <v>17.449000000000012</v>
      </c>
      <c r="T837" s="47">
        <v>21.218666666666667</v>
      </c>
      <c r="U837" s="46">
        <v>20.461333333333318</v>
      </c>
      <c r="V837" s="47">
        <v>18.350666666666669</v>
      </c>
      <c r="W837" s="46">
        <v>2.1868333333333334</v>
      </c>
      <c r="X837" s="47">
        <v>0</v>
      </c>
      <c r="Y837" s="46">
        <v>0</v>
      </c>
      <c r="Z837" s="47">
        <v>0</v>
      </c>
      <c r="AA837" s="46">
        <v>0</v>
      </c>
      <c r="AB837" s="47">
        <v>0</v>
      </c>
      <c r="AC837" s="59"/>
      <c r="AD837" s="60">
        <f t="shared" si="244"/>
        <v>167.83683333333332</v>
      </c>
      <c r="AE837" s="59"/>
    </row>
    <row r="838" spans="2:31" x14ac:dyDescent="0.3">
      <c r="B838" s="4" t="s">
        <v>110</v>
      </c>
      <c r="C838" s="4"/>
      <c r="D838" s="4"/>
      <c r="E838" s="46">
        <v>0</v>
      </c>
      <c r="F838" s="47">
        <v>0</v>
      </c>
      <c r="G838" s="46">
        <v>0</v>
      </c>
      <c r="H838" s="47">
        <v>0</v>
      </c>
      <c r="I838" s="46">
        <v>0</v>
      </c>
      <c r="J838" s="47">
        <v>0</v>
      </c>
      <c r="K838" s="46">
        <v>0</v>
      </c>
      <c r="L838" s="47">
        <v>0</v>
      </c>
      <c r="M838" s="46">
        <v>0</v>
      </c>
      <c r="N838" s="47">
        <v>11.741666666666672</v>
      </c>
      <c r="O838" s="46">
        <v>16.487666666666655</v>
      </c>
      <c r="P838" s="47">
        <v>16.426999999999989</v>
      </c>
      <c r="Q838" s="46">
        <v>17.091666666666686</v>
      </c>
      <c r="R838" s="47">
        <v>17.999166666666664</v>
      </c>
      <c r="S838" s="46">
        <v>17.824499999999993</v>
      </c>
      <c r="T838" s="47">
        <v>19.969666666666651</v>
      </c>
      <c r="U838" s="46">
        <v>20.194666666666691</v>
      </c>
      <c r="V838" s="47">
        <v>19.664833333333334</v>
      </c>
      <c r="W838" s="46">
        <v>4.8765000000000018</v>
      </c>
      <c r="X838" s="47">
        <v>0</v>
      </c>
      <c r="Y838" s="46">
        <v>0</v>
      </c>
      <c r="Z838" s="47">
        <v>0</v>
      </c>
      <c r="AA838" s="46">
        <v>0</v>
      </c>
      <c r="AB838" s="47">
        <v>0</v>
      </c>
      <c r="AC838" s="59"/>
      <c r="AD838" s="60">
        <f t="shared" si="244"/>
        <v>162.2773333333333</v>
      </c>
      <c r="AE838" s="59"/>
    </row>
    <row r="839" spans="2:31" x14ac:dyDescent="0.3">
      <c r="B839" s="4" t="s">
        <v>51</v>
      </c>
      <c r="C839" s="4"/>
      <c r="D839" s="4"/>
      <c r="E839" s="46">
        <v>0</v>
      </c>
      <c r="F839" s="47">
        <v>0</v>
      </c>
      <c r="G839" s="46">
        <v>0</v>
      </c>
      <c r="H839" s="47">
        <v>0</v>
      </c>
      <c r="I839" s="46">
        <v>0</v>
      </c>
      <c r="J839" s="47">
        <v>0</v>
      </c>
      <c r="K839" s="46">
        <v>0</v>
      </c>
      <c r="L839" s="47">
        <v>0</v>
      </c>
      <c r="M839" s="46">
        <v>0</v>
      </c>
      <c r="N839" s="47">
        <v>71.907333333333327</v>
      </c>
      <c r="O839" s="46">
        <v>139.7558333333333</v>
      </c>
      <c r="P839" s="47">
        <v>153.39733333333331</v>
      </c>
      <c r="Q839" s="46">
        <v>126.73399999999999</v>
      </c>
      <c r="R839" s="47">
        <v>126.86316666666661</v>
      </c>
      <c r="S839" s="46">
        <v>128.32916666666668</v>
      </c>
      <c r="T839" s="47">
        <v>121.14266666666664</v>
      </c>
      <c r="U839" s="46">
        <v>108.6418333333333</v>
      </c>
      <c r="V839" s="47">
        <v>95.810999999999993</v>
      </c>
      <c r="W839" s="46">
        <v>42.087166666666661</v>
      </c>
      <c r="X839" s="47">
        <v>0</v>
      </c>
      <c r="Y839" s="46">
        <v>0</v>
      </c>
      <c r="Z839" s="47">
        <v>0</v>
      </c>
      <c r="AA839" s="46">
        <v>0</v>
      </c>
      <c r="AB839" s="47">
        <v>0</v>
      </c>
      <c r="AC839" s="59"/>
      <c r="AD839" s="60">
        <f t="shared" si="244"/>
        <v>1114.6694999999997</v>
      </c>
      <c r="AE839" s="59"/>
    </row>
    <row r="840" spans="2:31" x14ac:dyDescent="0.3">
      <c r="B840" s="4" t="s">
        <v>52</v>
      </c>
      <c r="C840" s="4"/>
      <c r="D840" s="4"/>
      <c r="E840" s="46">
        <v>0</v>
      </c>
      <c r="F840" s="47">
        <v>0</v>
      </c>
      <c r="G840" s="46">
        <v>0</v>
      </c>
      <c r="H840" s="47">
        <v>0</v>
      </c>
      <c r="I840" s="46">
        <v>0</v>
      </c>
      <c r="J840" s="47">
        <v>0</v>
      </c>
      <c r="K840" s="46">
        <v>0</v>
      </c>
      <c r="L840" s="47">
        <v>0</v>
      </c>
      <c r="M840" s="46">
        <v>0</v>
      </c>
      <c r="N840" s="47">
        <v>1.1499999999999962E-2</v>
      </c>
      <c r="O840" s="46">
        <v>2.0513333333333339</v>
      </c>
      <c r="P840" s="47">
        <v>0</v>
      </c>
      <c r="Q840" s="46">
        <v>6.2876666666666656</v>
      </c>
      <c r="R840" s="47">
        <v>8.5936666666666692</v>
      </c>
      <c r="S840" s="46">
        <v>11.385499999999995</v>
      </c>
      <c r="T840" s="47">
        <v>14.060999999999998</v>
      </c>
      <c r="U840" s="46">
        <v>12.803500000000001</v>
      </c>
      <c r="V840" s="47">
        <v>11.930166666666668</v>
      </c>
      <c r="W840" s="46">
        <v>0</v>
      </c>
      <c r="X840" s="47">
        <v>0</v>
      </c>
      <c r="Y840" s="46">
        <v>0</v>
      </c>
      <c r="Z840" s="47">
        <v>0</v>
      </c>
      <c r="AA840" s="46">
        <v>0</v>
      </c>
      <c r="AB840" s="47">
        <v>0</v>
      </c>
      <c r="AC840" s="59"/>
      <c r="AD840" s="60">
        <f t="shared" si="244"/>
        <v>67.124333333333325</v>
      </c>
      <c r="AE840" s="59"/>
    </row>
    <row r="841" spans="2:31" x14ac:dyDescent="0.3">
      <c r="B841" s="4" t="s">
        <v>53</v>
      </c>
      <c r="C841" s="4"/>
      <c r="D841" s="4"/>
      <c r="E841" s="46">
        <v>0</v>
      </c>
      <c r="F841" s="47">
        <v>0</v>
      </c>
      <c r="G841" s="46">
        <v>0</v>
      </c>
      <c r="H841" s="47">
        <v>0</v>
      </c>
      <c r="I841" s="46">
        <v>0</v>
      </c>
      <c r="J841" s="47">
        <v>0</v>
      </c>
      <c r="K841" s="46">
        <v>0</v>
      </c>
      <c r="L841" s="47">
        <v>0</v>
      </c>
      <c r="M841" s="46">
        <v>0</v>
      </c>
      <c r="N841" s="47">
        <v>30.318666666666665</v>
      </c>
      <c r="O841" s="46">
        <v>38.228166666666681</v>
      </c>
      <c r="P841" s="47">
        <v>23.526666666666667</v>
      </c>
      <c r="Q841" s="46">
        <v>26.103500000000011</v>
      </c>
      <c r="R841" s="47">
        <v>26.579833333333333</v>
      </c>
      <c r="S841" s="46">
        <v>29.30633333333332</v>
      </c>
      <c r="T841" s="47">
        <v>44.083166666666664</v>
      </c>
      <c r="U841" s="46">
        <v>31.034666666666677</v>
      </c>
      <c r="V841" s="47">
        <v>8.8816666666666642</v>
      </c>
      <c r="W841" s="46">
        <v>0.47450000000000014</v>
      </c>
      <c r="X841" s="47">
        <v>0</v>
      </c>
      <c r="Y841" s="46">
        <v>0</v>
      </c>
      <c r="Z841" s="47">
        <v>0</v>
      </c>
      <c r="AA841" s="46">
        <v>0</v>
      </c>
      <c r="AB841" s="47">
        <v>0</v>
      </c>
      <c r="AC841" s="59"/>
      <c r="AD841" s="60">
        <f t="shared" si="244"/>
        <v>258.53716666666668</v>
      </c>
      <c r="AE841" s="59"/>
    </row>
    <row r="842" spans="2:31" x14ac:dyDescent="0.3">
      <c r="B842" s="4" t="s">
        <v>54</v>
      </c>
      <c r="C842" s="4"/>
      <c r="D842" s="4"/>
      <c r="E842" s="46">
        <v>0</v>
      </c>
      <c r="F842" s="47">
        <v>0</v>
      </c>
      <c r="G842" s="46">
        <v>0</v>
      </c>
      <c r="H842" s="47">
        <v>0</v>
      </c>
      <c r="I842" s="46">
        <v>0</v>
      </c>
      <c r="J842" s="47">
        <v>0</v>
      </c>
      <c r="K842" s="46">
        <v>0</v>
      </c>
      <c r="L842" s="47">
        <v>0</v>
      </c>
      <c r="M842" s="46">
        <v>0</v>
      </c>
      <c r="N842" s="47">
        <v>0</v>
      </c>
      <c r="O842" s="46">
        <v>0</v>
      </c>
      <c r="P842" s="47">
        <v>0</v>
      </c>
      <c r="Q842" s="46">
        <v>0</v>
      </c>
      <c r="R842" s="47">
        <v>23.389666666666667</v>
      </c>
      <c r="S842" s="46">
        <v>42.241166666666665</v>
      </c>
      <c r="T842" s="47">
        <v>47.330499999999965</v>
      </c>
      <c r="U842" s="46">
        <v>1.6931666666666667</v>
      </c>
      <c r="V842" s="47">
        <v>16.221833333333343</v>
      </c>
      <c r="W842" s="46">
        <v>0</v>
      </c>
      <c r="X842" s="47">
        <v>0</v>
      </c>
      <c r="Y842" s="46">
        <v>0</v>
      </c>
      <c r="Z842" s="47">
        <v>0</v>
      </c>
      <c r="AA842" s="46">
        <v>0</v>
      </c>
      <c r="AB842" s="47">
        <v>0</v>
      </c>
      <c r="AC842" s="59"/>
      <c r="AD842" s="60">
        <f t="shared" si="244"/>
        <v>130.87633333333332</v>
      </c>
      <c r="AE842" s="59"/>
    </row>
    <row r="843" spans="2:31" x14ac:dyDescent="0.3">
      <c r="B843" s="4" t="s">
        <v>55</v>
      </c>
      <c r="C843" s="4"/>
      <c r="D843" s="4"/>
      <c r="E843" s="46">
        <v>0</v>
      </c>
      <c r="F843" s="47">
        <v>0</v>
      </c>
      <c r="G843" s="46">
        <v>0</v>
      </c>
      <c r="H843" s="47">
        <v>0</v>
      </c>
      <c r="I843" s="46">
        <v>0</v>
      </c>
      <c r="J843" s="47">
        <v>0</v>
      </c>
      <c r="K843" s="46">
        <v>0</v>
      </c>
      <c r="L843" s="47">
        <v>0</v>
      </c>
      <c r="M843" s="46">
        <v>0</v>
      </c>
      <c r="N843" s="47">
        <v>0.75933333333333619</v>
      </c>
      <c r="O843" s="46">
        <v>20.004500000000014</v>
      </c>
      <c r="P843" s="47">
        <v>23.515333333333327</v>
      </c>
      <c r="Q843" s="46">
        <v>33.719666666666669</v>
      </c>
      <c r="R843" s="47">
        <v>34.13633333333329</v>
      </c>
      <c r="S843" s="46">
        <v>32.784166666666707</v>
      </c>
      <c r="T843" s="47">
        <v>32.6355</v>
      </c>
      <c r="U843" s="46">
        <v>28.4776666666667</v>
      </c>
      <c r="V843" s="47">
        <v>27.354166666666668</v>
      </c>
      <c r="W843" s="46">
        <v>4.2996666666666652</v>
      </c>
      <c r="X843" s="47">
        <v>6.7333333333333384E-2</v>
      </c>
      <c r="Y843" s="46">
        <v>0</v>
      </c>
      <c r="Z843" s="47">
        <v>0</v>
      </c>
      <c r="AA843" s="46">
        <v>0</v>
      </c>
      <c r="AB843" s="47">
        <v>0</v>
      </c>
      <c r="AC843" s="59"/>
      <c r="AD843" s="60">
        <f t="shared" si="244"/>
        <v>237.75366666666667</v>
      </c>
      <c r="AE843" s="59"/>
    </row>
    <row r="844" spans="2:31" x14ac:dyDescent="0.3">
      <c r="B844" s="4" t="s">
        <v>56</v>
      </c>
      <c r="C844" s="4"/>
      <c r="D844" s="4"/>
      <c r="E844" s="46">
        <v>0</v>
      </c>
      <c r="F844" s="47">
        <v>0</v>
      </c>
      <c r="G844" s="46">
        <v>0</v>
      </c>
      <c r="H844" s="47">
        <v>0</v>
      </c>
      <c r="I844" s="46">
        <v>0</v>
      </c>
      <c r="J844" s="47">
        <v>0</v>
      </c>
      <c r="K844" s="46">
        <v>0</v>
      </c>
      <c r="L844" s="47">
        <v>0</v>
      </c>
      <c r="M844" s="46">
        <v>0</v>
      </c>
      <c r="N844" s="47">
        <v>20.824833333333348</v>
      </c>
      <c r="O844" s="46">
        <v>28.839833333333324</v>
      </c>
      <c r="P844" s="47">
        <v>28.860333333333347</v>
      </c>
      <c r="Q844" s="46">
        <v>23.84</v>
      </c>
      <c r="R844" s="47">
        <v>18.503499999999981</v>
      </c>
      <c r="S844" s="46">
        <v>14.424833333333329</v>
      </c>
      <c r="T844" s="47">
        <v>17.355166666666666</v>
      </c>
      <c r="U844" s="46">
        <v>16.936166666666669</v>
      </c>
      <c r="V844" s="47">
        <v>18.015666666666664</v>
      </c>
      <c r="W844" s="46">
        <v>14.534166666666664</v>
      </c>
      <c r="X844" s="47">
        <v>0</v>
      </c>
      <c r="Y844" s="46">
        <v>0</v>
      </c>
      <c r="Z844" s="47">
        <v>0</v>
      </c>
      <c r="AA844" s="46">
        <v>0</v>
      </c>
      <c r="AB844" s="47">
        <v>0</v>
      </c>
      <c r="AC844" s="59"/>
      <c r="AD844" s="60">
        <f t="shared" si="244"/>
        <v>202.13450000000003</v>
      </c>
      <c r="AE844" s="59"/>
    </row>
    <row r="845" spans="2:31" x14ac:dyDescent="0.3">
      <c r="B845" s="4" t="s">
        <v>111</v>
      </c>
      <c r="C845" s="4"/>
      <c r="D845" s="4"/>
      <c r="E845" s="46">
        <v>0</v>
      </c>
      <c r="F845" s="47">
        <v>0</v>
      </c>
      <c r="G845" s="46">
        <v>0</v>
      </c>
      <c r="H845" s="47">
        <v>0</v>
      </c>
      <c r="I845" s="46">
        <v>0</v>
      </c>
      <c r="J845" s="47">
        <v>0</v>
      </c>
      <c r="K845" s="46">
        <v>0</v>
      </c>
      <c r="L845" s="47">
        <v>0</v>
      </c>
      <c r="M845" s="46">
        <v>0</v>
      </c>
      <c r="N845" s="47">
        <v>40.893466666666654</v>
      </c>
      <c r="O845" s="46">
        <v>87.813333333333361</v>
      </c>
      <c r="P845" s="47">
        <v>92.854333333333315</v>
      </c>
      <c r="Q845" s="46">
        <v>77.858999999999995</v>
      </c>
      <c r="R845" s="47">
        <v>71.569166666666661</v>
      </c>
      <c r="S845" s="46">
        <v>70.20116666666668</v>
      </c>
      <c r="T845" s="47">
        <v>68.068333333333342</v>
      </c>
      <c r="U845" s="46">
        <v>67.284500000000008</v>
      </c>
      <c r="V845" s="47">
        <v>51.949333333333335</v>
      </c>
      <c r="W845" s="46">
        <v>31.185666666666656</v>
      </c>
      <c r="X845" s="47">
        <v>1.9446666666666663</v>
      </c>
      <c r="Y845" s="46">
        <v>0</v>
      </c>
      <c r="Z845" s="47">
        <v>0</v>
      </c>
      <c r="AA845" s="46">
        <v>0</v>
      </c>
      <c r="AB845" s="47">
        <v>0</v>
      </c>
      <c r="AC845" s="59"/>
      <c r="AD845" s="60">
        <f t="shared" si="244"/>
        <v>661.62296666666657</v>
      </c>
      <c r="AE845" s="59"/>
    </row>
    <row r="846" spans="2:31" x14ac:dyDescent="0.3">
      <c r="B846" s="4" t="s">
        <v>57</v>
      </c>
      <c r="C846" s="4"/>
      <c r="D846" s="4"/>
      <c r="E846" s="46">
        <v>0</v>
      </c>
      <c r="F846" s="47">
        <v>0</v>
      </c>
      <c r="G846" s="46">
        <v>0</v>
      </c>
      <c r="H846" s="47">
        <v>0</v>
      </c>
      <c r="I846" s="46">
        <v>0</v>
      </c>
      <c r="J846" s="47">
        <v>0</v>
      </c>
      <c r="K846" s="46">
        <v>0</v>
      </c>
      <c r="L846" s="47">
        <v>0</v>
      </c>
      <c r="M846" s="46">
        <v>0</v>
      </c>
      <c r="N846" s="47">
        <v>0</v>
      </c>
      <c r="O846" s="46">
        <v>0</v>
      </c>
      <c r="P846" s="47">
        <v>0</v>
      </c>
      <c r="Q846" s="46">
        <v>0</v>
      </c>
      <c r="R846" s="47">
        <v>0</v>
      </c>
      <c r="S846" s="46">
        <v>0</v>
      </c>
      <c r="T846" s="47">
        <v>0</v>
      </c>
      <c r="U846" s="46">
        <v>0</v>
      </c>
      <c r="V846" s="47">
        <v>0</v>
      </c>
      <c r="W846" s="46">
        <v>0</v>
      </c>
      <c r="X846" s="47">
        <v>0</v>
      </c>
      <c r="Y846" s="46">
        <v>0</v>
      </c>
      <c r="Z846" s="47">
        <v>0</v>
      </c>
      <c r="AA846" s="46">
        <v>0</v>
      </c>
      <c r="AB846" s="47">
        <v>0</v>
      </c>
      <c r="AC846" s="59"/>
      <c r="AD846" s="60">
        <f t="shared" si="244"/>
        <v>0</v>
      </c>
      <c r="AE846" s="59"/>
    </row>
    <row r="847" spans="2:31" x14ac:dyDescent="0.3">
      <c r="B847" s="4" t="s">
        <v>58</v>
      </c>
      <c r="C847" s="4"/>
      <c r="D847" s="4"/>
      <c r="E847" s="46">
        <v>0</v>
      </c>
      <c r="F847" s="47">
        <v>0</v>
      </c>
      <c r="G847" s="46">
        <v>0</v>
      </c>
      <c r="H847" s="47">
        <v>0</v>
      </c>
      <c r="I847" s="46">
        <v>0</v>
      </c>
      <c r="J847" s="47">
        <v>0</v>
      </c>
      <c r="K847" s="46">
        <v>0</v>
      </c>
      <c r="L847" s="47">
        <v>0</v>
      </c>
      <c r="M847" s="46">
        <v>0</v>
      </c>
      <c r="N847" s="47">
        <v>0</v>
      </c>
      <c r="O847" s="46">
        <v>0</v>
      </c>
      <c r="P847" s="47">
        <v>0</v>
      </c>
      <c r="Q847" s="46">
        <v>0</v>
      </c>
      <c r="R847" s="47">
        <v>0</v>
      </c>
      <c r="S847" s="46">
        <v>0</v>
      </c>
      <c r="T847" s="47">
        <v>0</v>
      </c>
      <c r="U847" s="46">
        <v>0</v>
      </c>
      <c r="V847" s="47">
        <v>0</v>
      </c>
      <c r="W847" s="46">
        <v>0</v>
      </c>
      <c r="X847" s="47">
        <v>0</v>
      </c>
      <c r="Y847" s="46">
        <v>0</v>
      </c>
      <c r="Z847" s="47">
        <v>0</v>
      </c>
      <c r="AA847" s="46">
        <v>0</v>
      </c>
      <c r="AB847" s="47">
        <v>0</v>
      </c>
      <c r="AC847" s="59"/>
      <c r="AD847" s="60">
        <f t="shared" si="244"/>
        <v>0</v>
      </c>
      <c r="AE847" s="59"/>
    </row>
    <row r="848" spans="2:31" x14ac:dyDescent="0.3">
      <c r="B848" s="4" t="s">
        <v>112</v>
      </c>
      <c r="C848" s="4"/>
      <c r="D848" s="4"/>
      <c r="E848" s="46">
        <v>0</v>
      </c>
      <c r="F848" s="47">
        <v>0</v>
      </c>
      <c r="G848" s="46">
        <v>0</v>
      </c>
      <c r="H848" s="47">
        <v>0</v>
      </c>
      <c r="I848" s="46">
        <v>0</v>
      </c>
      <c r="J848" s="47">
        <v>0</v>
      </c>
      <c r="K848" s="46">
        <v>0</v>
      </c>
      <c r="L848" s="47">
        <v>0</v>
      </c>
      <c r="M848" s="46">
        <v>0</v>
      </c>
      <c r="N848" s="47">
        <v>0</v>
      </c>
      <c r="O848" s="46">
        <v>24.364166666666669</v>
      </c>
      <c r="P848" s="47">
        <v>32.296666666666688</v>
      </c>
      <c r="Q848" s="46">
        <v>51.466000000000015</v>
      </c>
      <c r="R848" s="47">
        <v>50.829166666666659</v>
      </c>
      <c r="S848" s="46">
        <v>51.647000000000013</v>
      </c>
      <c r="T848" s="47">
        <v>60.789833333333348</v>
      </c>
      <c r="U848" s="46">
        <v>56.795000000000009</v>
      </c>
      <c r="V848" s="47">
        <v>57.931666666666686</v>
      </c>
      <c r="W848" s="46">
        <v>25.209666666666667</v>
      </c>
      <c r="X848" s="47">
        <v>0</v>
      </c>
      <c r="Y848" s="46">
        <v>0</v>
      </c>
      <c r="Z848" s="47">
        <v>0</v>
      </c>
      <c r="AA848" s="46">
        <v>0</v>
      </c>
      <c r="AB848" s="47">
        <v>0</v>
      </c>
      <c r="AC848" s="59"/>
      <c r="AD848" s="60">
        <f t="shared" si="244"/>
        <v>411.32916666666677</v>
      </c>
      <c r="AE848" s="59"/>
    </row>
    <row r="849" spans="2:31" x14ac:dyDescent="0.3">
      <c r="B849" s="4" t="s">
        <v>59</v>
      </c>
      <c r="C849" s="4"/>
      <c r="D849" s="4"/>
      <c r="E849" s="46">
        <v>0</v>
      </c>
      <c r="F849" s="47">
        <v>0</v>
      </c>
      <c r="G849" s="46">
        <v>0</v>
      </c>
      <c r="H849" s="47">
        <v>0</v>
      </c>
      <c r="I849" s="46">
        <v>0</v>
      </c>
      <c r="J849" s="47">
        <v>0</v>
      </c>
      <c r="K849" s="46">
        <v>0</v>
      </c>
      <c r="L849" s="47">
        <v>0</v>
      </c>
      <c r="M849" s="46">
        <v>0</v>
      </c>
      <c r="N849" s="47">
        <v>0.13883333333333353</v>
      </c>
      <c r="O849" s="46">
        <v>4.728499999999995</v>
      </c>
      <c r="P849" s="47">
        <v>7.564500000000006</v>
      </c>
      <c r="Q849" s="46">
        <v>9.1188333333333293</v>
      </c>
      <c r="R849" s="47">
        <v>8.590833333333336</v>
      </c>
      <c r="S849" s="46">
        <v>8.3208333333333275</v>
      </c>
      <c r="T849" s="47">
        <v>12.696833333333336</v>
      </c>
      <c r="U849" s="46">
        <v>10.61000000000001</v>
      </c>
      <c r="V849" s="47">
        <v>8.6095000000000024</v>
      </c>
      <c r="W849" s="46">
        <v>7.8333333333334334E-3</v>
      </c>
      <c r="X849" s="47">
        <v>0</v>
      </c>
      <c r="Y849" s="46">
        <v>0</v>
      </c>
      <c r="Z849" s="47">
        <v>0</v>
      </c>
      <c r="AA849" s="46">
        <v>0</v>
      </c>
      <c r="AB849" s="47">
        <v>0</v>
      </c>
      <c r="AC849" s="59"/>
      <c r="AD849" s="60">
        <f t="shared" si="244"/>
        <v>70.386500000000012</v>
      </c>
      <c r="AE849" s="59"/>
    </row>
    <row r="850" spans="2:31" x14ac:dyDescent="0.3">
      <c r="B850" s="4" t="s">
        <v>60</v>
      </c>
      <c r="C850" s="4"/>
      <c r="D850" s="4"/>
      <c r="E850" s="46">
        <v>0</v>
      </c>
      <c r="F850" s="47">
        <v>0</v>
      </c>
      <c r="G850" s="46">
        <v>0</v>
      </c>
      <c r="H850" s="47">
        <v>0</v>
      </c>
      <c r="I850" s="46">
        <v>0</v>
      </c>
      <c r="J850" s="47">
        <v>0</v>
      </c>
      <c r="K850" s="46">
        <v>0</v>
      </c>
      <c r="L850" s="47">
        <v>0</v>
      </c>
      <c r="M850" s="46">
        <v>0</v>
      </c>
      <c r="N850" s="47">
        <v>0</v>
      </c>
      <c r="O850" s="46">
        <v>11.379999999999997</v>
      </c>
      <c r="P850" s="47">
        <v>15.47000000000002</v>
      </c>
      <c r="Q850" s="46">
        <v>15.67999999999998</v>
      </c>
      <c r="R850" s="47">
        <v>15.75</v>
      </c>
      <c r="S850" s="46">
        <v>15.549999999999985</v>
      </c>
      <c r="T850" s="47">
        <v>14.960000000000012</v>
      </c>
      <c r="U850" s="46">
        <v>14.440000000000023</v>
      </c>
      <c r="V850" s="47">
        <v>12.13999999999999</v>
      </c>
      <c r="W850" s="46">
        <v>0</v>
      </c>
      <c r="X850" s="47">
        <v>0</v>
      </c>
      <c r="Y850" s="46">
        <v>0</v>
      </c>
      <c r="Z850" s="47">
        <v>0</v>
      </c>
      <c r="AA850" s="46">
        <v>0</v>
      </c>
      <c r="AB850" s="47">
        <v>0</v>
      </c>
      <c r="AC850" s="59"/>
      <c r="AD850" s="60">
        <f t="shared" si="244"/>
        <v>115.37</v>
      </c>
      <c r="AE850" s="59"/>
    </row>
    <row r="851" spans="2:31" x14ac:dyDescent="0.3">
      <c r="B851" s="4" t="s">
        <v>61</v>
      </c>
      <c r="C851" s="4"/>
      <c r="D851" s="4"/>
      <c r="E851" s="46">
        <v>0</v>
      </c>
      <c r="F851" s="47">
        <v>0</v>
      </c>
      <c r="G851" s="46">
        <v>0</v>
      </c>
      <c r="H851" s="47">
        <v>0</v>
      </c>
      <c r="I851" s="46">
        <v>0</v>
      </c>
      <c r="J851" s="47">
        <v>0</v>
      </c>
      <c r="K851" s="46">
        <v>0</v>
      </c>
      <c r="L851" s="47">
        <v>0</v>
      </c>
      <c r="M851" s="46">
        <v>0</v>
      </c>
      <c r="N851" s="47">
        <v>7.05</v>
      </c>
      <c r="O851" s="46">
        <v>20.67</v>
      </c>
      <c r="P851" s="47">
        <v>22.340000000000003</v>
      </c>
      <c r="Q851" s="46">
        <v>32.799999999999969</v>
      </c>
      <c r="R851" s="47">
        <v>31.599999999999966</v>
      </c>
      <c r="S851" s="46">
        <v>29.299999999999969</v>
      </c>
      <c r="T851" s="47">
        <v>26.900000000000023</v>
      </c>
      <c r="U851" s="46">
        <v>24.5</v>
      </c>
      <c r="V851" s="47">
        <v>20.299999999999976</v>
      </c>
      <c r="W851" s="46">
        <v>0</v>
      </c>
      <c r="X851" s="47">
        <v>0</v>
      </c>
      <c r="Y851" s="46">
        <v>0</v>
      </c>
      <c r="Z851" s="47">
        <v>0</v>
      </c>
      <c r="AA851" s="46">
        <v>0</v>
      </c>
      <c r="AB851" s="47">
        <v>0</v>
      </c>
      <c r="AC851" s="59"/>
      <c r="AD851" s="60">
        <f t="shared" si="244"/>
        <v>215.45999999999992</v>
      </c>
      <c r="AE851" s="59"/>
    </row>
    <row r="852" spans="2:31" x14ac:dyDescent="0.3">
      <c r="B852" s="4" t="s">
        <v>62</v>
      </c>
      <c r="C852" s="4"/>
      <c r="D852" s="4"/>
      <c r="E852" s="46">
        <v>0</v>
      </c>
      <c r="F852" s="47">
        <v>0</v>
      </c>
      <c r="G852" s="46">
        <v>0</v>
      </c>
      <c r="H852" s="47">
        <v>0</v>
      </c>
      <c r="I852" s="46">
        <v>0</v>
      </c>
      <c r="J852" s="47">
        <v>0</v>
      </c>
      <c r="K852" s="46">
        <v>0</v>
      </c>
      <c r="L852" s="47">
        <v>0</v>
      </c>
      <c r="M852" s="46">
        <v>0</v>
      </c>
      <c r="N852" s="47">
        <v>0</v>
      </c>
      <c r="O852" s="46">
        <v>1.1210000000000022</v>
      </c>
      <c r="P852" s="47">
        <v>0.8300000000000054</v>
      </c>
      <c r="Q852" s="46">
        <v>0</v>
      </c>
      <c r="R852" s="47">
        <v>0</v>
      </c>
      <c r="S852" s="46">
        <v>0</v>
      </c>
      <c r="T852" s="47">
        <v>0</v>
      </c>
      <c r="U852" s="46">
        <v>0</v>
      </c>
      <c r="V852" s="47">
        <v>0</v>
      </c>
      <c r="W852" s="46">
        <v>0</v>
      </c>
      <c r="X852" s="47">
        <v>0</v>
      </c>
      <c r="Y852" s="46">
        <v>0</v>
      </c>
      <c r="Z852" s="47">
        <v>0</v>
      </c>
      <c r="AA852" s="46">
        <v>0</v>
      </c>
      <c r="AB852" s="47">
        <v>0</v>
      </c>
      <c r="AC852" s="59"/>
      <c r="AD852" s="60">
        <f t="shared" si="244"/>
        <v>1.9510000000000076</v>
      </c>
      <c r="AE852" s="59"/>
    </row>
    <row r="853" spans="2:31" x14ac:dyDescent="0.3">
      <c r="B853" s="4" t="s">
        <v>63</v>
      </c>
      <c r="C853" s="4"/>
      <c r="D853" s="4"/>
      <c r="E853" s="46">
        <v>0</v>
      </c>
      <c r="F853" s="47">
        <v>0</v>
      </c>
      <c r="G853" s="46">
        <v>0</v>
      </c>
      <c r="H853" s="47">
        <v>0</v>
      </c>
      <c r="I853" s="46">
        <v>0</v>
      </c>
      <c r="J853" s="47">
        <v>0</v>
      </c>
      <c r="K853" s="46">
        <v>0</v>
      </c>
      <c r="L853" s="47">
        <v>0</v>
      </c>
      <c r="M853" s="46">
        <v>0</v>
      </c>
      <c r="N853" s="47">
        <v>75.388999999999953</v>
      </c>
      <c r="O853" s="46">
        <v>43.35600000000008</v>
      </c>
      <c r="P853" s="47">
        <v>41.29016666666665</v>
      </c>
      <c r="Q853" s="46">
        <v>83.775500000000051</v>
      </c>
      <c r="R853" s="47">
        <v>83.042166666666631</v>
      </c>
      <c r="S853" s="46">
        <v>81.107500000000016</v>
      </c>
      <c r="T853" s="47">
        <v>84.274000000000044</v>
      </c>
      <c r="U853" s="46">
        <v>87.451499999999967</v>
      </c>
      <c r="V853" s="47">
        <v>99.44616666666677</v>
      </c>
      <c r="W853" s="46">
        <v>61.657833333333301</v>
      </c>
      <c r="X853" s="47">
        <v>1.1833333333333229E-2</v>
      </c>
      <c r="Y853" s="46">
        <v>0</v>
      </c>
      <c r="Z853" s="47">
        <v>0</v>
      </c>
      <c r="AA853" s="46">
        <v>0</v>
      </c>
      <c r="AB853" s="47">
        <v>0</v>
      </c>
      <c r="AC853" s="59"/>
      <c r="AD853" s="60">
        <f t="shared" si="244"/>
        <v>740.80166666666685</v>
      </c>
      <c r="AE853" s="59"/>
    </row>
    <row r="854" spans="2:31" x14ac:dyDescent="0.3">
      <c r="B854" s="4" t="s">
        <v>64</v>
      </c>
      <c r="C854" s="4"/>
      <c r="D854" s="4"/>
      <c r="E854" s="46">
        <v>0</v>
      </c>
      <c r="F854" s="47">
        <v>0</v>
      </c>
      <c r="G854" s="46">
        <v>0</v>
      </c>
      <c r="H854" s="47">
        <v>0</v>
      </c>
      <c r="I854" s="46">
        <v>0</v>
      </c>
      <c r="J854" s="47">
        <v>0</v>
      </c>
      <c r="K854" s="46">
        <v>0</v>
      </c>
      <c r="L854" s="47">
        <v>0</v>
      </c>
      <c r="M854" s="46">
        <v>0</v>
      </c>
      <c r="N854" s="47">
        <v>1.4868333333333288</v>
      </c>
      <c r="O854" s="46">
        <v>9.2056666666666676</v>
      </c>
      <c r="P854" s="47">
        <v>10.703500000000002</v>
      </c>
      <c r="Q854" s="46">
        <v>16.209833333333311</v>
      </c>
      <c r="R854" s="47">
        <v>16.907166666666644</v>
      </c>
      <c r="S854" s="46">
        <v>16.105166666666676</v>
      </c>
      <c r="T854" s="47">
        <v>20.395499999999984</v>
      </c>
      <c r="U854" s="46">
        <v>21.419333333333334</v>
      </c>
      <c r="V854" s="47">
        <v>22.231666666666651</v>
      </c>
      <c r="W854" s="46">
        <v>20.173333333333353</v>
      </c>
      <c r="X854" s="47">
        <v>0.16266666666666671</v>
      </c>
      <c r="Y854" s="46">
        <v>0</v>
      </c>
      <c r="Z854" s="47">
        <v>0</v>
      </c>
      <c r="AA854" s="46">
        <v>0</v>
      </c>
      <c r="AB854" s="47">
        <v>0</v>
      </c>
      <c r="AC854" s="59"/>
      <c r="AD854" s="60">
        <f t="shared" si="244"/>
        <v>155.0006666666666</v>
      </c>
      <c r="AE854" s="59"/>
    </row>
    <row r="855" spans="2:31" x14ac:dyDescent="0.3">
      <c r="B855" s="4" t="s">
        <v>113</v>
      </c>
      <c r="C855" s="4"/>
      <c r="D855" s="4"/>
      <c r="E855" s="46">
        <v>0</v>
      </c>
      <c r="F855" s="47">
        <v>0</v>
      </c>
      <c r="G855" s="46">
        <v>0</v>
      </c>
      <c r="H855" s="47">
        <v>0</v>
      </c>
      <c r="I855" s="46">
        <v>0</v>
      </c>
      <c r="J855" s="47">
        <v>0</v>
      </c>
      <c r="K855" s="46">
        <v>0</v>
      </c>
      <c r="L855" s="47">
        <v>0</v>
      </c>
      <c r="M855" s="46">
        <v>0</v>
      </c>
      <c r="N855" s="47">
        <v>14.046500000000011</v>
      </c>
      <c r="O855" s="46">
        <v>19.94783333333335</v>
      </c>
      <c r="P855" s="47">
        <v>19.745833333333337</v>
      </c>
      <c r="Q855" s="46">
        <v>30.837666666666703</v>
      </c>
      <c r="R855" s="47">
        <v>34.1771666666667</v>
      </c>
      <c r="S855" s="46">
        <v>29.474833333333347</v>
      </c>
      <c r="T855" s="47">
        <v>29.618833333333313</v>
      </c>
      <c r="U855" s="46">
        <v>28.417000000000034</v>
      </c>
      <c r="V855" s="47">
        <v>34.251166666666691</v>
      </c>
      <c r="W855" s="46">
        <v>37.244833333333325</v>
      </c>
      <c r="X855" s="47">
        <v>1.4193333333333338</v>
      </c>
      <c r="Y855" s="46">
        <v>0</v>
      </c>
      <c r="Z855" s="47">
        <v>0</v>
      </c>
      <c r="AA855" s="46">
        <v>0</v>
      </c>
      <c r="AB855" s="47">
        <v>0</v>
      </c>
      <c r="AC855" s="59"/>
      <c r="AD855" s="60">
        <f t="shared" si="244"/>
        <v>279.1810000000001</v>
      </c>
      <c r="AE855" s="59"/>
    </row>
    <row r="856" spans="2:31" x14ac:dyDescent="0.3">
      <c r="B856" s="4" t="s">
        <v>65</v>
      </c>
      <c r="C856" s="4"/>
      <c r="D856" s="4"/>
      <c r="E856" s="46">
        <v>0</v>
      </c>
      <c r="F856" s="47">
        <v>0</v>
      </c>
      <c r="G856" s="46">
        <v>0</v>
      </c>
      <c r="H856" s="47">
        <v>0</v>
      </c>
      <c r="I856" s="46">
        <v>0</v>
      </c>
      <c r="J856" s="47">
        <v>0</v>
      </c>
      <c r="K856" s="46">
        <v>0</v>
      </c>
      <c r="L856" s="47">
        <v>0</v>
      </c>
      <c r="M856" s="46">
        <v>0</v>
      </c>
      <c r="N856" s="47">
        <v>0</v>
      </c>
      <c r="O856" s="46">
        <v>0</v>
      </c>
      <c r="P856" s="47">
        <v>0</v>
      </c>
      <c r="Q856" s="46">
        <v>0</v>
      </c>
      <c r="R856" s="47">
        <v>0</v>
      </c>
      <c r="S856" s="46">
        <v>0</v>
      </c>
      <c r="T856" s="47">
        <v>0</v>
      </c>
      <c r="U856" s="46">
        <v>0</v>
      </c>
      <c r="V856" s="47">
        <v>0</v>
      </c>
      <c r="W856" s="46">
        <v>0</v>
      </c>
      <c r="X856" s="47">
        <v>0</v>
      </c>
      <c r="Y856" s="46">
        <v>0</v>
      </c>
      <c r="Z856" s="47">
        <v>0</v>
      </c>
      <c r="AA856" s="46">
        <v>0</v>
      </c>
      <c r="AB856" s="47">
        <v>0</v>
      </c>
      <c r="AC856" s="59"/>
      <c r="AD856" s="60">
        <f t="shared" si="244"/>
        <v>0</v>
      </c>
      <c r="AE856" s="59"/>
    </row>
    <row r="857" spans="2:31" x14ac:dyDescent="0.3">
      <c r="B857" s="4" t="s">
        <v>66</v>
      </c>
      <c r="C857" s="4"/>
      <c r="D857" s="4"/>
      <c r="E857" s="46">
        <v>0</v>
      </c>
      <c r="F857" s="47">
        <v>0</v>
      </c>
      <c r="G857" s="46">
        <v>0</v>
      </c>
      <c r="H857" s="47">
        <v>0</v>
      </c>
      <c r="I857" s="46">
        <v>0</v>
      </c>
      <c r="J857" s="47">
        <v>0</v>
      </c>
      <c r="K857" s="46">
        <v>0</v>
      </c>
      <c r="L857" s="47">
        <v>0</v>
      </c>
      <c r="M857" s="46">
        <v>0</v>
      </c>
      <c r="N857" s="47">
        <v>31.634999999999998</v>
      </c>
      <c r="O857" s="46">
        <v>53.8855</v>
      </c>
      <c r="P857" s="47">
        <v>54.116666666666667</v>
      </c>
      <c r="Q857" s="46">
        <v>53.37083333333333</v>
      </c>
      <c r="R857" s="47">
        <v>51.346166666666662</v>
      </c>
      <c r="S857" s="46">
        <v>51.934666666666658</v>
      </c>
      <c r="T857" s="47">
        <v>56.005166666666689</v>
      </c>
      <c r="U857" s="46">
        <v>52.868333333333339</v>
      </c>
      <c r="V857" s="47">
        <v>48.323333333333316</v>
      </c>
      <c r="W857" s="46">
        <v>37.481999999999985</v>
      </c>
      <c r="X857" s="47">
        <v>5.0620000000000012</v>
      </c>
      <c r="Y857" s="46">
        <v>0</v>
      </c>
      <c r="Z857" s="47">
        <v>0</v>
      </c>
      <c r="AA857" s="46">
        <v>0</v>
      </c>
      <c r="AB857" s="47">
        <v>0</v>
      </c>
      <c r="AC857" s="59"/>
      <c r="AD857" s="60">
        <f t="shared" si="244"/>
        <v>496.02966666666669</v>
      </c>
      <c r="AE857" s="59"/>
    </row>
    <row r="858" spans="2:31" x14ac:dyDescent="0.3">
      <c r="B858" s="4" t="s">
        <v>67</v>
      </c>
      <c r="C858" s="4"/>
      <c r="D858" s="4"/>
      <c r="E858" s="46">
        <v>0</v>
      </c>
      <c r="F858" s="47">
        <v>0</v>
      </c>
      <c r="G858" s="46">
        <v>0</v>
      </c>
      <c r="H858" s="47">
        <v>0</v>
      </c>
      <c r="I858" s="46">
        <v>0</v>
      </c>
      <c r="J858" s="47">
        <v>0</v>
      </c>
      <c r="K858" s="46">
        <v>0</v>
      </c>
      <c r="L858" s="47">
        <v>0</v>
      </c>
      <c r="M858" s="46">
        <v>0</v>
      </c>
      <c r="N858" s="47">
        <v>0</v>
      </c>
      <c r="O858" s="46">
        <v>3.3199999999999954</v>
      </c>
      <c r="P858" s="47">
        <v>7.2400000000000055</v>
      </c>
      <c r="Q858" s="46">
        <v>8.8799999999999972</v>
      </c>
      <c r="R858" s="47">
        <v>9.4599999999999973</v>
      </c>
      <c r="S858" s="46">
        <v>9.3799999999999972</v>
      </c>
      <c r="T858" s="47">
        <v>8.569999999999995</v>
      </c>
      <c r="U858" s="46">
        <v>6.3600000000000092</v>
      </c>
      <c r="V858" s="47">
        <v>1.2199999999999989</v>
      </c>
      <c r="W858" s="46">
        <v>0</v>
      </c>
      <c r="X858" s="47">
        <v>0</v>
      </c>
      <c r="Y858" s="46">
        <v>0</v>
      </c>
      <c r="Z858" s="47">
        <v>0</v>
      </c>
      <c r="AA858" s="46">
        <v>0</v>
      </c>
      <c r="AB858" s="47">
        <v>0</v>
      </c>
      <c r="AC858" s="59"/>
      <c r="AD858" s="60">
        <f t="shared" si="244"/>
        <v>54.429999999999993</v>
      </c>
      <c r="AE858" s="59"/>
    </row>
    <row r="859" spans="2:31" x14ac:dyDescent="0.3">
      <c r="B859" s="4" t="s">
        <v>68</v>
      </c>
      <c r="C859" s="4"/>
      <c r="D859" s="4"/>
      <c r="E859" s="46">
        <v>0</v>
      </c>
      <c r="F859" s="47">
        <v>0</v>
      </c>
      <c r="G859" s="46">
        <v>0</v>
      </c>
      <c r="H859" s="47">
        <v>0</v>
      </c>
      <c r="I859" s="46">
        <v>0</v>
      </c>
      <c r="J859" s="47">
        <v>0</v>
      </c>
      <c r="K859" s="46">
        <v>0</v>
      </c>
      <c r="L859" s="47">
        <v>0</v>
      </c>
      <c r="M859" s="46">
        <v>0</v>
      </c>
      <c r="N859" s="47">
        <v>0</v>
      </c>
      <c r="O859" s="46">
        <v>31.922000000000011</v>
      </c>
      <c r="P859" s="47">
        <v>55.603666666666633</v>
      </c>
      <c r="Q859" s="46">
        <v>144.91683333333336</v>
      </c>
      <c r="R859" s="47">
        <v>146.05383333333327</v>
      </c>
      <c r="S859" s="46">
        <v>147.59883333333335</v>
      </c>
      <c r="T859" s="47">
        <v>160.45733333333334</v>
      </c>
      <c r="U859" s="46">
        <v>139.58250000000004</v>
      </c>
      <c r="V859" s="47">
        <v>123.43550000000009</v>
      </c>
      <c r="W859" s="46">
        <v>51.742516666666674</v>
      </c>
      <c r="X859" s="47">
        <v>0</v>
      </c>
      <c r="Y859" s="46">
        <v>0</v>
      </c>
      <c r="Z859" s="47">
        <v>0</v>
      </c>
      <c r="AA859" s="46">
        <v>0</v>
      </c>
      <c r="AB859" s="47">
        <v>0</v>
      </c>
      <c r="AC859" s="59"/>
      <c r="AD859" s="60">
        <f t="shared" si="244"/>
        <v>1001.3130166666667</v>
      </c>
      <c r="AE859" s="59"/>
    </row>
    <row r="860" spans="2:31" x14ac:dyDescent="0.3">
      <c r="B860" s="4" t="s">
        <v>69</v>
      </c>
      <c r="C860" s="4"/>
      <c r="D860" s="4"/>
      <c r="E860" s="46">
        <v>0</v>
      </c>
      <c r="F860" s="47">
        <v>0</v>
      </c>
      <c r="G860" s="46">
        <v>0</v>
      </c>
      <c r="H860" s="47">
        <v>0</v>
      </c>
      <c r="I860" s="46">
        <v>0</v>
      </c>
      <c r="J860" s="47">
        <v>0</v>
      </c>
      <c r="K860" s="46">
        <v>0</v>
      </c>
      <c r="L860" s="47">
        <v>0</v>
      </c>
      <c r="M860" s="46">
        <v>0</v>
      </c>
      <c r="N860" s="47">
        <v>4.427583333333331</v>
      </c>
      <c r="O860" s="46">
        <v>19.630833333333332</v>
      </c>
      <c r="P860" s="47">
        <v>6.7753333333333412</v>
      </c>
      <c r="Q860" s="46">
        <v>24.685000000000013</v>
      </c>
      <c r="R860" s="47">
        <v>26.152333333333328</v>
      </c>
      <c r="S860" s="46">
        <v>25.813499999999983</v>
      </c>
      <c r="T860" s="47">
        <v>29.753499999999999</v>
      </c>
      <c r="U860" s="46">
        <v>31.01533333333332</v>
      </c>
      <c r="V860" s="47">
        <v>28.317166666666669</v>
      </c>
      <c r="W860" s="46">
        <v>8.7664999999999971</v>
      </c>
      <c r="X860" s="47">
        <v>0</v>
      </c>
      <c r="Y860" s="46">
        <v>0</v>
      </c>
      <c r="Z860" s="47">
        <v>0</v>
      </c>
      <c r="AA860" s="46">
        <v>0</v>
      </c>
      <c r="AB860" s="47">
        <v>0</v>
      </c>
      <c r="AC860" s="59"/>
      <c r="AD860" s="60">
        <f t="shared" si="244"/>
        <v>205.33708333333334</v>
      </c>
      <c r="AE860" s="59"/>
    </row>
    <row r="861" spans="2:31" x14ac:dyDescent="0.3">
      <c r="B861" s="4" t="s">
        <v>70</v>
      </c>
      <c r="C861" s="4"/>
      <c r="D861" s="4"/>
      <c r="E861" s="46">
        <v>0</v>
      </c>
      <c r="F861" s="47">
        <v>0</v>
      </c>
      <c r="G861" s="46">
        <v>0</v>
      </c>
      <c r="H861" s="47">
        <v>0</v>
      </c>
      <c r="I861" s="46">
        <v>0</v>
      </c>
      <c r="J861" s="47">
        <v>0</v>
      </c>
      <c r="K861" s="46">
        <v>0</v>
      </c>
      <c r="L861" s="47">
        <v>0</v>
      </c>
      <c r="M861" s="46">
        <v>0</v>
      </c>
      <c r="N861" s="47">
        <v>13.62999999999999</v>
      </c>
      <c r="O861" s="46">
        <v>30.779999999999976</v>
      </c>
      <c r="P861" s="47">
        <v>35.509999999999991</v>
      </c>
      <c r="Q861" s="46">
        <v>35.019999999999989</v>
      </c>
      <c r="R861" s="47">
        <v>32.30999999999996</v>
      </c>
      <c r="S861" s="46">
        <v>32.930000000000049</v>
      </c>
      <c r="T861" s="47">
        <v>34.400000000000041</v>
      </c>
      <c r="U861" s="46">
        <v>33.130000000000045</v>
      </c>
      <c r="V861" s="47">
        <v>25.960000000000019</v>
      </c>
      <c r="W861" s="46">
        <v>5.5699999999999932</v>
      </c>
      <c r="X861" s="47">
        <v>0</v>
      </c>
      <c r="Y861" s="46">
        <v>0</v>
      </c>
      <c r="Z861" s="47">
        <v>0</v>
      </c>
      <c r="AA861" s="46">
        <v>0</v>
      </c>
      <c r="AB861" s="47">
        <v>0</v>
      </c>
      <c r="AC861" s="59"/>
      <c r="AD861" s="60">
        <f t="shared" si="244"/>
        <v>279.24000000000007</v>
      </c>
      <c r="AE861" s="59"/>
    </row>
    <row r="862" spans="2:31" x14ac:dyDescent="0.3">
      <c r="B862" s="4" t="s">
        <v>71</v>
      </c>
      <c r="C862" s="4"/>
      <c r="D862" s="4"/>
      <c r="E862" s="46">
        <v>0</v>
      </c>
      <c r="F862" s="47">
        <v>0</v>
      </c>
      <c r="G862" s="46">
        <v>0</v>
      </c>
      <c r="H862" s="47">
        <v>0</v>
      </c>
      <c r="I862" s="46">
        <v>0</v>
      </c>
      <c r="J862" s="47">
        <v>0</v>
      </c>
      <c r="K862" s="46">
        <v>0</v>
      </c>
      <c r="L862" s="47">
        <v>0</v>
      </c>
      <c r="M862" s="46">
        <v>0</v>
      </c>
      <c r="N862" s="47">
        <v>0</v>
      </c>
      <c r="O862" s="46">
        <v>0</v>
      </c>
      <c r="P862" s="47">
        <v>0</v>
      </c>
      <c r="Q862" s="46">
        <v>0</v>
      </c>
      <c r="R862" s="47">
        <v>0</v>
      </c>
      <c r="S862" s="46">
        <v>0</v>
      </c>
      <c r="T862" s="47">
        <v>0</v>
      </c>
      <c r="U862" s="46">
        <v>0</v>
      </c>
      <c r="V862" s="47">
        <v>0</v>
      </c>
      <c r="W862" s="46">
        <v>0</v>
      </c>
      <c r="X862" s="47">
        <v>0</v>
      </c>
      <c r="Y862" s="46">
        <v>0</v>
      </c>
      <c r="Z862" s="47">
        <v>0</v>
      </c>
      <c r="AA862" s="46">
        <v>0</v>
      </c>
      <c r="AB862" s="47">
        <v>0</v>
      </c>
      <c r="AC862" s="59"/>
      <c r="AD862" s="60">
        <f t="shared" si="244"/>
        <v>0</v>
      </c>
      <c r="AE862" s="59"/>
    </row>
    <row r="863" spans="2:31" x14ac:dyDescent="0.3">
      <c r="B863" s="4" t="s">
        <v>72</v>
      </c>
      <c r="C863" s="4"/>
      <c r="D863" s="4"/>
      <c r="E863" s="46">
        <v>0</v>
      </c>
      <c r="F863" s="47">
        <v>0</v>
      </c>
      <c r="G863" s="46">
        <v>0</v>
      </c>
      <c r="H863" s="47">
        <v>0</v>
      </c>
      <c r="I863" s="46">
        <v>0</v>
      </c>
      <c r="J863" s="47">
        <v>0</v>
      </c>
      <c r="K863" s="46">
        <v>0</v>
      </c>
      <c r="L863" s="47">
        <v>0</v>
      </c>
      <c r="M863" s="46">
        <v>0</v>
      </c>
      <c r="N863" s="47">
        <v>0</v>
      </c>
      <c r="O863" s="46">
        <v>1.0600000000000003</v>
      </c>
      <c r="P863" s="47">
        <v>12.149999999999986</v>
      </c>
      <c r="Q863" s="46">
        <v>14.72000000000002</v>
      </c>
      <c r="R863" s="47">
        <v>15.21000000000001</v>
      </c>
      <c r="S863" s="46">
        <v>15.209500000000011</v>
      </c>
      <c r="T863" s="47">
        <v>15.129999999999997</v>
      </c>
      <c r="U863" s="46">
        <v>14.659999999999993</v>
      </c>
      <c r="V863" s="47">
        <v>13.450000000000012</v>
      </c>
      <c r="W863" s="46">
        <v>10.46</v>
      </c>
      <c r="X863" s="47">
        <v>3.3123333333333349</v>
      </c>
      <c r="Y863" s="46">
        <v>0</v>
      </c>
      <c r="Z863" s="47">
        <v>0</v>
      </c>
      <c r="AA863" s="46">
        <v>0</v>
      </c>
      <c r="AB863" s="47">
        <v>0</v>
      </c>
      <c r="AC863" s="59"/>
      <c r="AD863" s="60">
        <f t="shared" si="244"/>
        <v>115.36183333333338</v>
      </c>
      <c r="AE863" s="59"/>
    </row>
    <row r="864" spans="2:31" x14ac:dyDescent="0.3">
      <c r="B864" s="4" t="s">
        <v>73</v>
      </c>
      <c r="C864" s="4"/>
      <c r="D864" s="4"/>
      <c r="E864" s="46">
        <v>0</v>
      </c>
      <c r="F864" s="47">
        <v>0</v>
      </c>
      <c r="G864" s="46">
        <v>0</v>
      </c>
      <c r="H864" s="47">
        <v>0</v>
      </c>
      <c r="I864" s="46">
        <v>0</v>
      </c>
      <c r="J864" s="47">
        <v>0</v>
      </c>
      <c r="K864" s="46">
        <v>0</v>
      </c>
      <c r="L864" s="47">
        <v>0</v>
      </c>
      <c r="M864" s="46">
        <v>0</v>
      </c>
      <c r="N864" s="47">
        <v>17.866666666666671</v>
      </c>
      <c r="O864" s="46">
        <v>35.504833333333345</v>
      </c>
      <c r="P864" s="47">
        <v>37.978666666666641</v>
      </c>
      <c r="Q864" s="46">
        <v>43.969500000000004</v>
      </c>
      <c r="R864" s="47">
        <v>46.155333333333367</v>
      </c>
      <c r="S864" s="46">
        <v>42.840999999999973</v>
      </c>
      <c r="T864" s="47">
        <v>46.399333333333331</v>
      </c>
      <c r="U864" s="46">
        <v>44.693666666666651</v>
      </c>
      <c r="V864" s="47">
        <v>47.74383333333332</v>
      </c>
      <c r="W864" s="46">
        <v>41.940333333333349</v>
      </c>
      <c r="X864" s="47">
        <v>8.3999999999999991E-2</v>
      </c>
      <c r="Y864" s="46">
        <v>0</v>
      </c>
      <c r="Z864" s="47">
        <v>0</v>
      </c>
      <c r="AA864" s="46">
        <v>0</v>
      </c>
      <c r="AB864" s="47">
        <v>0</v>
      </c>
      <c r="AC864" s="59"/>
      <c r="AD864" s="60">
        <f t="shared" si="244"/>
        <v>405.17716666666666</v>
      </c>
      <c r="AE864" s="59"/>
    </row>
    <row r="865" spans="2:31" x14ac:dyDescent="0.3">
      <c r="B865" s="4" t="s">
        <v>74</v>
      </c>
      <c r="C865" s="4"/>
      <c r="D865" s="4"/>
      <c r="E865" s="46">
        <v>0</v>
      </c>
      <c r="F865" s="47">
        <v>0</v>
      </c>
      <c r="G865" s="46">
        <v>0</v>
      </c>
      <c r="H865" s="47">
        <v>0</v>
      </c>
      <c r="I865" s="46">
        <v>0</v>
      </c>
      <c r="J865" s="47">
        <v>0</v>
      </c>
      <c r="K865" s="46">
        <v>0</v>
      </c>
      <c r="L865" s="47">
        <v>0</v>
      </c>
      <c r="M865" s="46">
        <v>0</v>
      </c>
      <c r="N865" s="47">
        <v>1.8453333333333328</v>
      </c>
      <c r="O865" s="46">
        <v>8.1396666666666668</v>
      </c>
      <c r="P865" s="47">
        <v>8.8966666666666665</v>
      </c>
      <c r="Q865" s="46">
        <v>13.707499999999994</v>
      </c>
      <c r="R865" s="47">
        <v>14.952</v>
      </c>
      <c r="S865" s="46">
        <v>16.86716666666667</v>
      </c>
      <c r="T865" s="47">
        <v>15.006333333333334</v>
      </c>
      <c r="U865" s="46">
        <v>7.6199999999999966</v>
      </c>
      <c r="V865" s="47">
        <v>1.9923333333333326</v>
      </c>
      <c r="W865" s="46">
        <v>1.8239999999999996</v>
      </c>
      <c r="X865" s="47">
        <v>0</v>
      </c>
      <c r="Y865" s="46">
        <v>0</v>
      </c>
      <c r="Z865" s="47">
        <v>0</v>
      </c>
      <c r="AA865" s="46">
        <v>0</v>
      </c>
      <c r="AB865" s="47">
        <v>0</v>
      </c>
      <c r="AC865" s="59"/>
      <c r="AD865" s="60">
        <f t="shared" si="244"/>
        <v>90.850999999999985</v>
      </c>
      <c r="AE865" s="59"/>
    </row>
    <row r="866" spans="2:31" x14ac:dyDescent="0.3">
      <c r="B866" s="4" t="s">
        <v>75</v>
      </c>
      <c r="C866" s="4"/>
      <c r="D866" s="4"/>
      <c r="E866" s="46">
        <v>0</v>
      </c>
      <c r="F866" s="47">
        <v>0</v>
      </c>
      <c r="G866" s="46">
        <v>0</v>
      </c>
      <c r="H866" s="47">
        <v>0</v>
      </c>
      <c r="I866" s="46">
        <v>0</v>
      </c>
      <c r="J866" s="47">
        <v>0</v>
      </c>
      <c r="K866" s="46">
        <v>0</v>
      </c>
      <c r="L866" s="47">
        <v>0</v>
      </c>
      <c r="M866" s="46">
        <v>0</v>
      </c>
      <c r="N866" s="47">
        <v>0</v>
      </c>
      <c r="O866" s="46">
        <v>0</v>
      </c>
      <c r="P866" s="47">
        <v>0</v>
      </c>
      <c r="Q866" s="46">
        <v>0</v>
      </c>
      <c r="R866" s="47">
        <v>0</v>
      </c>
      <c r="S866" s="46">
        <v>0</v>
      </c>
      <c r="T866" s="47">
        <v>0</v>
      </c>
      <c r="U866" s="46">
        <v>0</v>
      </c>
      <c r="V866" s="47">
        <v>0</v>
      </c>
      <c r="W866" s="46">
        <v>0</v>
      </c>
      <c r="X866" s="47">
        <v>0</v>
      </c>
      <c r="Y866" s="46">
        <v>0</v>
      </c>
      <c r="Z866" s="47">
        <v>0</v>
      </c>
      <c r="AA866" s="46">
        <v>0</v>
      </c>
      <c r="AB866" s="47">
        <v>0</v>
      </c>
      <c r="AC866" s="59"/>
      <c r="AD866" s="60">
        <f t="shared" si="244"/>
        <v>0</v>
      </c>
      <c r="AE866" s="59"/>
    </row>
    <row r="867" spans="2:31" x14ac:dyDescent="0.3">
      <c r="B867" s="4" t="s">
        <v>76</v>
      </c>
      <c r="C867" s="4"/>
      <c r="D867" s="4"/>
      <c r="E867" s="46">
        <v>0</v>
      </c>
      <c r="F867" s="47">
        <v>0</v>
      </c>
      <c r="G867" s="46">
        <v>0</v>
      </c>
      <c r="H867" s="47">
        <v>0</v>
      </c>
      <c r="I867" s="46">
        <v>0</v>
      </c>
      <c r="J867" s="47">
        <v>0</v>
      </c>
      <c r="K867" s="46">
        <v>0</v>
      </c>
      <c r="L867" s="47">
        <v>0</v>
      </c>
      <c r="M867" s="46">
        <v>0</v>
      </c>
      <c r="N867" s="47">
        <v>0</v>
      </c>
      <c r="O867" s="46">
        <v>10.779999999999983</v>
      </c>
      <c r="P867" s="47">
        <v>14.539999999999996</v>
      </c>
      <c r="Q867" s="46">
        <v>14.379999999999997</v>
      </c>
      <c r="R867" s="47">
        <v>13.539999999999996</v>
      </c>
      <c r="S867" s="46">
        <v>12.54</v>
      </c>
      <c r="T867" s="47">
        <v>14.940000000000021</v>
      </c>
      <c r="U867" s="46">
        <v>17.559999999999977</v>
      </c>
      <c r="V867" s="47">
        <v>9.3500000000000192</v>
      </c>
      <c r="W867" s="46">
        <v>0</v>
      </c>
      <c r="X867" s="47">
        <v>0</v>
      </c>
      <c r="Y867" s="46">
        <v>0</v>
      </c>
      <c r="Z867" s="47">
        <v>0</v>
      </c>
      <c r="AA867" s="46">
        <v>0</v>
      </c>
      <c r="AB867" s="47">
        <v>0</v>
      </c>
      <c r="AC867" s="59"/>
      <c r="AD867" s="60">
        <f t="shared" si="244"/>
        <v>107.63</v>
      </c>
      <c r="AE867" s="59"/>
    </row>
    <row r="868" spans="2:31" x14ac:dyDescent="0.3">
      <c r="B868" s="4" t="s">
        <v>77</v>
      </c>
      <c r="C868" s="4"/>
      <c r="D868" s="4"/>
      <c r="E868" s="46">
        <v>0</v>
      </c>
      <c r="F868" s="47">
        <v>0</v>
      </c>
      <c r="G868" s="46">
        <v>0</v>
      </c>
      <c r="H868" s="47">
        <v>0</v>
      </c>
      <c r="I868" s="46">
        <v>0</v>
      </c>
      <c r="J868" s="47">
        <v>0</v>
      </c>
      <c r="K868" s="46">
        <v>0</v>
      </c>
      <c r="L868" s="47">
        <v>0</v>
      </c>
      <c r="M868" s="46">
        <v>0</v>
      </c>
      <c r="N868" s="47">
        <v>0</v>
      </c>
      <c r="O868" s="46">
        <v>11.549999999999994</v>
      </c>
      <c r="P868" s="47">
        <v>14.980000000000016</v>
      </c>
      <c r="Q868" s="46">
        <v>15.559999999999976</v>
      </c>
      <c r="R868" s="47">
        <v>14.25</v>
      </c>
      <c r="S868" s="46">
        <v>11.879999999999995</v>
      </c>
      <c r="T868" s="47">
        <v>9.5199999999999854</v>
      </c>
      <c r="U868" s="46">
        <v>6.319999999999995</v>
      </c>
      <c r="V868" s="47">
        <v>1.9100000000000008</v>
      </c>
      <c r="W868" s="46">
        <v>0</v>
      </c>
      <c r="X868" s="47">
        <v>0</v>
      </c>
      <c r="Y868" s="46">
        <v>0</v>
      </c>
      <c r="Z868" s="47">
        <v>0</v>
      </c>
      <c r="AA868" s="46">
        <v>0</v>
      </c>
      <c r="AB868" s="47">
        <v>0</v>
      </c>
      <c r="AC868" s="59"/>
      <c r="AD868" s="60">
        <f t="shared" si="244"/>
        <v>85.969999999999942</v>
      </c>
      <c r="AE868" s="59"/>
    </row>
    <row r="869" spans="2:31" x14ac:dyDescent="0.3">
      <c r="B869" s="4" t="s">
        <v>78</v>
      </c>
      <c r="C869" s="4"/>
      <c r="D869" s="4"/>
      <c r="E869" s="46">
        <v>0</v>
      </c>
      <c r="F869" s="47">
        <v>0</v>
      </c>
      <c r="G869" s="46">
        <v>0</v>
      </c>
      <c r="H869" s="47">
        <v>0</v>
      </c>
      <c r="I869" s="46">
        <v>0</v>
      </c>
      <c r="J869" s="47">
        <v>0</v>
      </c>
      <c r="K869" s="46">
        <v>0</v>
      </c>
      <c r="L869" s="47">
        <v>0</v>
      </c>
      <c r="M869" s="46">
        <v>0</v>
      </c>
      <c r="N869" s="47">
        <v>0</v>
      </c>
      <c r="O869" s="46">
        <v>0</v>
      </c>
      <c r="P869" s="47">
        <v>0</v>
      </c>
      <c r="Q869" s="46">
        <v>5.1759999999999931</v>
      </c>
      <c r="R869" s="47">
        <v>8.7559999999999878</v>
      </c>
      <c r="S869" s="46">
        <v>9.7309999999999963</v>
      </c>
      <c r="T869" s="47">
        <v>8.0210000000000115</v>
      </c>
      <c r="U869" s="46">
        <v>4.0949999999999989</v>
      </c>
      <c r="V869" s="47">
        <v>0</v>
      </c>
      <c r="W869" s="46">
        <v>0</v>
      </c>
      <c r="X869" s="47">
        <v>0</v>
      </c>
      <c r="Y869" s="46">
        <v>0</v>
      </c>
      <c r="Z869" s="47">
        <v>0</v>
      </c>
      <c r="AA869" s="46">
        <v>0</v>
      </c>
      <c r="AB869" s="47">
        <v>0</v>
      </c>
      <c r="AC869" s="59"/>
      <c r="AD869" s="60">
        <f t="shared" si="244"/>
        <v>35.778999999999982</v>
      </c>
      <c r="AE869" s="59"/>
    </row>
    <row r="870" spans="2:31" x14ac:dyDescent="0.3">
      <c r="B870" s="4" t="s">
        <v>79</v>
      </c>
      <c r="C870" s="4"/>
      <c r="D870" s="4"/>
      <c r="E870" s="46">
        <v>0</v>
      </c>
      <c r="F870" s="47">
        <v>0</v>
      </c>
      <c r="G870" s="46">
        <v>0</v>
      </c>
      <c r="H870" s="47">
        <v>0</v>
      </c>
      <c r="I870" s="46">
        <v>0</v>
      </c>
      <c r="J870" s="47">
        <v>0</v>
      </c>
      <c r="K870" s="46">
        <v>0</v>
      </c>
      <c r="L870" s="47">
        <v>0</v>
      </c>
      <c r="M870" s="46">
        <v>0</v>
      </c>
      <c r="N870" s="47">
        <v>0</v>
      </c>
      <c r="O870" s="46">
        <v>0</v>
      </c>
      <c r="P870" s="47">
        <v>0</v>
      </c>
      <c r="Q870" s="46">
        <v>4.4060000000000059</v>
      </c>
      <c r="R870" s="47">
        <v>0.93299999999999272</v>
      </c>
      <c r="S870" s="46">
        <v>1.840999999999994</v>
      </c>
      <c r="T870" s="47">
        <v>0</v>
      </c>
      <c r="U870" s="46">
        <v>0</v>
      </c>
      <c r="V870" s="47">
        <v>0</v>
      </c>
      <c r="W870" s="46">
        <v>0</v>
      </c>
      <c r="X870" s="47">
        <v>0</v>
      </c>
      <c r="Y870" s="46">
        <v>0</v>
      </c>
      <c r="Z870" s="47">
        <v>0</v>
      </c>
      <c r="AA870" s="46">
        <v>0</v>
      </c>
      <c r="AB870" s="47">
        <v>0</v>
      </c>
      <c r="AC870" s="59"/>
      <c r="AD870" s="60">
        <f t="shared" si="244"/>
        <v>7.1799999999999926</v>
      </c>
      <c r="AE870" s="59"/>
    </row>
    <row r="871" spans="2:31" x14ac:dyDescent="0.3">
      <c r="B871" s="4" t="s">
        <v>80</v>
      </c>
      <c r="C871" s="4"/>
      <c r="D871" s="4"/>
      <c r="E871" s="46">
        <v>0</v>
      </c>
      <c r="F871" s="47">
        <v>0</v>
      </c>
      <c r="G871" s="46">
        <v>0</v>
      </c>
      <c r="H871" s="47">
        <v>0</v>
      </c>
      <c r="I871" s="46">
        <v>0</v>
      </c>
      <c r="J871" s="47">
        <v>0</v>
      </c>
      <c r="K871" s="46">
        <v>0</v>
      </c>
      <c r="L871" s="47">
        <v>0</v>
      </c>
      <c r="M871" s="46">
        <v>0</v>
      </c>
      <c r="N871" s="47">
        <v>6.1435000000000022</v>
      </c>
      <c r="O871" s="46">
        <v>26.177499999999949</v>
      </c>
      <c r="P871" s="47">
        <v>15.293666666666635</v>
      </c>
      <c r="Q871" s="46">
        <v>25.160333333333323</v>
      </c>
      <c r="R871" s="47">
        <v>24.787666666666659</v>
      </c>
      <c r="S871" s="46">
        <v>23.835666666666661</v>
      </c>
      <c r="T871" s="47">
        <v>28.027833333333295</v>
      </c>
      <c r="U871" s="46">
        <v>29.133666666666674</v>
      </c>
      <c r="V871" s="47">
        <v>31.031499999999994</v>
      </c>
      <c r="W871" s="46">
        <v>12.924666666666663</v>
      </c>
      <c r="X871" s="47">
        <v>0</v>
      </c>
      <c r="Y871" s="46">
        <v>0</v>
      </c>
      <c r="Z871" s="47">
        <v>0</v>
      </c>
      <c r="AA871" s="46">
        <v>0</v>
      </c>
      <c r="AB871" s="47">
        <v>0</v>
      </c>
      <c r="AC871" s="59"/>
      <c r="AD871" s="60">
        <f t="shared" si="244"/>
        <v>222.51599999999985</v>
      </c>
      <c r="AE871" s="59"/>
    </row>
    <row r="872" spans="2:31" x14ac:dyDescent="0.3">
      <c r="B872" s="4" t="s">
        <v>88</v>
      </c>
      <c r="C872" s="4"/>
      <c r="D872" s="4"/>
      <c r="E872" s="46">
        <v>0</v>
      </c>
      <c r="F872" s="47">
        <v>0</v>
      </c>
      <c r="G872" s="46">
        <v>0</v>
      </c>
      <c r="H872" s="47">
        <v>0</v>
      </c>
      <c r="I872" s="46">
        <v>0</v>
      </c>
      <c r="J872" s="47">
        <v>0</v>
      </c>
      <c r="K872" s="46">
        <v>0</v>
      </c>
      <c r="L872" s="47">
        <v>0</v>
      </c>
      <c r="M872" s="46">
        <v>0</v>
      </c>
      <c r="N872" s="47">
        <v>0</v>
      </c>
      <c r="O872" s="46">
        <v>0</v>
      </c>
      <c r="P872" s="47">
        <v>0</v>
      </c>
      <c r="Q872" s="46">
        <v>0</v>
      </c>
      <c r="R872" s="47">
        <v>0</v>
      </c>
      <c r="S872" s="46">
        <v>0</v>
      </c>
      <c r="T872" s="47">
        <v>0</v>
      </c>
      <c r="U872" s="46">
        <v>0</v>
      </c>
      <c r="V872" s="47">
        <v>0</v>
      </c>
      <c r="W872" s="46">
        <v>0</v>
      </c>
      <c r="X872" s="47">
        <v>0</v>
      </c>
      <c r="Y872" s="46">
        <v>0</v>
      </c>
      <c r="Z872" s="47">
        <v>0</v>
      </c>
      <c r="AA872" s="46">
        <v>0</v>
      </c>
      <c r="AB872" s="47">
        <v>0</v>
      </c>
      <c r="AC872" s="59"/>
      <c r="AD872" s="60">
        <f t="shared" si="244"/>
        <v>0</v>
      </c>
      <c r="AE872" s="59"/>
    </row>
    <row r="873" spans="2:31" x14ac:dyDescent="0.3">
      <c r="B873" s="4" t="s">
        <v>97</v>
      </c>
      <c r="C873" s="4"/>
      <c r="D873" s="4"/>
      <c r="E873" s="46">
        <v>0</v>
      </c>
      <c r="F873" s="47">
        <v>0</v>
      </c>
      <c r="G873" s="46">
        <v>0</v>
      </c>
      <c r="H873" s="47">
        <v>0</v>
      </c>
      <c r="I873" s="46">
        <v>0</v>
      </c>
      <c r="J873" s="47">
        <v>0</v>
      </c>
      <c r="K873" s="46">
        <v>0</v>
      </c>
      <c r="L873" s="47">
        <v>0</v>
      </c>
      <c r="M873" s="46">
        <v>0</v>
      </c>
      <c r="N873" s="47">
        <v>31.514000000000003</v>
      </c>
      <c r="O873" s="46">
        <v>48.372499999999995</v>
      </c>
      <c r="P873" s="47">
        <v>36.880833333333342</v>
      </c>
      <c r="Q873" s="46">
        <v>39.056666666666658</v>
      </c>
      <c r="R873" s="47">
        <v>39.449999999999996</v>
      </c>
      <c r="S873" s="46">
        <v>35.540166666666664</v>
      </c>
      <c r="T873" s="47">
        <v>29.355499999999992</v>
      </c>
      <c r="U873" s="46">
        <v>26.589999999999989</v>
      </c>
      <c r="V873" s="47">
        <v>18.693000000000001</v>
      </c>
      <c r="W873" s="46">
        <v>0.62349999999999994</v>
      </c>
      <c r="X873" s="47">
        <v>0</v>
      </c>
      <c r="Y873" s="46">
        <v>0</v>
      </c>
      <c r="Z873" s="47">
        <v>0</v>
      </c>
      <c r="AA873" s="46">
        <v>0</v>
      </c>
      <c r="AB873" s="47">
        <v>0</v>
      </c>
      <c r="AC873" s="59"/>
      <c r="AD873" s="60">
        <f t="shared" si="244"/>
        <v>306.07616666666661</v>
      </c>
      <c r="AE873" s="59"/>
    </row>
    <row r="874" spans="2:31" x14ac:dyDescent="0.3">
      <c r="B874" s="4" t="s">
        <v>94</v>
      </c>
      <c r="C874" s="4"/>
      <c r="D874" s="4"/>
      <c r="E874" s="46">
        <v>0</v>
      </c>
      <c r="F874" s="47">
        <v>0</v>
      </c>
      <c r="G874" s="46">
        <v>0</v>
      </c>
      <c r="H874" s="47">
        <v>0</v>
      </c>
      <c r="I874" s="46">
        <v>0</v>
      </c>
      <c r="J874" s="47">
        <v>0</v>
      </c>
      <c r="K874" s="46">
        <v>0</v>
      </c>
      <c r="L874" s="47">
        <v>0</v>
      </c>
      <c r="M874" s="46">
        <v>0</v>
      </c>
      <c r="N874" s="47">
        <v>24.985666666666653</v>
      </c>
      <c r="O874" s="46">
        <v>66.599999999999994</v>
      </c>
      <c r="P874" s="47">
        <v>72.825499999999991</v>
      </c>
      <c r="Q874" s="46">
        <v>69.391666666666694</v>
      </c>
      <c r="R874" s="47">
        <v>70.845166666666685</v>
      </c>
      <c r="S874" s="46">
        <v>70.769666666666652</v>
      </c>
      <c r="T874" s="47">
        <v>99.491666666666632</v>
      </c>
      <c r="U874" s="46">
        <v>104.31016666666667</v>
      </c>
      <c r="V874" s="47">
        <v>110.17483333333335</v>
      </c>
      <c r="W874" s="46">
        <v>76.764166666666668</v>
      </c>
      <c r="X874" s="47">
        <v>0.28466666666666662</v>
      </c>
      <c r="Y874" s="46">
        <v>0</v>
      </c>
      <c r="Z874" s="47">
        <v>0</v>
      </c>
      <c r="AA874" s="46">
        <v>0</v>
      </c>
      <c r="AB874" s="47">
        <v>0</v>
      </c>
      <c r="AC874" s="59"/>
      <c r="AD874" s="60">
        <f t="shared" si="244"/>
        <v>766.44316666666668</v>
      </c>
      <c r="AE874" s="59"/>
    </row>
    <row r="875" spans="2:31" x14ac:dyDescent="0.3">
      <c r="B875" s="4" t="s">
        <v>95</v>
      </c>
      <c r="C875" s="4"/>
      <c r="D875" s="4"/>
      <c r="E875" s="46">
        <v>0</v>
      </c>
      <c r="F875" s="47">
        <v>0</v>
      </c>
      <c r="G875" s="46">
        <v>0</v>
      </c>
      <c r="H875" s="47">
        <v>0</v>
      </c>
      <c r="I875" s="46">
        <v>0</v>
      </c>
      <c r="J875" s="47">
        <v>0</v>
      </c>
      <c r="K875" s="46">
        <v>0</v>
      </c>
      <c r="L875" s="47">
        <v>0</v>
      </c>
      <c r="M875" s="46">
        <v>0</v>
      </c>
      <c r="N875" s="47">
        <v>0</v>
      </c>
      <c r="O875" s="46">
        <v>4.0900000000000034</v>
      </c>
      <c r="P875" s="47">
        <v>4.9300000000000068</v>
      </c>
      <c r="Q875" s="46">
        <v>29.289999999999978</v>
      </c>
      <c r="R875" s="47">
        <v>28.490000000000009</v>
      </c>
      <c r="S875" s="46">
        <v>28.990000000000009</v>
      </c>
      <c r="T875" s="47">
        <v>28.69000000000004</v>
      </c>
      <c r="U875" s="46">
        <v>26.490000000000009</v>
      </c>
      <c r="V875" s="47">
        <v>19.190000000000033</v>
      </c>
      <c r="W875" s="46">
        <v>0</v>
      </c>
      <c r="X875" s="47">
        <v>0</v>
      </c>
      <c r="Y875" s="46">
        <v>0</v>
      </c>
      <c r="Z875" s="47">
        <v>0</v>
      </c>
      <c r="AA875" s="46">
        <v>0</v>
      </c>
      <c r="AB875" s="47">
        <v>0</v>
      </c>
      <c r="AC875" s="59"/>
      <c r="AD875" s="60">
        <f t="shared" si="244"/>
        <v>170.16000000000008</v>
      </c>
      <c r="AE875" s="59"/>
    </row>
    <row r="876" spans="2:31" x14ac:dyDescent="0.3">
      <c r="B876" s="4" t="s">
        <v>96</v>
      </c>
      <c r="C876" s="4"/>
      <c r="D876" s="4"/>
      <c r="E876" s="46">
        <v>0</v>
      </c>
      <c r="F876" s="47">
        <v>0</v>
      </c>
      <c r="G876" s="46">
        <v>0</v>
      </c>
      <c r="H876" s="47">
        <v>0</v>
      </c>
      <c r="I876" s="46">
        <v>0</v>
      </c>
      <c r="J876" s="47">
        <v>0</v>
      </c>
      <c r="K876" s="46">
        <v>0</v>
      </c>
      <c r="L876" s="47">
        <v>0</v>
      </c>
      <c r="M876" s="46">
        <v>0</v>
      </c>
      <c r="N876" s="47">
        <v>2.5875000000000017</v>
      </c>
      <c r="O876" s="46">
        <v>6.745999999999996</v>
      </c>
      <c r="P876" s="47">
        <v>5.9501666666666626</v>
      </c>
      <c r="Q876" s="46">
        <v>21.881666666666668</v>
      </c>
      <c r="R876" s="47">
        <v>28.814999999999984</v>
      </c>
      <c r="S876" s="46">
        <v>28.010333333333325</v>
      </c>
      <c r="T876" s="47">
        <v>30.201000000000015</v>
      </c>
      <c r="U876" s="46">
        <v>28.103333333333335</v>
      </c>
      <c r="V876" s="47">
        <v>32.183833333333311</v>
      </c>
      <c r="W876" s="46">
        <v>25.514833333333335</v>
      </c>
      <c r="X876" s="47">
        <v>0</v>
      </c>
      <c r="Y876" s="46">
        <v>0</v>
      </c>
      <c r="Z876" s="47">
        <v>0</v>
      </c>
      <c r="AA876" s="46">
        <v>0</v>
      </c>
      <c r="AB876" s="47">
        <v>0</v>
      </c>
      <c r="AC876" s="59"/>
      <c r="AD876" s="60">
        <f t="shared" si="244"/>
        <v>209.99366666666663</v>
      </c>
      <c r="AE876" s="59"/>
    </row>
    <row r="877" spans="2:31" x14ac:dyDescent="0.3">
      <c r="B877" s="4" t="s">
        <v>103</v>
      </c>
      <c r="C877" s="4"/>
      <c r="D877" s="4"/>
      <c r="E877" s="46">
        <v>0</v>
      </c>
      <c r="F877" s="47">
        <v>0</v>
      </c>
      <c r="G877" s="46">
        <v>0</v>
      </c>
      <c r="H877" s="47">
        <v>0</v>
      </c>
      <c r="I877" s="46">
        <v>0</v>
      </c>
      <c r="J877" s="47">
        <v>0</v>
      </c>
      <c r="K877" s="46">
        <v>0</v>
      </c>
      <c r="L877" s="47">
        <v>0</v>
      </c>
      <c r="M877" s="46">
        <v>0</v>
      </c>
      <c r="N877" s="47">
        <v>29.003833333333336</v>
      </c>
      <c r="O877" s="46">
        <v>31.190833333333337</v>
      </c>
      <c r="P877" s="47">
        <v>28.760833333333334</v>
      </c>
      <c r="Q877" s="46">
        <v>43.469666666666669</v>
      </c>
      <c r="R877" s="47">
        <v>43.826500000000003</v>
      </c>
      <c r="S877" s="46">
        <v>45.336333333333314</v>
      </c>
      <c r="T877" s="47">
        <v>50.103333333333339</v>
      </c>
      <c r="U877" s="46">
        <v>43.76516666666668</v>
      </c>
      <c r="V877" s="47">
        <v>38.843499999999992</v>
      </c>
      <c r="W877" s="46">
        <v>16.324333333333339</v>
      </c>
      <c r="X877" s="47">
        <v>0</v>
      </c>
      <c r="Y877" s="46">
        <v>0</v>
      </c>
      <c r="Z877" s="47">
        <v>0</v>
      </c>
      <c r="AA877" s="46">
        <v>0</v>
      </c>
      <c r="AB877" s="47">
        <v>0</v>
      </c>
      <c r="AC877" s="59"/>
      <c r="AD877" s="60">
        <f t="shared" si="244"/>
        <v>370.62433333333342</v>
      </c>
      <c r="AE877" s="59"/>
    </row>
    <row r="878" spans="2:31" x14ac:dyDescent="0.3">
      <c r="B878" s="4" t="s">
        <v>104</v>
      </c>
      <c r="C878" s="4"/>
      <c r="D878" s="4"/>
      <c r="E878" s="46">
        <v>0</v>
      </c>
      <c r="F878" s="47">
        <v>0</v>
      </c>
      <c r="G878" s="46">
        <v>0</v>
      </c>
      <c r="H878" s="47">
        <v>0</v>
      </c>
      <c r="I878" s="46">
        <v>0</v>
      </c>
      <c r="J878" s="47">
        <v>0</v>
      </c>
      <c r="K878" s="46">
        <v>0</v>
      </c>
      <c r="L878" s="47">
        <v>0</v>
      </c>
      <c r="M878" s="46">
        <v>0</v>
      </c>
      <c r="N878" s="47">
        <v>0</v>
      </c>
      <c r="O878" s="46">
        <v>0</v>
      </c>
      <c r="P878" s="47">
        <v>0</v>
      </c>
      <c r="Q878" s="46">
        <v>0</v>
      </c>
      <c r="R878" s="47">
        <v>0</v>
      </c>
      <c r="S878" s="46">
        <v>0</v>
      </c>
      <c r="T878" s="47">
        <v>0</v>
      </c>
      <c r="U878" s="46">
        <v>0</v>
      </c>
      <c r="V878" s="47">
        <v>0</v>
      </c>
      <c r="W878" s="46">
        <v>0</v>
      </c>
      <c r="X878" s="47">
        <v>0</v>
      </c>
      <c r="Y878" s="46">
        <v>0</v>
      </c>
      <c r="Z878" s="47">
        <v>0</v>
      </c>
      <c r="AA878" s="46">
        <v>0</v>
      </c>
      <c r="AB878" s="47">
        <v>0</v>
      </c>
      <c r="AC878" s="59"/>
      <c r="AD878" s="60">
        <f t="shared" si="244"/>
        <v>0</v>
      </c>
      <c r="AE878" s="59"/>
    </row>
    <row r="879" spans="2:31" x14ac:dyDescent="0.3">
      <c r="B879" s="4" t="s">
        <v>105</v>
      </c>
      <c r="C879" s="4"/>
      <c r="D879" s="4"/>
      <c r="E879" s="46">
        <v>0</v>
      </c>
      <c r="F879" s="47">
        <v>0</v>
      </c>
      <c r="G879" s="46">
        <v>0</v>
      </c>
      <c r="H879" s="47">
        <v>0</v>
      </c>
      <c r="I879" s="46">
        <v>0</v>
      </c>
      <c r="J879" s="47">
        <v>0</v>
      </c>
      <c r="K879" s="46">
        <v>0</v>
      </c>
      <c r="L879" s="47">
        <v>0</v>
      </c>
      <c r="M879" s="46">
        <v>0</v>
      </c>
      <c r="N879" s="47">
        <v>0</v>
      </c>
      <c r="O879" s="46">
        <v>15.727500000000001</v>
      </c>
      <c r="P879" s="47">
        <v>35.879833333333309</v>
      </c>
      <c r="Q879" s="46">
        <v>81.531833333333353</v>
      </c>
      <c r="R879" s="47">
        <v>81.538166666666683</v>
      </c>
      <c r="S879" s="46">
        <v>81.549500000000023</v>
      </c>
      <c r="T879" s="47">
        <v>99.292333333333303</v>
      </c>
      <c r="U879" s="46">
        <v>99.430666666666653</v>
      </c>
      <c r="V879" s="47">
        <v>100.76466666666668</v>
      </c>
      <c r="W879" s="46">
        <v>31.279333333333348</v>
      </c>
      <c r="X879" s="47">
        <v>0</v>
      </c>
      <c r="Y879" s="46">
        <v>0</v>
      </c>
      <c r="Z879" s="47">
        <v>0</v>
      </c>
      <c r="AA879" s="46">
        <v>0</v>
      </c>
      <c r="AB879" s="47">
        <v>0</v>
      </c>
      <c r="AC879" s="59"/>
      <c r="AD879" s="60">
        <f t="shared" si="244"/>
        <v>626.99383333333344</v>
      </c>
      <c r="AE879" s="59"/>
    </row>
    <row r="880" spans="2:31" x14ac:dyDescent="0.3">
      <c r="B880" s="4" t="s">
        <v>114</v>
      </c>
      <c r="C880" s="4"/>
      <c r="D880" s="4"/>
      <c r="E880" s="46">
        <v>0</v>
      </c>
      <c r="F880" s="47">
        <v>0</v>
      </c>
      <c r="G880" s="46">
        <v>0</v>
      </c>
      <c r="H880" s="47">
        <v>0</v>
      </c>
      <c r="I880" s="46">
        <v>0</v>
      </c>
      <c r="J880" s="47">
        <v>0</v>
      </c>
      <c r="K880" s="46">
        <v>0</v>
      </c>
      <c r="L880" s="47">
        <v>0</v>
      </c>
      <c r="M880" s="46">
        <v>0</v>
      </c>
      <c r="N880" s="47">
        <v>16.554000000000006</v>
      </c>
      <c r="O880" s="46">
        <v>45.768730200000007</v>
      </c>
      <c r="P880" s="47">
        <v>67.762079749999984</v>
      </c>
      <c r="Q880" s="46">
        <v>90.047247999999996</v>
      </c>
      <c r="R880" s="47">
        <v>88.193455999999998</v>
      </c>
      <c r="S880" s="46">
        <v>86.867983000000009</v>
      </c>
      <c r="T880" s="47">
        <v>88.599172999999993</v>
      </c>
      <c r="U880" s="46">
        <v>84.14083475000001</v>
      </c>
      <c r="V880" s="47">
        <v>79.619606999999988</v>
      </c>
      <c r="W880" s="46">
        <v>42.58</v>
      </c>
      <c r="X880" s="47">
        <v>1.6841666666666664</v>
      </c>
      <c r="Y880" s="46">
        <v>0</v>
      </c>
      <c r="Z880" s="47">
        <v>0</v>
      </c>
      <c r="AA880" s="46">
        <v>0</v>
      </c>
      <c r="AB880" s="47">
        <v>0</v>
      </c>
      <c r="AC880" s="59"/>
      <c r="AD880" s="60">
        <f t="shared" si="244"/>
        <v>691.81727836666664</v>
      </c>
      <c r="AE880" s="59"/>
    </row>
    <row r="881" spans="2:31" x14ac:dyDescent="0.3">
      <c r="B881" s="4" t="s">
        <v>116</v>
      </c>
      <c r="C881" s="4"/>
      <c r="D881" s="4"/>
      <c r="E881" s="46">
        <v>0</v>
      </c>
      <c r="F881" s="47">
        <v>0</v>
      </c>
      <c r="G881" s="46">
        <v>0</v>
      </c>
      <c r="H881" s="47">
        <v>0</v>
      </c>
      <c r="I881" s="46">
        <v>0</v>
      </c>
      <c r="J881" s="47">
        <v>0</v>
      </c>
      <c r="K881" s="46">
        <v>0</v>
      </c>
      <c r="L881" s="47">
        <v>0</v>
      </c>
      <c r="M881" s="46">
        <v>0</v>
      </c>
      <c r="N881" s="47">
        <v>20.278499999999998</v>
      </c>
      <c r="O881" s="46">
        <v>0</v>
      </c>
      <c r="P881" s="47">
        <v>0</v>
      </c>
      <c r="Q881" s="46">
        <v>0</v>
      </c>
      <c r="R881" s="47">
        <v>0</v>
      </c>
      <c r="S881" s="46">
        <v>0</v>
      </c>
      <c r="T881" s="47">
        <v>0</v>
      </c>
      <c r="U881" s="46">
        <v>0</v>
      </c>
      <c r="V881" s="47">
        <v>0</v>
      </c>
      <c r="W881" s="46">
        <v>10.460999999999991</v>
      </c>
      <c r="X881" s="47">
        <v>0</v>
      </c>
      <c r="Y881" s="46">
        <v>0</v>
      </c>
      <c r="Z881" s="47">
        <v>0</v>
      </c>
      <c r="AA881" s="46">
        <v>0</v>
      </c>
      <c r="AB881" s="47">
        <v>0</v>
      </c>
      <c r="AC881" s="59"/>
      <c r="AD881" s="60">
        <f t="shared" si="244"/>
        <v>30.739499999999989</v>
      </c>
      <c r="AE881" s="59"/>
    </row>
    <row r="882" spans="2:31" x14ac:dyDescent="0.3">
      <c r="B882" s="4" t="s">
        <v>117</v>
      </c>
      <c r="C882" s="4"/>
      <c r="D882" s="4"/>
      <c r="E882" s="46">
        <v>0</v>
      </c>
      <c r="F882" s="47">
        <v>0</v>
      </c>
      <c r="G882" s="46">
        <v>0</v>
      </c>
      <c r="H882" s="47">
        <v>0</v>
      </c>
      <c r="I882" s="46">
        <v>0</v>
      </c>
      <c r="J882" s="47">
        <v>0</v>
      </c>
      <c r="K882" s="46">
        <v>0</v>
      </c>
      <c r="L882" s="47">
        <v>0</v>
      </c>
      <c r="M882" s="46">
        <v>0</v>
      </c>
      <c r="N882" s="47">
        <v>0</v>
      </c>
      <c r="O882" s="46">
        <v>0</v>
      </c>
      <c r="P882" s="47">
        <v>0</v>
      </c>
      <c r="Q882" s="46">
        <v>0</v>
      </c>
      <c r="R882" s="47">
        <v>0</v>
      </c>
      <c r="S882" s="46">
        <v>0</v>
      </c>
      <c r="T882" s="47">
        <v>0</v>
      </c>
      <c r="U882" s="46">
        <v>0</v>
      </c>
      <c r="V882" s="47">
        <v>0</v>
      </c>
      <c r="W882" s="46">
        <v>0</v>
      </c>
      <c r="X882" s="47">
        <v>0</v>
      </c>
      <c r="Y882" s="46">
        <v>0</v>
      </c>
      <c r="Z882" s="47">
        <v>0</v>
      </c>
      <c r="AA882" s="46">
        <v>0</v>
      </c>
      <c r="AB882" s="47">
        <v>0</v>
      </c>
      <c r="AC882" s="59"/>
      <c r="AD882" s="60">
        <f t="shared" si="244"/>
        <v>0</v>
      </c>
      <c r="AE882" s="59"/>
    </row>
    <row r="883" spans="2:31" x14ac:dyDescent="0.3">
      <c r="B883" s="4" t="s">
        <v>118</v>
      </c>
      <c r="C883" s="4"/>
      <c r="D883" s="4"/>
      <c r="E883" s="46">
        <v>0</v>
      </c>
      <c r="F883" s="46">
        <v>0</v>
      </c>
      <c r="G883" s="46">
        <v>0</v>
      </c>
      <c r="H883" s="46">
        <v>0</v>
      </c>
      <c r="I883" s="46">
        <v>0</v>
      </c>
      <c r="J883" s="46">
        <v>0</v>
      </c>
      <c r="K883" s="46">
        <v>0</v>
      </c>
      <c r="L883" s="46">
        <v>0</v>
      </c>
      <c r="M883" s="46">
        <v>0</v>
      </c>
      <c r="N883" s="46">
        <v>22.811166666666676</v>
      </c>
      <c r="O883" s="46">
        <v>35.863166666666643</v>
      </c>
      <c r="P883" s="46">
        <v>36.369166666666651</v>
      </c>
      <c r="Q883" s="46">
        <v>17.868499999999997</v>
      </c>
      <c r="R883" s="46">
        <v>13.171999999999993</v>
      </c>
      <c r="S883" s="46">
        <v>12.988833333333334</v>
      </c>
      <c r="T883" s="46">
        <v>16.159666666666666</v>
      </c>
      <c r="U883" s="46">
        <v>15.430333333333332</v>
      </c>
      <c r="V883" s="46">
        <v>15.710833333333339</v>
      </c>
      <c r="W883" s="46">
        <v>10.920166666666667</v>
      </c>
      <c r="X883" s="46">
        <v>0</v>
      </c>
      <c r="Y883" s="46">
        <v>0</v>
      </c>
      <c r="Z883" s="46">
        <v>0</v>
      </c>
      <c r="AA883" s="46">
        <v>0</v>
      </c>
      <c r="AB883" s="46">
        <v>0</v>
      </c>
      <c r="AC883" s="59"/>
      <c r="AD883" s="60">
        <f t="shared" si="244"/>
        <v>197.29383333333328</v>
      </c>
      <c r="AE883" s="59"/>
    </row>
    <row r="884" spans="2:31" x14ac:dyDescent="0.3">
      <c r="B884" s="4" t="s">
        <v>123</v>
      </c>
      <c r="C884" s="4"/>
      <c r="D884" s="4"/>
      <c r="E884" s="46">
        <v>0</v>
      </c>
      <c r="F884" s="46">
        <v>0</v>
      </c>
      <c r="G884" s="46">
        <v>0</v>
      </c>
      <c r="H884" s="46">
        <v>0</v>
      </c>
      <c r="I884" s="46">
        <v>0</v>
      </c>
      <c r="J884" s="46">
        <v>0</v>
      </c>
      <c r="K884" s="46">
        <v>0</v>
      </c>
      <c r="L884" s="46">
        <v>0</v>
      </c>
      <c r="M884" s="46">
        <v>0</v>
      </c>
      <c r="N884" s="46">
        <v>32.321166666666677</v>
      </c>
      <c r="O884" s="46">
        <v>30.275500000000005</v>
      </c>
      <c r="P884" s="46">
        <v>25.668166666666686</v>
      </c>
      <c r="Q884" s="46">
        <v>25.792499999999983</v>
      </c>
      <c r="R884" s="46">
        <v>23.602999999999991</v>
      </c>
      <c r="S884" s="46">
        <v>22.274666666666672</v>
      </c>
      <c r="T884" s="46">
        <v>23.910000000000025</v>
      </c>
      <c r="U884" s="46">
        <v>19.641000000000009</v>
      </c>
      <c r="V884" s="46">
        <v>23.112166666666667</v>
      </c>
      <c r="W884" s="46">
        <v>18.924833333333329</v>
      </c>
      <c r="X884" s="46">
        <v>2.0000000000000165E-3</v>
      </c>
      <c r="Y884" s="46">
        <v>0</v>
      </c>
      <c r="Z884" s="46">
        <v>0</v>
      </c>
      <c r="AA884" s="46">
        <v>0</v>
      </c>
      <c r="AB884" s="46">
        <v>0</v>
      </c>
      <c r="AC884" s="59"/>
      <c r="AD884" s="60">
        <f t="shared" si="244"/>
        <v>245.52500000000006</v>
      </c>
      <c r="AE884" s="59"/>
    </row>
    <row r="885" spans="2:31" x14ac:dyDescent="0.3">
      <c r="B885" s="4" t="s">
        <v>124</v>
      </c>
      <c r="C885" s="4"/>
      <c r="D885" s="4"/>
      <c r="E885" s="46">
        <v>0</v>
      </c>
      <c r="F885" s="46">
        <v>0</v>
      </c>
      <c r="G885" s="46">
        <v>0</v>
      </c>
      <c r="H885" s="46">
        <v>0</v>
      </c>
      <c r="I885" s="46">
        <v>0</v>
      </c>
      <c r="J885" s="46">
        <v>0</v>
      </c>
      <c r="K885" s="46">
        <v>0</v>
      </c>
      <c r="L885" s="46">
        <v>0</v>
      </c>
      <c r="M885" s="46">
        <v>0</v>
      </c>
      <c r="N885" s="46">
        <v>0</v>
      </c>
      <c r="O885" s="46">
        <v>0</v>
      </c>
      <c r="P885" s="46">
        <v>0</v>
      </c>
      <c r="Q885" s="46">
        <v>0</v>
      </c>
      <c r="R885" s="46">
        <v>0</v>
      </c>
      <c r="S885" s="46">
        <v>0</v>
      </c>
      <c r="T885" s="46">
        <v>0</v>
      </c>
      <c r="U885" s="46">
        <v>0</v>
      </c>
      <c r="V885" s="46">
        <v>0</v>
      </c>
      <c r="W885" s="46">
        <v>0</v>
      </c>
      <c r="X885" s="46">
        <v>0</v>
      </c>
      <c r="Y885" s="46">
        <v>0</v>
      </c>
      <c r="Z885" s="46">
        <v>0</v>
      </c>
      <c r="AA885" s="46">
        <v>0</v>
      </c>
      <c r="AB885" s="46">
        <v>0</v>
      </c>
      <c r="AC885" s="59"/>
      <c r="AD885" s="60">
        <f>SUM(E885:AB885)</f>
        <v>0</v>
      </c>
      <c r="AE885" s="59"/>
    </row>
    <row r="886" spans="2:31" x14ac:dyDescent="0.3">
      <c r="B886" s="12" t="s">
        <v>2</v>
      </c>
      <c r="C886" s="12"/>
      <c r="D886" s="12"/>
      <c r="E886" s="13">
        <f>SUM(E824:E885)</f>
        <v>0</v>
      </c>
      <c r="F886" s="13">
        <f t="shared" ref="F886" si="245">SUM(F824:F885)</f>
        <v>0</v>
      </c>
      <c r="G886" s="13">
        <f t="shared" ref="G886" si="246">SUM(G824:G885)</f>
        <v>0</v>
      </c>
      <c r="H886" s="13">
        <f t="shared" ref="H886" si="247">SUM(H824:H885)</f>
        <v>0</v>
      </c>
      <c r="I886" s="13">
        <f t="shared" ref="I886" si="248">SUM(I824:I885)</f>
        <v>0</v>
      </c>
      <c r="J886" s="13">
        <f t="shared" ref="J886" si="249">SUM(J824:J885)</f>
        <v>0</v>
      </c>
      <c r="K886" s="13">
        <f t="shared" ref="K886" si="250">SUM(K824:K885)</f>
        <v>0</v>
      </c>
      <c r="L886" s="13">
        <f t="shared" ref="L886" si="251">SUM(L824:L885)</f>
        <v>0</v>
      </c>
      <c r="M886" s="13">
        <f t="shared" ref="M886" si="252">SUM(M824:M885)</f>
        <v>0</v>
      </c>
      <c r="N886" s="13">
        <f t="shared" ref="N886" si="253">SUM(N824:N885)</f>
        <v>710.62509999999997</v>
      </c>
      <c r="O886" s="13">
        <f t="shared" ref="O886" si="254">SUM(O824:O885)</f>
        <v>1256.404563533333</v>
      </c>
      <c r="P886" s="13">
        <f t="shared" ref="P886" si="255">SUM(P824:P885)</f>
        <v>1345.4485797499999</v>
      </c>
      <c r="Q886" s="13">
        <f t="shared" ref="Q886" si="256">SUM(Q824:Q885)</f>
        <v>1680.7420813333333</v>
      </c>
      <c r="R886" s="13">
        <f t="shared" ref="R886" si="257">SUM(R824:R885)</f>
        <v>1730.5832893333331</v>
      </c>
      <c r="S886" s="13">
        <f t="shared" ref="S886" si="258">SUM(S824:S885)</f>
        <v>1720.899983</v>
      </c>
      <c r="T886" s="13">
        <f t="shared" ref="T886" si="259">SUM(T824:T885)</f>
        <v>1870.3645063333331</v>
      </c>
      <c r="U886" s="13">
        <f t="shared" ref="U886" si="260">SUM(U824:U885)</f>
        <v>1680.1050014166663</v>
      </c>
      <c r="V886" s="13">
        <f t="shared" ref="V886" si="261">SUM(V824:V885)</f>
        <v>1527.4574070000003</v>
      </c>
      <c r="W886" s="13">
        <f t="shared" ref="W886" si="262">SUM(W824:W885)</f>
        <v>751.87643333333347</v>
      </c>
      <c r="X886" s="13">
        <f t="shared" ref="X886" si="263">SUM(X824:X885)</f>
        <v>14.680500000000002</v>
      </c>
      <c r="Y886" s="13">
        <f t="shared" ref="Y886" si="264">SUM(Y824:Y885)</f>
        <v>0</v>
      </c>
      <c r="Z886" s="13">
        <f t="shared" ref="Z886" si="265">SUM(Z824:Z885)</f>
        <v>0</v>
      </c>
      <c r="AA886" s="13">
        <f t="shared" ref="AA886" si="266">SUM(AA824:AA885)</f>
        <v>0</v>
      </c>
      <c r="AB886" s="13">
        <f t="shared" ref="AB886" si="267">SUM(AB824:AB885)</f>
        <v>0</v>
      </c>
      <c r="AC886" s="97">
        <f>SUM(AC824:AE885)</f>
        <v>14289.187445033331</v>
      </c>
      <c r="AD886" s="97"/>
      <c r="AE886" s="97"/>
    </row>
    <row r="887" spans="2:31" x14ac:dyDescent="0.3">
      <c r="B887" s="14"/>
      <c r="C887" s="15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</row>
    <row r="888" spans="2:31" x14ac:dyDescent="0.3">
      <c r="B888" s="14"/>
      <c r="C888" s="15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</row>
    <row r="889" spans="2:31" x14ac:dyDescent="0.3">
      <c r="B889" s="8">
        <f>'Resumen-Mensual'!$R$22</f>
        <v>45365</v>
      </c>
    </row>
    <row r="890" spans="2:31" x14ac:dyDescent="0.3">
      <c r="B890" s="8"/>
    </row>
    <row r="891" spans="2:31" x14ac:dyDescent="0.3">
      <c r="B891" s="9" t="s">
        <v>81</v>
      </c>
      <c r="C891" s="10"/>
      <c r="D891" s="10"/>
      <c r="E891" s="11">
        <v>1</v>
      </c>
      <c r="F891" s="11">
        <v>2</v>
      </c>
      <c r="G891" s="11">
        <v>3</v>
      </c>
      <c r="H891" s="11">
        <v>4</v>
      </c>
      <c r="I891" s="11">
        <v>5</v>
      </c>
      <c r="J891" s="11">
        <v>6</v>
      </c>
      <c r="K891" s="11">
        <v>7</v>
      </c>
      <c r="L891" s="11">
        <v>8</v>
      </c>
      <c r="M891" s="11">
        <v>9</v>
      </c>
      <c r="N891" s="11">
        <v>10</v>
      </c>
      <c r="O891" s="11">
        <v>11</v>
      </c>
      <c r="P891" s="11">
        <v>12</v>
      </c>
      <c r="Q891" s="11">
        <v>13</v>
      </c>
      <c r="R891" s="11">
        <v>14</v>
      </c>
      <c r="S891" s="11">
        <v>15</v>
      </c>
      <c r="T891" s="11">
        <v>16</v>
      </c>
      <c r="U891" s="11">
        <v>17</v>
      </c>
      <c r="V891" s="11">
        <v>18</v>
      </c>
      <c r="W891" s="11">
        <v>19</v>
      </c>
      <c r="X891" s="11">
        <v>20</v>
      </c>
      <c r="Y891" s="11">
        <v>21</v>
      </c>
      <c r="Z891" s="11">
        <v>22</v>
      </c>
      <c r="AA891" s="11">
        <v>23</v>
      </c>
      <c r="AB891" s="11">
        <v>24</v>
      </c>
      <c r="AC891" s="88" t="s">
        <v>2</v>
      </c>
      <c r="AD891" s="88"/>
      <c r="AE891" s="88"/>
    </row>
    <row r="892" spans="2:31" x14ac:dyDescent="0.3">
      <c r="B892" s="4" t="s">
        <v>37</v>
      </c>
      <c r="C892" s="4"/>
      <c r="D892" s="4"/>
      <c r="E892" s="46">
        <v>0</v>
      </c>
      <c r="F892" s="47">
        <v>0</v>
      </c>
      <c r="G892" s="46">
        <v>0</v>
      </c>
      <c r="H892" s="47">
        <v>0</v>
      </c>
      <c r="I892" s="46">
        <v>0</v>
      </c>
      <c r="J892" s="47">
        <v>0</v>
      </c>
      <c r="K892" s="46">
        <v>0</v>
      </c>
      <c r="L892" s="47">
        <v>0</v>
      </c>
      <c r="M892" s="46">
        <v>0</v>
      </c>
      <c r="N892" s="47">
        <v>3.6495000000000006</v>
      </c>
      <c r="O892" s="46">
        <v>0.7793333333333331</v>
      </c>
      <c r="P892" s="47">
        <v>0.14266666666666689</v>
      </c>
      <c r="Q892" s="46">
        <v>6.8333333333333059E-3</v>
      </c>
      <c r="R892" s="47">
        <v>0</v>
      </c>
      <c r="S892" s="46">
        <v>0</v>
      </c>
      <c r="T892" s="47">
        <v>0</v>
      </c>
      <c r="U892" s="46">
        <v>1.1499999999999991E-2</v>
      </c>
      <c r="V892" s="47">
        <v>0</v>
      </c>
      <c r="W892" s="46">
        <v>0.11816666666666668</v>
      </c>
      <c r="X892" s="47">
        <v>0</v>
      </c>
      <c r="Y892" s="46">
        <v>0</v>
      </c>
      <c r="Z892" s="47">
        <v>0</v>
      </c>
      <c r="AA892" s="46">
        <v>0</v>
      </c>
      <c r="AB892" s="47">
        <v>0</v>
      </c>
      <c r="AC892" s="61"/>
      <c r="AD892" s="62">
        <f>SUM(E892:AB892)</f>
        <v>4.7080000000000002</v>
      </c>
      <c r="AE892" s="61"/>
    </row>
    <row r="893" spans="2:31" x14ac:dyDescent="0.3">
      <c r="B893" s="4" t="s">
        <v>38</v>
      </c>
      <c r="C893" s="4"/>
      <c r="D893" s="4"/>
      <c r="E893" s="46">
        <v>0</v>
      </c>
      <c r="F893" s="47">
        <v>0</v>
      </c>
      <c r="G893" s="46">
        <v>0</v>
      </c>
      <c r="H893" s="47">
        <v>0</v>
      </c>
      <c r="I893" s="46">
        <v>0</v>
      </c>
      <c r="J893" s="47">
        <v>0</v>
      </c>
      <c r="K893" s="46">
        <v>0</v>
      </c>
      <c r="L893" s="47">
        <v>0</v>
      </c>
      <c r="M893" s="46">
        <v>0</v>
      </c>
      <c r="N893" s="47">
        <v>11.428083333333326</v>
      </c>
      <c r="O893" s="46">
        <v>1.5570000000000004</v>
      </c>
      <c r="P893" s="47">
        <v>0.95800000000000018</v>
      </c>
      <c r="Q893" s="46">
        <v>0.4009999999999998</v>
      </c>
      <c r="R893" s="47">
        <v>0.22000000000000064</v>
      </c>
      <c r="S893" s="46">
        <v>0.29900000000000126</v>
      </c>
      <c r="T893" s="47">
        <v>0.24900000000000055</v>
      </c>
      <c r="U893" s="46">
        <v>0</v>
      </c>
      <c r="V893" s="47">
        <v>0</v>
      </c>
      <c r="W893" s="46">
        <v>5.1050000000000004</v>
      </c>
      <c r="X893" s="47">
        <v>0.14000000000000004</v>
      </c>
      <c r="Y893" s="46">
        <v>0</v>
      </c>
      <c r="Z893" s="47">
        <v>0</v>
      </c>
      <c r="AA893" s="46">
        <v>0</v>
      </c>
      <c r="AB893" s="47">
        <v>0</v>
      </c>
      <c r="AC893" s="59"/>
      <c r="AD893" s="60">
        <f>SUM(E893:AB893)</f>
        <v>20.357083333333328</v>
      </c>
      <c r="AE893" s="59"/>
    </row>
    <row r="894" spans="2:31" x14ac:dyDescent="0.3">
      <c r="B894" s="4" t="s">
        <v>39</v>
      </c>
      <c r="C894" s="4"/>
      <c r="D894" s="4"/>
      <c r="E894" s="46">
        <v>0</v>
      </c>
      <c r="F894" s="47">
        <v>0</v>
      </c>
      <c r="G894" s="46">
        <v>0</v>
      </c>
      <c r="H894" s="47">
        <v>0</v>
      </c>
      <c r="I894" s="46">
        <v>0</v>
      </c>
      <c r="J894" s="47">
        <v>0</v>
      </c>
      <c r="K894" s="46">
        <v>0</v>
      </c>
      <c r="L894" s="47">
        <v>0</v>
      </c>
      <c r="M894" s="46">
        <v>0</v>
      </c>
      <c r="N894" s="47">
        <v>8.5250000000000075</v>
      </c>
      <c r="O894" s="46">
        <v>15.299999999999985</v>
      </c>
      <c r="P894" s="47">
        <v>19.299999999999976</v>
      </c>
      <c r="Q894" s="46">
        <v>20.900000000000002</v>
      </c>
      <c r="R894" s="47">
        <v>21.099999999999998</v>
      </c>
      <c r="S894" s="46">
        <v>20.799999999999976</v>
      </c>
      <c r="T894" s="47">
        <v>19.600000000000005</v>
      </c>
      <c r="U894" s="46">
        <v>17.100000000000016</v>
      </c>
      <c r="V894" s="47">
        <v>11.799999999999992</v>
      </c>
      <c r="W894" s="46">
        <v>5.699999999999994</v>
      </c>
      <c r="X894" s="47">
        <v>0.24499999999999991</v>
      </c>
      <c r="Y894" s="46">
        <v>0</v>
      </c>
      <c r="Z894" s="47">
        <v>0</v>
      </c>
      <c r="AA894" s="46">
        <v>0</v>
      </c>
      <c r="AB894" s="47">
        <v>0</v>
      </c>
      <c r="AC894" s="59"/>
      <c r="AD894" s="60">
        <f t="shared" ref="AD894:AD952" si="268">SUM(E894:AB894)</f>
        <v>160.36999999999995</v>
      </c>
      <c r="AE894" s="59"/>
    </row>
    <row r="895" spans="2:31" x14ac:dyDescent="0.3">
      <c r="B895" s="4" t="s">
        <v>40</v>
      </c>
      <c r="C895" s="4"/>
      <c r="D895" s="4"/>
      <c r="E895" s="46">
        <v>0</v>
      </c>
      <c r="F895" s="47">
        <v>0</v>
      </c>
      <c r="G895" s="46">
        <v>0</v>
      </c>
      <c r="H895" s="47">
        <v>0</v>
      </c>
      <c r="I895" s="46">
        <v>0</v>
      </c>
      <c r="J895" s="47">
        <v>0</v>
      </c>
      <c r="K895" s="46">
        <v>0</v>
      </c>
      <c r="L895" s="47">
        <v>0</v>
      </c>
      <c r="M895" s="46">
        <v>0</v>
      </c>
      <c r="N895" s="47">
        <v>52.662833333333339</v>
      </c>
      <c r="O895" s="46">
        <v>54.31433333333333</v>
      </c>
      <c r="P895" s="47">
        <v>55.780999999999985</v>
      </c>
      <c r="Q895" s="46">
        <v>70.15999999999994</v>
      </c>
      <c r="R895" s="47">
        <v>54.456333333333319</v>
      </c>
      <c r="S895" s="46">
        <v>61.121833333333335</v>
      </c>
      <c r="T895" s="47">
        <v>65.28700000000002</v>
      </c>
      <c r="U895" s="46">
        <v>59.510166666666663</v>
      </c>
      <c r="V895" s="47">
        <v>44.775333333333336</v>
      </c>
      <c r="W895" s="46">
        <v>14.273333333333337</v>
      </c>
      <c r="X895" s="47">
        <v>0</v>
      </c>
      <c r="Y895" s="46">
        <v>0</v>
      </c>
      <c r="Z895" s="47">
        <v>0</v>
      </c>
      <c r="AA895" s="46">
        <v>0</v>
      </c>
      <c r="AB895" s="47">
        <v>0</v>
      </c>
      <c r="AC895" s="59"/>
      <c r="AD895" s="60">
        <f t="shared" si="268"/>
        <v>532.34216666666657</v>
      </c>
      <c r="AE895" s="59"/>
    </row>
    <row r="896" spans="2:31" x14ac:dyDescent="0.3">
      <c r="B896" s="4" t="s">
        <v>41</v>
      </c>
      <c r="C896" s="4"/>
      <c r="D896" s="4"/>
      <c r="E896" s="46">
        <v>0</v>
      </c>
      <c r="F896" s="47">
        <v>0</v>
      </c>
      <c r="G896" s="46">
        <v>0</v>
      </c>
      <c r="H896" s="47">
        <v>0</v>
      </c>
      <c r="I896" s="46">
        <v>0</v>
      </c>
      <c r="J896" s="47">
        <v>0</v>
      </c>
      <c r="K896" s="46">
        <v>0</v>
      </c>
      <c r="L896" s="47">
        <v>0</v>
      </c>
      <c r="M896" s="46">
        <v>0</v>
      </c>
      <c r="N896" s="47">
        <v>6.6936666666666689</v>
      </c>
      <c r="O896" s="46">
        <v>30.799499999999998</v>
      </c>
      <c r="P896" s="47">
        <v>39.034333333333322</v>
      </c>
      <c r="Q896" s="46">
        <v>39.646666666666668</v>
      </c>
      <c r="R896" s="47">
        <v>22.749833333333342</v>
      </c>
      <c r="S896" s="46">
        <v>21.666333333333338</v>
      </c>
      <c r="T896" s="47">
        <v>21.550666666666665</v>
      </c>
      <c r="U896" s="46">
        <v>20.438166666666657</v>
      </c>
      <c r="V896" s="47">
        <v>12.661333333333328</v>
      </c>
      <c r="W896" s="46">
        <v>2.0011666666666668</v>
      </c>
      <c r="X896" s="47">
        <v>4.8833333333333354E-2</v>
      </c>
      <c r="Y896" s="46">
        <v>0</v>
      </c>
      <c r="Z896" s="47">
        <v>0</v>
      </c>
      <c r="AA896" s="46">
        <v>0</v>
      </c>
      <c r="AB896" s="47">
        <v>0</v>
      </c>
      <c r="AC896" s="59"/>
      <c r="AD896" s="60">
        <f t="shared" si="268"/>
        <v>217.29049999999998</v>
      </c>
      <c r="AE896" s="59"/>
    </row>
    <row r="897" spans="2:31" x14ac:dyDescent="0.3">
      <c r="B897" s="4" t="s">
        <v>42</v>
      </c>
      <c r="C897" s="4"/>
      <c r="D897" s="4"/>
      <c r="E897" s="46">
        <v>0</v>
      </c>
      <c r="F897" s="47">
        <v>0</v>
      </c>
      <c r="G897" s="46">
        <v>0</v>
      </c>
      <c r="H897" s="47">
        <v>0</v>
      </c>
      <c r="I897" s="46">
        <v>0</v>
      </c>
      <c r="J897" s="47">
        <v>0</v>
      </c>
      <c r="K897" s="46">
        <v>0</v>
      </c>
      <c r="L897" s="47">
        <v>0</v>
      </c>
      <c r="M897" s="46">
        <v>0</v>
      </c>
      <c r="N897" s="47">
        <v>49.610000000000007</v>
      </c>
      <c r="O897" s="46">
        <v>66.432333333333332</v>
      </c>
      <c r="P897" s="47">
        <v>77.805833333333354</v>
      </c>
      <c r="Q897" s="46">
        <v>80.890666666666647</v>
      </c>
      <c r="R897" s="47">
        <v>48.447833333333357</v>
      </c>
      <c r="S897" s="46">
        <v>48.078666666666656</v>
      </c>
      <c r="T897" s="47">
        <v>45.111666666666665</v>
      </c>
      <c r="U897" s="46">
        <v>39.179333333333339</v>
      </c>
      <c r="V897" s="47">
        <v>34.31066666666667</v>
      </c>
      <c r="W897" s="46">
        <v>16.369333333333334</v>
      </c>
      <c r="X897" s="47">
        <v>0</v>
      </c>
      <c r="Y897" s="46">
        <v>0</v>
      </c>
      <c r="Z897" s="47">
        <v>0</v>
      </c>
      <c r="AA897" s="46">
        <v>0</v>
      </c>
      <c r="AB897" s="47">
        <v>0</v>
      </c>
      <c r="AC897" s="59"/>
      <c r="AD897" s="60">
        <f t="shared" si="268"/>
        <v>506.23633333333333</v>
      </c>
      <c r="AE897" s="59"/>
    </row>
    <row r="898" spans="2:31" x14ac:dyDescent="0.3">
      <c r="B898" s="4" t="s">
        <v>43</v>
      </c>
      <c r="C898" s="4"/>
      <c r="D898" s="4"/>
      <c r="E898" s="46">
        <v>0</v>
      </c>
      <c r="F898" s="47">
        <v>0</v>
      </c>
      <c r="G898" s="46">
        <v>0</v>
      </c>
      <c r="H898" s="47">
        <v>0</v>
      </c>
      <c r="I898" s="46">
        <v>0</v>
      </c>
      <c r="J898" s="47">
        <v>0</v>
      </c>
      <c r="K898" s="46">
        <v>0</v>
      </c>
      <c r="L898" s="47">
        <v>0</v>
      </c>
      <c r="M898" s="46">
        <v>0</v>
      </c>
      <c r="N898" s="47">
        <v>30.712833333333357</v>
      </c>
      <c r="O898" s="46">
        <v>35.72300000000002</v>
      </c>
      <c r="P898" s="47">
        <v>35.564999999999962</v>
      </c>
      <c r="Q898" s="46">
        <v>36.174833333333346</v>
      </c>
      <c r="R898" s="47">
        <v>33.98566666666671</v>
      </c>
      <c r="S898" s="46">
        <v>35.882166666666642</v>
      </c>
      <c r="T898" s="47">
        <v>35.646166666666709</v>
      </c>
      <c r="U898" s="46">
        <v>34.801500000000019</v>
      </c>
      <c r="V898" s="47">
        <v>53.045333333333339</v>
      </c>
      <c r="W898" s="46">
        <v>34.450833333333335</v>
      </c>
      <c r="X898" s="47">
        <v>0</v>
      </c>
      <c r="Y898" s="46">
        <v>0</v>
      </c>
      <c r="Z898" s="47">
        <v>0</v>
      </c>
      <c r="AA898" s="46">
        <v>0</v>
      </c>
      <c r="AB898" s="47">
        <v>0</v>
      </c>
      <c r="AC898" s="59"/>
      <c r="AD898" s="60">
        <f t="shared" si="268"/>
        <v>365.98733333333342</v>
      </c>
      <c r="AE898" s="59"/>
    </row>
    <row r="899" spans="2:31" x14ac:dyDescent="0.3">
      <c r="B899" s="4" t="s">
        <v>44</v>
      </c>
      <c r="C899" s="4"/>
      <c r="D899" s="4"/>
      <c r="E899" s="46">
        <v>0</v>
      </c>
      <c r="F899" s="47">
        <v>0</v>
      </c>
      <c r="G899" s="46">
        <v>0</v>
      </c>
      <c r="H899" s="47">
        <v>0</v>
      </c>
      <c r="I899" s="46">
        <v>0</v>
      </c>
      <c r="J899" s="47">
        <v>0</v>
      </c>
      <c r="K899" s="46">
        <v>0</v>
      </c>
      <c r="L899" s="47">
        <v>0</v>
      </c>
      <c r="M899" s="46">
        <v>0</v>
      </c>
      <c r="N899" s="47">
        <v>13.309999999999995</v>
      </c>
      <c r="O899" s="46">
        <v>22.110666666666667</v>
      </c>
      <c r="P899" s="47">
        <v>13.152000000000003</v>
      </c>
      <c r="Q899" s="46">
        <v>8.8198333333333405</v>
      </c>
      <c r="R899" s="47">
        <v>29.231833333333345</v>
      </c>
      <c r="S899" s="46">
        <v>28.337666666666674</v>
      </c>
      <c r="T899" s="47">
        <v>24.359499999999976</v>
      </c>
      <c r="U899" s="46">
        <v>20.387333333333341</v>
      </c>
      <c r="V899" s="47">
        <v>29.947666666666649</v>
      </c>
      <c r="W899" s="46">
        <v>23.371500000000001</v>
      </c>
      <c r="X899" s="47">
        <v>3.4320000000000004</v>
      </c>
      <c r="Y899" s="46">
        <v>0</v>
      </c>
      <c r="Z899" s="47">
        <v>0</v>
      </c>
      <c r="AA899" s="46">
        <v>0</v>
      </c>
      <c r="AB899" s="47">
        <v>0</v>
      </c>
      <c r="AC899" s="59"/>
      <c r="AD899" s="60">
        <f t="shared" si="268"/>
        <v>216.45999999999998</v>
      </c>
      <c r="AE899" s="59"/>
    </row>
    <row r="900" spans="2:31" x14ac:dyDescent="0.3">
      <c r="B900" s="4" t="s">
        <v>45</v>
      </c>
      <c r="C900" s="4"/>
      <c r="D900" s="4"/>
      <c r="E900" s="46">
        <v>0</v>
      </c>
      <c r="F900" s="47">
        <v>0</v>
      </c>
      <c r="G900" s="46">
        <v>0</v>
      </c>
      <c r="H900" s="47">
        <v>0</v>
      </c>
      <c r="I900" s="46">
        <v>0</v>
      </c>
      <c r="J900" s="47">
        <v>0</v>
      </c>
      <c r="K900" s="46">
        <v>0</v>
      </c>
      <c r="L900" s="47">
        <v>0</v>
      </c>
      <c r="M900" s="46">
        <v>0</v>
      </c>
      <c r="N900" s="47">
        <v>7.3329166666666659</v>
      </c>
      <c r="O900" s="46">
        <v>1.6116666666666681</v>
      </c>
      <c r="P900" s="47">
        <v>0.89450000000000029</v>
      </c>
      <c r="Q900" s="46">
        <v>0.57873333333333321</v>
      </c>
      <c r="R900" s="47">
        <v>0.84199999999999875</v>
      </c>
      <c r="S900" s="46">
        <v>5.824166666666672</v>
      </c>
      <c r="T900" s="47">
        <v>0.9060499999999988</v>
      </c>
      <c r="U900" s="46">
        <v>2.3259999999999996</v>
      </c>
      <c r="V900" s="47">
        <v>2.278083333333333</v>
      </c>
      <c r="W900" s="46">
        <v>0.26269999999999999</v>
      </c>
      <c r="X900" s="47">
        <v>0</v>
      </c>
      <c r="Y900" s="46">
        <v>0</v>
      </c>
      <c r="Z900" s="47">
        <v>0</v>
      </c>
      <c r="AA900" s="46">
        <v>0</v>
      </c>
      <c r="AB900" s="47">
        <v>0</v>
      </c>
      <c r="AC900" s="59"/>
      <c r="AD900" s="60">
        <f t="shared" si="268"/>
        <v>22.856816666666671</v>
      </c>
      <c r="AE900" s="59"/>
    </row>
    <row r="901" spans="2:31" x14ac:dyDescent="0.3">
      <c r="B901" s="4" t="s">
        <v>46</v>
      </c>
      <c r="C901" s="4"/>
      <c r="D901" s="4"/>
      <c r="E901" s="46">
        <v>0</v>
      </c>
      <c r="F901" s="47">
        <v>0</v>
      </c>
      <c r="G901" s="46">
        <v>0</v>
      </c>
      <c r="H901" s="47">
        <v>0</v>
      </c>
      <c r="I901" s="46">
        <v>0</v>
      </c>
      <c r="J901" s="47">
        <v>0</v>
      </c>
      <c r="K901" s="46">
        <v>0</v>
      </c>
      <c r="L901" s="47">
        <v>0</v>
      </c>
      <c r="M901" s="46">
        <v>0</v>
      </c>
      <c r="N901" s="47">
        <v>6.8220833333333362</v>
      </c>
      <c r="O901" s="46">
        <v>19.919000000000008</v>
      </c>
      <c r="P901" s="47">
        <v>21.728999999999978</v>
      </c>
      <c r="Q901" s="46">
        <v>19.292999999999989</v>
      </c>
      <c r="R901" s="47">
        <v>26.147166666666656</v>
      </c>
      <c r="S901" s="46">
        <v>33.653833333333367</v>
      </c>
      <c r="T901" s="47">
        <v>34.94233333333333</v>
      </c>
      <c r="U901" s="46">
        <v>34.056666666666644</v>
      </c>
      <c r="V901" s="47">
        <v>28.96766666666667</v>
      </c>
      <c r="W901" s="46">
        <v>24.766333333333328</v>
      </c>
      <c r="X901" s="47">
        <v>0.12875000000000006</v>
      </c>
      <c r="Y901" s="46">
        <v>0</v>
      </c>
      <c r="Z901" s="47">
        <v>0</v>
      </c>
      <c r="AA901" s="46">
        <v>0</v>
      </c>
      <c r="AB901" s="47">
        <v>0</v>
      </c>
      <c r="AC901" s="59"/>
      <c r="AD901" s="60">
        <f t="shared" si="268"/>
        <v>250.42583333333332</v>
      </c>
      <c r="AE901" s="59"/>
    </row>
    <row r="902" spans="2:31" x14ac:dyDescent="0.3">
      <c r="B902" s="4" t="s">
        <v>47</v>
      </c>
      <c r="C902" s="4"/>
      <c r="D902" s="4"/>
      <c r="E902" s="46">
        <v>0</v>
      </c>
      <c r="F902" s="47">
        <v>0</v>
      </c>
      <c r="G902" s="46">
        <v>0</v>
      </c>
      <c r="H902" s="47">
        <v>0</v>
      </c>
      <c r="I902" s="46">
        <v>0</v>
      </c>
      <c r="J902" s="47">
        <v>0</v>
      </c>
      <c r="K902" s="46">
        <v>0</v>
      </c>
      <c r="L902" s="47">
        <v>0</v>
      </c>
      <c r="M902" s="46">
        <v>0</v>
      </c>
      <c r="N902" s="47">
        <v>3.0720000000000027</v>
      </c>
      <c r="O902" s="46">
        <v>7.4619999999999997</v>
      </c>
      <c r="P902" s="47">
        <v>3.7920000000000016</v>
      </c>
      <c r="Q902" s="46">
        <v>1.2259999999999991</v>
      </c>
      <c r="R902" s="47">
        <v>4.032</v>
      </c>
      <c r="S902" s="46">
        <v>9.4960000000000022</v>
      </c>
      <c r="T902" s="47">
        <v>10.254000000000001</v>
      </c>
      <c r="U902" s="46">
        <v>7.8299999999999983</v>
      </c>
      <c r="V902" s="47">
        <v>8.0479999999999983</v>
      </c>
      <c r="W902" s="46">
        <v>9.8600000000000101</v>
      </c>
      <c r="X902" s="47">
        <v>0.2233</v>
      </c>
      <c r="Y902" s="46">
        <v>0</v>
      </c>
      <c r="Z902" s="47">
        <v>0</v>
      </c>
      <c r="AA902" s="46">
        <v>0</v>
      </c>
      <c r="AB902" s="47">
        <v>0</v>
      </c>
      <c r="AC902" s="59"/>
      <c r="AD902" s="60">
        <f t="shared" si="268"/>
        <v>65.295300000000012</v>
      </c>
      <c r="AE902" s="59"/>
    </row>
    <row r="903" spans="2:31" x14ac:dyDescent="0.3">
      <c r="B903" s="4" t="s">
        <v>48</v>
      </c>
      <c r="C903" s="4"/>
      <c r="D903" s="4"/>
      <c r="E903" s="46">
        <v>0</v>
      </c>
      <c r="F903" s="47">
        <v>0</v>
      </c>
      <c r="G903" s="46">
        <v>0</v>
      </c>
      <c r="H903" s="47">
        <v>0</v>
      </c>
      <c r="I903" s="46">
        <v>0</v>
      </c>
      <c r="J903" s="47">
        <v>0</v>
      </c>
      <c r="K903" s="46">
        <v>0</v>
      </c>
      <c r="L903" s="47">
        <v>0</v>
      </c>
      <c r="M903" s="46">
        <v>0</v>
      </c>
      <c r="N903" s="47">
        <v>1.208000000000002</v>
      </c>
      <c r="O903" s="46">
        <v>5.6480000000000032</v>
      </c>
      <c r="P903" s="47">
        <v>2.1579999999999941</v>
      </c>
      <c r="Q903" s="46">
        <v>0</v>
      </c>
      <c r="R903" s="47">
        <v>2.218</v>
      </c>
      <c r="S903" s="46">
        <v>6.8339999999999996</v>
      </c>
      <c r="T903" s="47">
        <v>7.5159999999999982</v>
      </c>
      <c r="U903" s="46">
        <v>6.2700000000000031</v>
      </c>
      <c r="V903" s="47">
        <v>5.3920000000000012</v>
      </c>
      <c r="W903" s="46">
        <v>7.1399999999999899</v>
      </c>
      <c r="X903" s="47">
        <v>0.16169999999999998</v>
      </c>
      <c r="Y903" s="46">
        <v>0</v>
      </c>
      <c r="Z903" s="47">
        <v>0</v>
      </c>
      <c r="AA903" s="46">
        <v>0</v>
      </c>
      <c r="AB903" s="47">
        <v>0</v>
      </c>
      <c r="AC903" s="59"/>
      <c r="AD903" s="60">
        <f t="shared" si="268"/>
        <v>44.545699999999989</v>
      </c>
      <c r="AE903" s="59"/>
    </row>
    <row r="904" spans="2:31" x14ac:dyDescent="0.3">
      <c r="B904" s="4" t="s">
        <v>49</v>
      </c>
      <c r="C904" s="4"/>
      <c r="D904" s="4"/>
      <c r="E904" s="46">
        <v>0</v>
      </c>
      <c r="F904" s="47">
        <v>0</v>
      </c>
      <c r="G904" s="46">
        <v>0</v>
      </c>
      <c r="H904" s="47">
        <v>0</v>
      </c>
      <c r="I904" s="46">
        <v>0</v>
      </c>
      <c r="J904" s="47">
        <v>0</v>
      </c>
      <c r="K904" s="46">
        <v>0</v>
      </c>
      <c r="L904" s="47">
        <v>0</v>
      </c>
      <c r="M904" s="46">
        <v>0</v>
      </c>
      <c r="N904" s="47">
        <v>14.286333333333346</v>
      </c>
      <c r="O904" s="46">
        <v>22.394333333333318</v>
      </c>
      <c r="P904" s="47">
        <v>35.966999999999999</v>
      </c>
      <c r="Q904" s="46">
        <v>50.62833333333333</v>
      </c>
      <c r="R904" s="47">
        <v>62.224833333333315</v>
      </c>
      <c r="S904" s="46">
        <v>78.360166666666657</v>
      </c>
      <c r="T904" s="47">
        <v>66.445499999999981</v>
      </c>
      <c r="U904" s="46">
        <v>59.216166666666638</v>
      </c>
      <c r="V904" s="47">
        <v>55.247500000000016</v>
      </c>
      <c r="W904" s="46">
        <v>11.931166666666664</v>
      </c>
      <c r="X904" s="47">
        <v>0</v>
      </c>
      <c r="Y904" s="46">
        <v>0</v>
      </c>
      <c r="Z904" s="47">
        <v>0</v>
      </c>
      <c r="AA904" s="46">
        <v>0</v>
      </c>
      <c r="AB904" s="47">
        <v>0</v>
      </c>
      <c r="AC904" s="59"/>
      <c r="AD904" s="60">
        <f t="shared" si="268"/>
        <v>456.70133333333331</v>
      </c>
      <c r="AE904" s="59"/>
    </row>
    <row r="905" spans="2:31" x14ac:dyDescent="0.3">
      <c r="B905" s="4" t="s">
        <v>50</v>
      </c>
      <c r="C905" s="4"/>
      <c r="D905" s="4"/>
      <c r="E905" s="46">
        <v>0</v>
      </c>
      <c r="F905" s="47">
        <v>0</v>
      </c>
      <c r="G905" s="46">
        <v>0</v>
      </c>
      <c r="H905" s="47">
        <v>0</v>
      </c>
      <c r="I905" s="46">
        <v>0</v>
      </c>
      <c r="J905" s="47">
        <v>0</v>
      </c>
      <c r="K905" s="46">
        <v>0</v>
      </c>
      <c r="L905" s="47">
        <v>0</v>
      </c>
      <c r="M905" s="46">
        <v>0</v>
      </c>
      <c r="N905" s="47">
        <v>13.333500000000003</v>
      </c>
      <c r="O905" s="46">
        <v>20.917333333333339</v>
      </c>
      <c r="P905" s="47">
        <v>21.329166666666662</v>
      </c>
      <c r="Q905" s="46">
        <v>20.897333333333311</v>
      </c>
      <c r="R905" s="47">
        <v>20.661333333333339</v>
      </c>
      <c r="S905" s="46">
        <v>21.84</v>
      </c>
      <c r="T905" s="47">
        <v>22.126666666666651</v>
      </c>
      <c r="U905" s="46">
        <v>20.50483333333333</v>
      </c>
      <c r="V905" s="47">
        <v>18.336166666666664</v>
      </c>
      <c r="W905" s="46">
        <v>1.0653333333333335</v>
      </c>
      <c r="X905" s="47">
        <v>0</v>
      </c>
      <c r="Y905" s="46">
        <v>0</v>
      </c>
      <c r="Z905" s="47">
        <v>0</v>
      </c>
      <c r="AA905" s="46">
        <v>0</v>
      </c>
      <c r="AB905" s="47">
        <v>0</v>
      </c>
      <c r="AC905" s="59"/>
      <c r="AD905" s="60">
        <f t="shared" si="268"/>
        <v>181.01166666666663</v>
      </c>
      <c r="AE905" s="59"/>
    </row>
    <row r="906" spans="2:31" x14ac:dyDescent="0.3">
      <c r="B906" s="4" t="s">
        <v>110</v>
      </c>
      <c r="C906" s="4"/>
      <c r="D906" s="4"/>
      <c r="E906" s="46">
        <v>0</v>
      </c>
      <c r="F906" s="47">
        <v>0</v>
      </c>
      <c r="G906" s="46">
        <v>0</v>
      </c>
      <c r="H906" s="47">
        <v>0</v>
      </c>
      <c r="I906" s="46">
        <v>0</v>
      </c>
      <c r="J906" s="47">
        <v>0</v>
      </c>
      <c r="K906" s="46">
        <v>0</v>
      </c>
      <c r="L906" s="47">
        <v>0</v>
      </c>
      <c r="M906" s="46">
        <v>0</v>
      </c>
      <c r="N906" s="47">
        <v>7.4326666666666679</v>
      </c>
      <c r="O906" s="46">
        <v>11.054333333333336</v>
      </c>
      <c r="P906" s="47">
        <v>11.341833333333339</v>
      </c>
      <c r="Q906" s="46">
        <v>10.854666666666665</v>
      </c>
      <c r="R906" s="47">
        <v>15.519166666666655</v>
      </c>
      <c r="S906" s="46">
        <v>18.908166666666652</v>
      </c>
      <c r="T906" s="47">
        <v>19.335666666666672</v>
      </c>
      <c r="U906" s="46">
        <v>18.891000000000002</v>
      </c>
      <c r="V906" s="47">
        <v>18.221333333333313</v>
      </c>
      <c r="W906" s="46">
        <v>3.958333333333333</v>
      </c>
      <c r="X906" s="47">
        <v>0</v>
      </c>
      <c r="Y906" s="46">
        <v>0</v>
      </c>
      <c r="Z906" s="47">
        <v>0</v>
      </c>
      <c r="AA906" s="46">
        <v>0</v>
      </c>
      <c r="AB906" s="47">
        <v>0</v>
      </c>
      <c r="AC906" s="59"/>
      <c r="AD906" s="60">
        <f t="shared" si="268"/>
        <v>135.51716666666664</v>
      </c>
      <c r="AE906" s="59"/>
    </row>
    <row r="907" spans="2:31" x14ac:dyDescent="0.3">
      <c r="B907" s="4" t="s">
        <v>51</v>
      </c>
      <c r="C907" s="4"/>
      <c r="D907" s="4"/>
      <c r="E907" s="46">
        <v>0</v>
      </c>
      <c r="F907" s="47">
        <v>0</v>
      </c>
      <c r="G907" s="46">
        <v>0</v>
      </c>
      <c r="H907" s="47">
        <v>0</v>
      </c>
      <c r="I907" s="46">
        <v>0</v>
      </c>
      <c r="J907" s="47">
        <v>0</v>
      </c>
      <c r="K907" s="46">
        <v>0</v>
      </c>
      <c r="L907" s="47">
        <v>0</v>
      </c>
      <c r="M907" s="46">
        <v>0</v>
      </c>
      <c r="N907" s="47">
        <v>3.5000000000001328E-3</v>
      </c>
      <c r="O907" s="46">
        <v>27.418166666666689</v>
      </c>
      <c r="P907" s="47">
        <v>38.274666666666668</v>
      </c>
      <c r="Q907" s="46">
        <v>60.114833333333308</v>
      </c>
      <c r="R907" s="47">
        <v>100.50516666666671</v>
      </c>
      <c r="S907" s="46">
        <v>112.99883333333337</v>
      </c>
      <c r="T907" s="47">
        <v>115.38949999999996</v>
      </c>
      <c r="U907" s="46">
        <v>113.49783333333336</v>
      </c>
      <c r="V907" s="47">
        <v>101.37650000000001</v>
      </c>
      <c r="W907" s="46">
        <v>39.687166666666684</v>
      </c>
      <c r="X907" s="47">
        <v>0</v>
      </c>
      <c r="Y907" s="46">
        <v>0</v>
      </c>
      <c r="Z907" s="47">
        <v>0</v>
      </c>
      <c r="AA907" s="46">
        <v>0</v>
      </c>
      <c r="AB907" s="47">
        <v>0</v>
      </c>
      <c r="AC907" s="59"/>
      <c r="AD907" s="60">
        <f t="shared" si="268"/>
        <v>709.26616666666678</v>
      </c>
      <c r="AE907" s="59"/>
    </row>
    <row r="908" spans="2:31" x14ac:dyDescent="0.3">
      <c r="B908" s="4" t="s">
        <v>52</v>
      </c>
      <c r="C908" s="4"/>
      <c r="D908" s="4"/>
      <c r="E908" s="46">
        <v>0</v>
      </c>
      <c r="F908" s="47">
        <v>0</v>
      </c>
      <c r="G908" s="46">
        <v>0</v>
      </c>
      <c r="H908" s="47">
        <v>0</v>
      </c>
      <c r="I908" s="46">
        <v>0</v>
      </c>
      <c r="J908" s="47">
        <v>0</v>
      </c>
      <c r="K908" s="46">
        <v>0</v>
      </c>
      <c r="L908" s="47">
        <v>0</v>
      </c>
      <c r="M908" s="46">
        <v>0</v>
      </c>
      <c r="N908" s="47">
        <v>3.4500000000000121E-2</v>
      </c>
      <c r="O908" s="46">
        <v>4.8689999999999971</v>
      </c>
      <c r="P908" s="47">
        <v>5.1771666666666665</v>
      </c>
      <c r="Q908" s="46">
        <v>5.6084999999999967</v>
      </c>
      <c r="R908" s="47">
        <v>11.56383333333333</v>
      </c>
      <c r="S908" s="46">
        <v>13.446499999999999</v>
      </c>
      <c r="T908" s="47">
        <v>11.751999999999999</v>
      </c>
      <c r="U908" s="46">
        <v>9.6495000000000068</v>
      </c>
      <c r="V908" s="47">
        <v>6.112166666666667</v>
      </c>
      <c r="W908" s="46">
        <v>0</v>
      </c>
      <c r="X908" s="47">
        <v>0</v>
      </c>
      <c r="Y908" s="46">
        <v>0</v>
      </c>
      <c r="Z908" s="47">
        <v>0</v>
      </c>
      <c r="AA908" s="46">
        <v>0</v>
      </c>
      <c r="AB908" s="47">
        <v>0</v>
      </c>
      <c r="AC908" s="59"/>
      <c r="AD908" s="60">
        <f t="shared" si="268"/>
        <v>68.213166666666666</v>
      </c>
      <c r="AE908" s="59"/>
    </row>
    <row r="909" spans="2:31" x14ac:dyDescent="0.3">
      <c r="B909" s="4" t="s">
        <v>53</v>
      </c>
      <c r="C909" s="4"/>
      <c r="D909" s="4"/>
      <c r="E909" s="46">
        <v>0</v>
      </c>
      <c r="F909" s="47">
        <v>0</v>
      </c>
      <c r="G909" s="46">
        <v>0</v>
      </c>
      <c r="H909" s="47">
        <v>0</v>
      </c>
      <c r="I909" s="46">
        <v>0</v>
      </c>
      <c r="J909" s="47">
        <v>0</v>
      </c>
      <c r="K909" s="46">
        <v>0</v>
      </c>
      <c r="L909" s="47">
        <v>0</v>
      </c>
      <c r="M909" s="46">
        <v>0</v>
      </c>
      <c r="N909" s="47">
        <v>14.560333333333338</v>
      </c>
      <c r="O909" s="46">
        <v>26.803666666666668</v>
      </c>
      <c r="P909" s="47">
        <v>29.260499999999997</v>
      </c>
      <c r="Q909" s="46">
        <v>31.24633333333334</v>
      </c>
      <c r="R909" s="47">
        <v>33.68783333333333</v>
      </c>
      <c r="S909" s="46">
        <v>36.757500000000007</v>
      </c>
      <c r="T909" s="47">
        <v>39.770166666666668</v>
      </c>
      <c r="U909" s="46">
        <v>39.889333333333333</v>
      </c>
      <c r="V909" s="47">
        <v>37.645833333333329</v>
      </c>
      <c r="W909" s="46">
        <v>15.055833333333329</v>
      </c>
      <c r="X909" s="47">
        <v>0</v>
      </c>
      <c r="Y909" s="46">
        <v>0</v>
      </c>
      <c r="Z909" s="47">
        <v>0</v>
      </c>
      <c r="AA909" s="46">
        <v>0</v>
      </c>
      <c r="AB909" s="47">
        <v>0</v>
      </c>
      <c r="AC909" s="59"/>
      <c r="AD909" s="60">
        <f t="shared" si="268"/>
        <v>304.67733333333337</v>
      </c>
      <c r="AE909" s="59"/>
    </row>
    <row r="910" spans="2:31" x14ac:dyDescent="0.3">
      <c r="B910" s="4" t="s">
        <v>54</v>
      </c>
      <c r="C910" s="4"/>
      <c r="D910" s="4"/>
      <c r="E910" s="46">
        <v>0</v>
      </c>
      <c r="F910" s="47">
        <v>0</v>
      </c>
      <c r="G910" s="46">
        <v>0</v>
      </c>
      <c r="H910" s="47">
        <v>0</v>
      </c>
      <c r="I910" s="46">
        <v>0</v>
      </c>
      <c r="J910" s="47">
        <v>0</v>
      </c>
      <c r="K910" s="46">
        <v>0</v>
      </c>
      <c r="L910" s="47">
        <v>0</v>
      </c>
      <c r="M910" s="46">
        <v>0</v>
      </c>
      <c r="N910" s="47">
        <v>29.825833333333335</v>
      </c>
      <c r="O910" s="46">
        <v>40.261166666666661</v>
      </c>
      <c r="P910" s="47">
        <v>40.220000000000006</v>
      </c>
      <c r="Q910" s="46">
        <v>40.214000000000006</v>
      </c>
      <c r="R910" s="47">
        <v>41.525999999999989</v>
      </c>
      <c r="S910" s="46">
        <v>45.088333333333345</v>
      </c>
      <c r="T910" s="47">
        <v>46.25216666666666</v>
      </c>
      <c r="U910" s="46">
        <v>47.932166666666674</v>
      </c>
      <c r="V910" s="47">
        <v>50.691833333333328</v>
      </c>
      <c r="W910" s="46">
        <v>24.901166666666654</v>
      </c>
      <c r="X910" s="47">
        <v>0</v>
      </c>
      <c r="Y910" s="46">
        <v>0</v>
      </c>
      <c r="Z910" s="47">
        <v>0</v>
      </c>
      <c r="AA910" s="46">
        <v>0</v>
      </c>
      <c r="AB910" s="47">
        <v>0</v>
      </c>
      <c r="AC910" s="59"/>
      <c r="AD910" s="60">
        <f t="shared" si="268"/>
        <v>406.91266666666661</v>
      </c>
      <c r="AE910" s="59"/>
    </row>
    <row r="911" spans="2:31" x14ac:dyDescent="0.3">
      <c r="B911" s="4" t="s">
        <v>55</v>
      </c>
      <c r="C911" s="4"/>
      <c r="D911" s="4"/>
      <c r="E911" s="46">
        <v>0</v>
      </c>
      <c r="F911" s="47">
        <v>0</v>
      </c>
      <c r="G911" s="46">
        <v>0</v>
      </c>
      <c r="H911" s="47">
        <v>0</v>
      </c>
      <c r="I911" s="46">
        <v>0</v>
      </c>
      <c r="J911" s="47">
        <v>0</v>
      </c>
      <c r="K911" s="46">
        <v>0</v>
      </c>
      <c r="L911" s="47">
        <v>0</v>
      </c>
      <c r="M911" s="46">
        <v>0</v>
      </c>
      <c r="N911" s="47">
        <v>20.001166666666666</v>
      </c>
      <c r="O911" s="46">
        <v>20.261833333333332</v>
      </c>
      <c r="P911" s="47">
        <v>22.789999999999981</v>
      </c>
      <c r="Q911" s="46">
        <v>24.828499999999998</v>
      </c>
      <c r="R911" s="47">
        <v>44.184666666666629</v>
      </c>
      <c r="S911" s="46">
        <v>61.063166666666731</v>
      </c>
      <c r="T911" s="47">
        <v>62.769999999999989</v>
      </c>
      <c r="U911" s="46">
        <v>58.869999999999919</v>
      </c>
      <c r="V911" s="47">
        <v>50.309166666666663</v>
      </c>
      <c r="W911" s="46">
        <v>8.2248333333333346</v>
      </c>
      <c r="X911" s="47">
        <v>0.1298333333333333</v>
      </c>
      <c r="Y911" s="46">
        <v>0</v>
      </c>
      <c r="Z911" s="47">
        <v>0</v>
      </c>
      <c r="AA911" s="46">
        <v>0</v>
      </c>
      <c r="AB911" s="47">
        <v>0</v>
      </c>
      <c r="AC911" s="59"/>
      <c r="AD911" s="60">
        <f t="shared" si="268"/>
        <v>373.43316666666664</v>
      </c>
      <c r="AE911" s="59"/>
    </row>
    <row r="912" spans="2:31" x14ac:dyDescent="0.3">
      <c r="B912" s="4" t="s">
        <v>56</v>
      </c>
      <c r="C912" s="4"/>
      <c r="D912" s="4"/>
      <c r="E912" s="46">
        <v>0</v>
      </c>
      <c r="F912" s="47">
        <v>0</v>
      </c>
      <c r="G912" s="46">
        <v>0</v>
      </c>
      <c r="H912" s="47">
        <v>0</v>
      </c>
      <c r="I912" s="46">
        <v>0</v>
      </c>
      <c r="J912" s="47">
        <v>0</v>
      </c>
      <c r="K912" s="46">
        <v>0</v>
      </c>
      <c r="L912" s="47">
        <v>0</v>
      </c>
      <c r="M912" s="46">
        <v>0</v>
      </c>
      <c r="N912" s="47">
        <v>5.8655000000000017</v>
      </c>
      <c r="O912" s="46">
        <v>10.464499999999996</v>
      </c>
      <c r="P912" s="47">
        <v>10.98283333333333</v>
      </c>
      <c r="Q912" s="46">
        <v>11.109166666666662</v>
      </c>
      <c r="R912" s="47">
        <v>18.943333333333339</v>
      </c>
      <c r="S912" s="46">
        <v>16.786666666666665</v>
      </c>
      <c r="T912" s="47">
        <v>17.493333333333325</v>
      </c>
      <c r="U912" s="46">
        <v>17.07033333333333</v>
      </c>
      <c r="V912" s="47">
        <v>18.168666666666663</v>
      </c>
      <c r="W912" s="46">
        <v>15.489000000000001</v>
      </c>
      <c r="X912" s="47">
        <v>0</v>
      </c>
      <c r="Y912" s="46">
        <v>0</v>
      </c>
      <c r="Z912" s="47">
        <v>0</v>
      </c>
      <c r="AA912" s="46">
        <v>0</v>
      </c>
      <c r="AB912" s="47">
        <v>0</v>
      </c>
      <c r="AC912" s="59"/>
      <c r="AD912" s="60">
        <f t="shared" si="268"/>
        <v>142.37333333333331</v>
      </c>
      <c r="AE912" s="59"/>
    </row>
    <row r="913" spans="2:31" x14ac:dyDescent="0.3">
      <c r="B913" s="4" t="s">
        <v>111</v>
      </c>
      <c r="C913" s="4"/>
      <c r="D913" s="4"/>
      <c r="E913" s="46">
        <v>0</v>
      </c>
      <c r="F913" s="47">
        <v>0</v>
      </c>
      <c r="G913" s="46">
        <v>0</v>
      </c>
      <c r="H913" s="47">
        <v>0</v>
      </c>
      <c r="I913" s="46">
        <v>0</v>
      </c>
      <c r="J913" s="47">
        <v>0</v>
      </c>
      <c r="K913" s="46">
        <v>0</v>
      </c>
      <c r="L913" s="47">
        <v>0</v>
      </c>
      <c r="M913" s="46">
        <v>0</v>
      </c>
      <c r="N913" s="47">
        <v>44.326583333333346</v>
      </c>
      <c r="O913" s="46">
        <v>83.219999999999985</v>
      </c>
      <c r="P913" s="47">
        <v>95.422666666666657</v>
      </c>
      <c r="Q913" s="46">
        <v>95.72716666666669</v>
      </c>
      <c r="R913" s="47">
        <v>70.135166666666677</v>
      </c>
      <c r="S913" s="46">
        <v>84.928500000000014</v>
      </c>
      <c r="T913" s="47">
        <v>84.988499999999959</v>
      </c>
      <c r="U913" s="46">
        <v>84.178166666666669</v>
      </c>
      <c r="V913" s="47">
        <v>77.454999999999984</v>
      </c>
      <c r="W913" s="46">
        <v>41.128999999999998</v>
      </c>
      <c r="X913" s="47">
        <v>2.1482000000000001</v>
      </c>
      <c r="Y913" s="46">
        <v>0</v>
      </c>
      <c r="Z913" s="47">
        <v>0</v>
      </c>
      <c r="AA913" s="46">
        <v>0</v>
      </c>
      <c r="AB913" s="47">
        <v>0</v>
      </c>
      <c r="AC913" s="59"/>
      <c r="AD913" s="60">
        <f t="shared" si="268"/>
        <v>763.65895</v>
      </c>
      <c r="AE913" s="59"/>
    </row>
    <row r="914" spans="2:31" x14ac:dyDescent="0.3">
      <c r="B914" s="4" t="s">
        <v>57</v>
      </c>
      <c r="C914" s="4"/>
      <c r="D914" s="4"/>
      <c r="E914" s="46">
        <v>0</v>
      </c>
      <c r="F914" s="47">
        <v>0</v>
      </c>
      <c r="G914" s="46">
        <v>0</v>
      </c>
      <c r="H914" s="47">
        <v>0</v>
      </c>
      <c r="I914" s="46">
        <v>0</v>
      </c>
      <c r="J914" s="47">
        <v>0</v>
      </c>
      <c r="K914" s="46">
        <v>0</v>
      </c>
      <c r="L914" s="47">
        <v>0</v>
      </c>
      <c r="M914" s="46">
        <v>0</v>
      </c>
      <c r="N914" s="47">
        <v>0</v>
      </c>
      <c r="O914" s="46">
        <v>0</v>
      </c>
      <c r="P914" s="47">
        <v>0</v>
      </c>
      <c r="Q914" s="46">
        <v>0</v>
      </c>
      <c r="R914" s="47">
        <v>0</v>
      </c>
      <c r="S914" s="46">
        <v>0</v>
      </c>
      <c r="T914" s="47">
        <v>0</v>
      </c>
      <c r="U914" s="46">
        <v>0</v>
      </c>
      <c r="V914" s="47">
        <v>0</v>
      </c>
      <c r="W914" s="46">
        <v>0</v>
      </c>
      <c r="X914" s="47">
        <v>0</v>
      </c>
      <c r="Y914" s="46">
        <v>0</v>
      </c>
      <c r="Z914" s="47">
        <v>0</v>
      </c>
      <c r="AA914" s="46">
        <v>0</v>
      </c>
      <c r="AB914" s="47">
        <v>0</v>
      </c>
      <c r="AC914" s="59"/>
      <c r="AD914" s="60">
        <f t="shared" si="268"/>
        <v>0</v>
      </c>
      <c r="AE914" s="59"/>
    </row>
    <row r="915" spans="2:31" x14ac:dyDescent="0.3">
      <c r="B915" s="4" t="s">
        <v>58</v>
      </c>
      <c r="C915" s="4"/>
      <c r="D915" s="4"/>
      <c r="E915" s="46">
        <v>0</v>
      </c>
      <c r="F915" s="47">
        <v>0</v>
      </c>
      <c r="G915" s="46">
        <v>0</v>
      </c>
      <c r="H915" s="47">
        <v>0</v>
      </c>
      <c r="I915" s="46">
        <v>0</v>
      </c>
      <c r="J915" s="47">
        <v>0</v>
      </c>
      <c r="K915" s="46">
        <v>0</v>
      </c>
      <c r="L915" s="47">
        <v>0</v>
      </c>
      <c r="M915" s="46">
        <v>0</v>
      </c>
      <c r="N915" s="47">
        <v>0</v>
      </c>
      <c r="O915" s="46">
        <v>0</v>
      </c>
      <c r="P915" s="47">
        <v>0</v>
      </c>
      <c r="Q915" s="46">
        <v>0</v>
      </c>
      <c r="R915" s="47">
        <v>0</v>
      </c>
      <c r="S915" s="46">
        <v>0</v>
      </c>
      <c r="T915" s="47">
        <v>0</v>
      </c>
      <c r="U915" s="46">
        <v>0</v>
      </c>
      <c r="V915" s="47">
        <v>0</v>
      </c>
      <c r="W915" s="46">
        <v>0</v>
      </c>
      <c r="X915" s="47">
        <v>0</v>
      </c>
      <c r="Y915" s="46">
        <v>0</v>
      </c>
      <c r="Z915" s="47">
        <v>0</v>
      </c>
      <c r="AA915" s="46">
        <v>0</v>
      </c>
      <c r="AB915" s="47">
        <v>0</v>
      </c>
      <c r="AC915" s="59"/>
      <c r="AD915" s="60">
        <f t="shared" si="268"/>
        <v>0</v>
      </c>
      <c r="AE915" s="59"/>
    </row>
    <row r="916" spans="2:31" x14ac:dyDescent="0.3">
      <c r="B916" s="4" t="s">
        <v>112</v>
      </c>
      <c r="C916" s="4"/>
      <c r="D916" s="4"/>
      <c r="E916" s="46">
        <v>0</v>
      </c>
      <c r="F916" s="47">
        <v>0</v>
      </c>
      <c r="G916" s="46">
        <v>0</v>
      </c>
      <c r="H916" s="47">
        <v>0</v>
      </c>
      <c r="I916" s="46">
        <v>0</v>
      </c>
      <c r="J916" s="47">
        <v>0</v>
      </c>
      <c r="K916" s="46">
        <v>0</v>
      </c>
      <c r="L916" s="47">
        <v>0</v>
      </c>
      <c r="M916" s="46">
        <v>0</v>
      </c>
      <c r="N916" s="47">
        <v>20.997833333333336</v>
      </c>
      <c r="O916" s="46">
        <v>57.260666666666673</v>
      </c>
      <c r="P916" s="47">
        <v>61.770833333333343</v>
      </c>
      <c r="Q916" s="46">
        <v>63.362833333333342</v>
      </c>
      <c r="R916" s="47">
        <v>51.770166666666661</v>
      </c>
      <c r="S916" s="46">
        <v>58.611833333333337</v>
      </c>
      <c r="T916" s="47">
        <v>59.693333333333342</v>
      </c>
      <c r="U916" s="46">
        <v>58.375999999999998</v>
      </c>
      <c r="V916" s="47">
        <v>60.031666666666673</v>
      </c>
      <c r="W916" s="46">
        <v>25.88249999999999</v>
      </c>
      <c r="X916" s="47">
        <v>0</v>
      </c>
      <c r="Y916" s="46">
        <v>0</v>
      </c>
      <c r="Z916" s="47">
        <v>0</v>
      </c>
      <c r="AA916" s="46">
        <v>0</v>
      </c>
      <c r="AB916" s="47">
        <v>0</v>
      </c>
      <c r="AC916" s="59"/>
      <c r="AD916" s="60">
        <f t="shared" si="268"/>
        <v>517.75766666666664</v>
      </c>
      <c r="AE916" s="59"/>
    </row>
    <row r="917" spans="2:31" x14ac:dyDescent="0.3">
      <c r="B917" s="4" t="s">
        <v>59</v>
      </c>
      <c r="C917" s="4"/>
      <c r="D917" s="4"/>
      <c r="E917" s="46">
        <v>0</v>
      </c>
      <c r="F917" s="47">
        <v>0</v>
      </c>
      <c r="G917" s="46">
        <v>0</v>
      </c>
      <c r="H917" s="47">
        <v>0</v>
      </c>
      <c r="I917" s="46">
        <v>0</v>
      </c>
      <c r="J917" s="47">
        <v>0</v>
      </c>
      <c r="K917" s="46">
        <v>0</v>
      </c>
      <c r="L917" s="47">
        <v>0</v>
      </c>
      <c r="M917" s="46">
        <v>0</v>
      </c>
      <c r="N917" s="47">
        <v>0</v>
      </c>
      <c r="O917" s="46">
        <v>5.550000000000006</v>
      </c>
      <c r="P917" s="47">
        <v>8.819999999999995</v>
      </c>
      <c r="Q917" s="46">
        <v>9.5500000000000007</v>
      </c>
      <c r="R917" s="47">
        <v>8.2229999999999972</v>
      </c>
      <c r="S917" s="46">
        <v>11.279999999999983</v>
      </c>
      <c r="T917" s="47">
        <v>11.679999999999989</v>
      </c>
      <c r="U917" s="46">
        <v>11.039499999999988</v>
      </c>
      <c r="V917" s="47">
        <v>9.8478333333333339</v>
      </c>
      <c r="W917" s="46">
        <v>1.416666666666669E-2</v>
      </c>
      <c r="X917" s="47">
        <v>0</v>
      </c>
      <c r="Y917" s="46">
        <v>0</v>
      </c>
      <c r="Z917" s="47">
        <v>0</v>
      </c>
      <c r="AA917" s="46">
        <v>0</v>
      </c>
      <c r="AB917" s="47">
        <v>0</v>
      </c>
      <c r="AC917" s="59"/>
      <c r="AD917" s="60">
        <f t="shared" si="268"/>
        <v>76.004499999999965</v>
      </c>
      <c r="AE917" s="59"/>
    </row>
    <row r="918" spans="2:31" x14ac:dyDescent="0.3">
      <c r="B918" s="4" t="s">
        <v>60</v>
      </c>
      <c r="C918" s="4"/>
      <c r="D918" s="4"/>
      <c r="E918" s="46">
        <v>0</v>
      </c>
      <c r="F918" s="47">
        <v>0</v>
      </c>
      <c r="G918" s="46">
        <v>0</v>
      </c>
      <c r="H918" s="47">
        <v>0</v>
      </c>
      <c r="I918" s="46">
        <v>0</v>
      </c>
      <c r="J918" s="47">
        <v>0</v>
      </c>
      <c r="K918" s="46">
        <v>0</v>
      </c>
      <c r="L918" s="47">
        <v>0</v>
      </c>
      <c r="M918" s="46">
        <v>0</v>
      </c>
      <c r="N918" s="47">
        <v>19.022833333333331</v>
      </c>
      <c r="O918" s="46">
        <v>37.600833333333327</v>
      </c>
      <c r="P918" s="47">
        <v>41.832166666666652</v>
      </c>
      <c r="Q918" s="46">
        <v>42.264000000000003</v>
      </c>
      <c r="R918" s="47">
        <v>18.580833333333334</v>
      </c>
      <c r="S918" s="46">
        <v>18.337166666666668</v>
      </c>
      <c r="T918" s="47">
        <v>17.614166666666669</v>
      </c>
      <c r="U918" s="46">
        <v>18.328500000000009</v>
      </c>
      <c r="V918" s="47">
        <v>19.228333333333335</v>
      </c>
      <c r="W918" s="46">
        <v>8.6175000000000015</v>
      </c>
      <c r="X918" s="47">
        <v>0</v>
      </c>
      <c r="Y918" s="46">
        <v>0</v>
      </c>
      <c r="Z918" s="47">
        <v>0</v>
      </c>
      <c r="AA918" s="46">
        <v>0</v>
      </c>
      <c r="AB918" s="47">
        <v>0</v>
      </c>
      <c r="AC918" s="59"/>
      <c r="AD918" s="60">
        <f t="shared" si="268"/>
        <v>241.42633333333336</v>
      </c>
      <c r="AE918" s="59"/>
    </row>
    <row r="919" spans="2:31" x14ac:dyDescent="0.3">
      <c r="B919" s="4" t="s">
        <v>61</v>
      </c>
      <c r="C919" s="4"/>
      <c r="D919" s="4"/>
      <c r="E919" s="46">
        <v>0</v>
      </c>
      <c r="F919" s="47">
        <v>0</v>
      </c>
      <c r="G919" s="46">
        <v>0</v>
      </c>
      <c r="H919" s="47">
        <v>0</v>
      </c>
      <c r="I919" s="46">
        <v>0</v>
      </c>
      <c r="J919" s="47">
        <v>0</v>
      </c>
      <c r="K919" s="46">
        <v>0</v>
      </c>
      <c r="L919" s="47">
        <v>0</v>
      </c>
      <c r="M919" s="46">
        <v>0</v>
      </c>
      <c r="N919" s="47">
        <v>12.154666666666675</v>
      </c>
      <c r="O919" s="46">
        <v>44.083833333333345</v>
      </c>
      <c r="P919" s="47">
        <v>46.795500000000033</v>
      </c>
      <c r="Q919" s="46">
        <v>46.38850000000005</v>
      </c>
      <c r="R919" s="47">
        <v>41.418666666666688</v>
      </c>
      <c r="S919" s="46">
        <v>38.348499999999966</v>
      </c>
      <c r="T919" s="47">
        <v>36.75416666666667</v>
      </c>
      <c r="U919" s="46">
        <v>36.342999999999989</v>
      </c>
      <c r="V919" s="47">
        <v>37.802666666666681</v>
      </c>
      <c r="W919" s="46">
        <v>12.522</v>
      </c>
      <c r="X919" s="47">
        <v>0</v>
      </c>
      <c r="Y919" s="46">
        <v>0</v>
      </c>
      <c r="Z919" s="47">
        <v>0</v>
      </c>
      <c r="AA919" s="46">
        <v>0</v>
      </c>
      <c r="AB919" s="47">
        <v>0</v>
      </c>
      <c r="AC919" s="59"/>
      <c r="AD919" s="60">
        <f t="shared" si="268"/>
        <v>352.61150000000015</v>
      </c>
      <c r="AE919" s="59"/>
    </row>
    <row r="920" spans="2:31" x14ac:dyDescent="0.3">
      <c r="B920" s="4" t="s">
        <v>62</v>
      </c>
      <c r="C920" s="4"/>
      <c r="D920" s="4"/>
      <c r="E920" s="46">
        <v>0</v>
      </c>
      <c r="F920" s="47">
        <v>0</v>
      </c>
      <c r="G920" s="46">
        <v>0</v>
      </c>
      <c r="H920" s="47">
        <v>0</v>
      </c>
      <c r="I920" s="46">
        <v>0</v>
      </c>
      <c r="J920" s="47">
        <v>0</v>
      </c>
      <c r="K920" s="46">
        <v>0</v>
      </c>
      <c r="L920" s="47">
        <v>0</v>
      </c>
      <c r="M920" s="46">
        <v>0</v>
      </c>
      <c r="N920" s="47">
        <v>9.0043333333333297</v>
      </c>
      <c r="O920" s="46">
        <v>1.9553333333333314</v>
      </c>
      <c r="P920" s="47">
        <v>1.1250000000000007</v>
      </c>
      <c r="Q920" s="46">
        <v>0</v>
      </c>
      <c r="R920" s="47">
        <v>0</v>
      </c>
      <c r="S920" s="46">
        <v>0</v>
      </c>
      <c r="T920" s="47">
        <v>7.8833333333333283E-2</v>
      </c>
      <c r="U920" s="46">
        <v>2.5459999999999998</v>
      </c>
      <c r="V920" s="47">
        <v>25.406833333333321</v>
      </c>
      <c r="W920" s="46">
        <v>15.708666666666661</v>
      </c>
      <c r="X920" s="47">
        <v>3.5000000000000052E-2</v>
      </c>
      <c r="Y920" s="46">
        <v>0</v>
      </c>
      <c r="Z920" s="47">
        <v>0</v>
      </c>
      <c r="AA920" s="46">
        <v>0</v>
      </c>
      <c r="AB920" s="47">
        <v>0</v>
      </c>
      <c r="AC920" s="59"/>
      <c r="AD920" s="60">
        <f t="shared" si="268"/>
        <v>55.859999999999971</v>
      </c>
      <c r="AE920" s="59"/>
    </row>
    <row r="921" spans="2:31" x14ac:dyDescent="0.3">
      <c r="B921" s="4" t="s">
        <v>63</v>
      </c>
      <c r="C921" s="4"/>
      <c r="D921" s="4"/>
      <c r="E921" s="46">
        <v>0</v>
      </c>
      <c r="F921" s="47">
        <v>0</v>
      </c>
      <c r="G921" s="46">
        <v>0</v>
      </c>
      <c r="H921" s="47">
        <v>0</v>
      </c>
      <c r="I921" s="46">
        <v>0</v>
      </c>
      <c r="J921" s="47">
        <v>0</v>
      </c>
      <c r="K921" s="46">
        <v>0</v>
      </c>
      <c r="L921" s="47">
        <v>0</v>
      </c>
      <c r="M921" s="46">
        <v>0</v>
      </c>
      <c r="N921" s="47">
        <v>79.038333333333341</v>
      </c>
      <c r="O921" s="46">
        <v>23.456166666666668</v>
      </c>
      <c r="P921" s="47">
        <v>17.646166666666655</v>
      </c>
      <c r="Q921" s="46">
        <v>17.003333333333327</v>
      </c>
      <c r="R921" s="47">
        <v>16.65666666666667</v>
      </c>
      <c r="S921" s="46">
        <v>17.065166666666702</v>
      </c>
      <c r="T921" s="47">
        <v>17.064666666666664</v>
      </c>
      <c r="U921" s="46">
        <v>16.846499999999956</v>
      </c>
      <c r="V921" s="47">
        <v>94.885999999999925</v>
      </c>
      <c r="W921" s="46">
        <v>68.296333333333322</v>
      </c>
      <c r="X921" s="47">
        <v>7.866666666666676E-2</v>
      </c>
      <c r="Y921" s="46">
        <v>0</v>
      </c>
      <c r="Z921" s="47">
        <v>0</v>
      </c>
      <c r="AA921" s="46">
        <v>0</v>
      </c>
      <c r="AB921" s="47">
        <v>0</v>
      </c>
      <c r="AC921" s="59"/>
      <c r="AD921" s="60">
        <f t="shared" si="268"/>
        <v>368.0379999999999</v>
      </c>
      <c r="AE921" s="59"/>
    </row>
    <row r="922" spans="2:31" x14ac:dyDescent="0.3">
      <c r="B922" s="4" t="s">
        <v>64</v>
      </c>
      <c r="C922" s="4"/>
      <c r="D922" s="4"/>
      <c r="E922" s="46">
        <v>0</v>
      </c>
      <c r="F922" s="47">
        <v>0</v>
      </c>
      <c r="G922" s="46">
        <v>0</v>
      </c>
      <c r="H922" s="47">
        <v>0</v>
      </c>
      <c r="I922" s="46">
        <v>0</v>
      </c>
      <c r="J922" s="47">
        <v>0</v>
      </c>
      <c r="K922" s="46">
        <v>0</v>
      </c>
      <c r="L922" s="47">
        <v>0</v>
      </c>
      <c r="M922" s="46">
        <v>0</v>
      </c>
      <c r="N922" s="47">
        <v>10.115666666666662</v>
      </c>
      <c r="O922" s="46">
        <v>16.174499999999984</v>
      </c>
      <c r="P922" s="47">
        <v>18.014499999999988</v>
      </c>
      <c r="Q922" s="46">
        <v>18.590000000000018</v>
      </c>
      <c r="R922" s="47">
        <v>16.497333333333337</v>
      </c>
      <c r="S922" s="46">
        <v>19.285833333333304</v>
      </c>
      <c r="T922" s="47">
        <v>12.953499999999991</v>
      </c>
      <c r="U922" s="46">
        <v>3.3100000000000023</v>
      </c>
      <c r="V922" s="47">
        <v>0.84100000000000441</v>
      </c>
      <c r="W922" s="46">
        <v>8.433666666666662</v>
      </c>
      <c r="X922" s="47">
        <v>0.42749999999999999</v>
      </c>
      <c r="Y922" s="46">
        <v>0</v>
      </c>
      <c r="Z922" s="47">
        <v>0</v>
      </c>
      <c r="AA922" s="46">
        <v>0</v>
      </c>
      <c r="AB922" s="47">
        <v>0</v>
      </c>
      <c r="AC922" s="59"/>
      <c r="AD922" s="60">
        <f t="shared" si="268"/>
        <v>124.64349999999996</v>
      </c>
      <c r="AE922" s="59"/>
    </row>
    <row r="923" spans="2:31" x14ac:dyDescent="0.3">
      <c r="B923" s="4" t="s">
        <v>113</v>
      </c>
      <c r="C923" s="4"/>
      <c r="D923" s="4"/>
      <c r="E923" s="46">
        <v>0</v>
      </c>
      <c r="F923" s="47">
        <v>0</v>
      </c>
      <c r="G923" s="46">
        <v>0</v>
      </c>
      <c r="H923" s="47">
        <v>0</v>
      </c>
      <c r="I923" s="46">
        <v>0</v>
      </c>
      <c r="J923" s="47">
        <v>0</v>
      </c>
      <c r="K923" s="46">
        <v>0</v>
      </c>
      <c r="L923" s="47">
        <v>0</v>
      </c>
      <c r="M923" s="46">
        <v>0</v>
      </c>
      <c r="N923" s="47">
        <v>31.420666666666669</v>
      </c>
      <c r="O923" s="46">
        <v>35.493166666666674</v>
      </c>
      <c r="P923" s="47">
        <v>36.191166666666696</v>
      </c>
      <c r="Q923" s="46">
        <v>39.187833333333366</v>
      </c>
      <c r="R923" s="47">
        <v>36.328333333333305</v>
      </c>
      <c r="S923" s="46">
        <v>31.638666666666641</v>
      </c>
      <c r="T923" s="47">
        <v>19.611499999999996</v>
      </c>
      <c r="U923" s="46">
        <v>6.2323333333333419</v>
      </c>
      <c r="V923" s="47">
        <v>8.629666666666667</v>
      </c>
      <c r="W923" s="46">
        <v>22.65766666666666</v>
      </c>
      <c r="X923" s="47">
        <v>0.4634999999999998</v>
      </c>
      <c r="Y923" s="46">
        <v>0</v>
      </c>
      <c r="Z923" s="47">
        <v>0</v>
      </c>
      <c r="AA923" s="46">
        <v>0</v>
      </c>
      <c r="AB923" s="47">
        <v>0</v>
      </c>
      <c r="AC923" s="59"/>
      <c r="AD923" s="60">
        <f t="shared" si="268"/>
        <v>267.85450000000009</v>
      </c>
      <c r="AE923" s="59"/>
    </row>
    <row r="924" spans="2:31" x14ac:dyDescent="0.3">
      <c r="B924" s="4" t="s">
        <v>65</v>
      </c>
      <c r="C924" s="4"/>
      <c r="D924" s="4"/>
      <c r="E924" s="46">
        <v>0</v>
      </c>
      <c r="F924" s="47">
        <v>0</v>
      </c>
      <c r="G924" s="46">
        <v>0</v>
      </c>
      <c r="H924" s="47">
        <v>0</v>
      </c>
      <c r="I924" s="46">
        <v>0</v>
      </c>
      <c r="J924" s="47">
        <v>0</v>
      </c>
      <c r="K924" s="46">
        <v>0</v>
      </c>
      <c r="L924" s="47">
        <v>0</v>
      </c>
      <c r="M924" s="46">
        <v>0</v>
      </c>
      <c r="N924" s="47">
        <v>13.403999999999995</v>
      </c>
      <c r="O924" s="46">
        <v>16.560000000000002</v>
      </c>
      <c r="P924" s="47">
        <v>19.79</v>
      </c>
      <c r="Q924" s="46">
        <v>20.11</v>
      </c>
      <c r="R924" s="47">
        <v>9.3300000000000018</v>
      </c>
      <c r="S924" s="46">
        <v>11.77</v>
      </c>
      <c r="T924" s="47">
        <v>7.6700000000000017</v>
      </c>
      <c r="U924" s="46">
        <v>1.1799999999999997</v>
      </c>
      <c r="V924" s="47">
        <v>0</v>
      </c>
      <c r="W924" s="46">
        <v>8.9613333333333323</v>
      </c>
      <c r="X924" s="47">
        <v>1.0394999999999996</v>
      </c>
      <c r="Y924" s="46">
        <v>0</v>
      </c>
      <c r="Z924" s="47">
        <v>0</v>
      </c>
      <c r="AA924" s="46">
        <v>0</v>
      </c>
      <c r="AB924" s="47">
        <v>0</v>
      </c>
      <c r="AC924" s="59"/>
      <c r="AD924" s="60">
        <f t="shared" si="268"/>
        <v>109.81483333333333</v>
      </c>
      <c r="AE924" s="59"/>
    </row>
    <row r="925" spans="2:31" x14ac:dyDescent="0.3">
      <c r="B925" s="4" t="s">
        <v>66</v>
      </c>
      <c r="C925" s="4"/>
      <c r="D925" s="4"/>
      <c r="E925" s="46">
        <v>0</v>
      </c>
      <c r="F925" s="47">
        <v>0</v>
      </c>
      <c r="G925" s="46">
        <v>0</v>
      </c>
      <c r="H925" s="47">
        <v>0</v>
      </c>
      <c r="I925" s="46">
        <v>0</v>
      </c>
      <c r="J925" s="47">
        <v>0</v>
      </c>
      <c r="K925" s="46">
        <v>0</v>
      </c>
      <c r="L925" s="47">
        <v>0</v>
      </c>
      <c r="M925" s="46">
        <v>0</v>
      </c>
      <c r="N925" s="47">
        <v>39.944499999999998</v>
      </c>
      <c r="O925" s="46">
        <v>50.954333333333324</v>
      </c>
      <c r="P925" s="47">
        <v>52.078166666666661</v>
      </c>
      <c r="Q925" s="46">
        <v>51.928000000000019</v>
      </c>
      <c r="R925" s="47">
        <v>49.727000000000039</v>
      </c>
      <c r="S925" s="46">
        <v>49.64166666666668</v>
      </c>
      <c r="T925" s="47">
        <v>51.077333333333328</v>
      </c>
      <c r="U925" s="46">
        <v>49.208500000000008</v>
      </c>
      <c r="V925" s="47">
        <v>46.058000000000007</v>
      </c>
      <c r="W925" s="46">
        <v>36.096166666666676</v>
      </c>
      <c r="X925" s="47">
        <v>5.5913333333333348</v>
      </c>
      <c r="Y925" s="46">
        <v>0</v>
      </c>
      <c r="Z925" s="47">
        <v>0</v>
      </c>
      <c r="AA925" s="46">
        <v>0</v>
      </c>
      <c r="AB925" s="47">
        <v>0</v>
      </c>
      <c r="AC925" s="59"/>
      <c r="AD925" s="60">
        <f t="shared" si="268"/>
        <v>482.30500000000012</v>
      </c>
      <c r="AE925" s="59"/>
    </row>
    <row r="926" spans="2:31" x14ac:dyDescent="0.3">
      <c r="B926" s="4" t="s">
        <v>67</v>
      </c>
      <c r="C926" s="4"/>
      <c r="D926" s="4"/>
      <c r="E926" s="46">
        <v>0</v>
      </c>
      <c r="F926" s="47">
        <v>0</v>
      </c>
      <c r="G926" s="46">
        <v>0</v>
      </c>
      <c r="H926" s="47">
        <v>0</v>
      </c>
      <c r="I926" s="46">
        <v>0</v>
      </c>
      <c r="J926" s="47">
        <v>0</v>
      </c>
      <c r="K926" s="46">
        <v>0</v>
      </c>
      <c r="L926" s="47">
        <v>0</v>
      </c>
      <c r="M926" s="46">
        <v>0</v>
      </c>
      <c r="N926" s="47">
        <v>0</v>
      </c>
      <c r="O926" s="46">
        <v>3.4000000000000035</v>
      </c>
      <c r="P926" s="47">
        <v>7.160000000000009</v>
      </c>
      <c r="Q926" s="46">
        <v>8.699999999999994</v>
      </c>
      <c r="R926" s="47">
        <v>9.2400000000000055</v>
      </c>
      <c r="S926" s="46">
        <v>9.1800000000000015</v>
      </c>
      <c r="T926" s="47">
        <v>8.4100000000000108</v>
      </c>
      <c r="U926" s="46">
        <v>6.2400000000000047</v>
      </c>
      <c r="V926" s="47">
        <v>1.0700000000000003</v>
      </c>
      <c r="W926" s="46">
        <v>0</v>
      </c>
      <c r="X926" s="47">
        <v>0</v>
      </c>
      <c r="Y926" s="46">
        <v>0</v>
      </c>
      <c r="Z926" s="47">
        <v>0</v>
      </c>
      <c r="AA926" s="46">
        <v>0</v>
      </c>
      <c r="AB926" s="47">
        <v>0</v>
      </c>
      <c r="AC926" s="59"/>
      <c r="AD926" s="60">
        <f t="shared" si="268"/>
        <v>53.400000000000027</v>
      </c>
      <c r="AE926" s="59"/>
    </row>
    <row r="927" spans="2:31" x14ac:dyDescent="0.3">
      <c r="B927" s="4" t="s">
        <v>68</v>
      </c>
      <c r="C927" s="4"/>
      <c r="D927" s="4"/>
      <c r="E927" s="46">
        <v>0</v>
      </c>
      <c r="F927" s="47">
        <v>0</v>
      </c>
      <c r="G927" s="46">
        <v>0</v>
      </c>
      <c r="H927" s="47">
        <v>0</v>
      </c>
      <c r="I927" s="46">
        <v>0</v>
      </c>
      <c r="J927" s="47">
        <v>0</v>
      </c>
      <c r="K927" s="46">
        <v>0</v>
      </c>
      <c r="L927" s="47">
        <v>0</v>
      </c>
      <c r="M927" s="46">
        <v>0</v>
      </c>
      <c r="N927" s="47">
        <v>19.243266666666656</v>
      </c>
      <c r="O927" s="46">
        <v>28.485333333333323</v>
      </c>
      <c r="P927" s="47">
        <v>37.309333333333321</v>
      </c>
      <c r="Q927" s="46">
        <v>74.586666666666645</v>
      </c>
      <c r="R927" s="47">
        <v>146.20016666666666</v>
      </c>
      <c r="S927" s="46">
        <v>146.20650000000003</v>
      </c>
      <c r="T927" s="47">
        <v>138.78216666666668</v>
      </c>
      <c r="U927" s="46">
        <v>134.20383333333336</v>
      </c>
      <c r="V927" s="47">
        <v>121.93050000000001</v>
      </c>
      <c r="W927" s="46">
        <v>59.321266666666688</v>
      </c>
      <c r="X927" s="47">
        <v>0</v>
      </c>
      <c r="Y927" s="46">
        <v>0</v>
      </c>
      <c r="Z927" s="47">
        <v>0</v>
      </c>
      <c r="AA927" s="46">
        <v>0</v>
      </c>
      <c r="AB927" s="47">
        <v>0</v>
      </c>
      <c r="AC927" s="59"/>
      <c r="AD927" s="60">
        <f t="shared" si="268"/>
        <v>906.26903333333337</v>
      </c>
      <c r="AE927" s="59"/>
    </row>
    <row r="928" spans="2:31" x14ac:dyDescent="0.3">
      <c r="B928" s="4" t="s">
        <v>69</v>
      </c>
      <c r="C928" s="4"/>
      <c r="D928" s="4"/>
      <c r="E928" s="46">
        <v>0</v>
      </c>
      <c r="F928" s="47">
        <v>0</v>
      </c>
      <c r="G928" s="46">
        <v>0</v>
      </c>
      <c r="H928" s="47">
        <v>0</v>
      </c>
      <c r="I928" s="46">
        <v>0</v>
      </c>
      <c r="J928" s="47">
        <v>0</v>
      </c>
      <c r="K928" s="46">
        <v>0</v>
      </c>
      <c r="L928" s="47">
        <v>0</v>
      </c>
      <c r="M928" s="46">
        <v>0</v>
      </c>
      <c r="N928" s="47">
        <v>23.769250000000014</v>
      </c>
      <c r="O928" s="46">
        <v>46.532499999999992</v>
      </c>
      <c r="P928" s="47">
        <v>51.391333333333328</v>
      </c>
      <c r="Q928" s="46">
        <v>51.508833333333349</v>
      </c>
      <c r="R928" s="47">
        <v>28.221499999999985</v>
      </c>
      <c r="S928" s="46">
        <v>28.793000000000021</v>
      </c>
      <c r="T928" s="47">
        <v>28.499166666666667</v>
      </c>
      <c r="U928" s="46">
        <v>30.275333333333329</v>
      </c>
      <c r="V928" s="47">
        <v>28.321666666666673</v>
      </c>
      <c r="W928" s="46">
        <v>7.6010000000000026</v>
      </c>
      <c r="X928" s="47">
        <v>0</v>
      </c>
      <c r="Y928" s="46">
        <v>0</v>
      </c>
      <c r="Z928" s="47">
        <v>0</v>
      </c>
      <c r="AA928" s="46">
        <v>0</v>
      </c>
      <c r="AB928" s="47">
        <v>0</v>
      </c>
      <c r="AC928" s="59"/>
      <c r="AD928" s="60">
        <f t="shared" si="268"/>
        <v>324.91358333333335</v>
      </c>
      <c r="AE928" s="59"/>
    </row>
    <row r="929" spans="2:31" x14ac:dyDescent="0.3">
      <c r="B929" s="4" t="s">
        <v>70</v>
      </c>
      <c r="C929" s="4"/>
      <c r="D929" s="4"/>
      <c r="E929" s="46">
        <v>0</v>
      </c>
      <c r="F929" s="47">
        <v>0</v>
      </c>
      <c r="G929" s="46">
        <v>0</v>
      </c>
      <c r="H929" s="47">
        <v>0</v>
      </c>
      <c r="I929" s="46">
        <v>0</v>
      </c>
      <c r="J929" s="47">
        <v>0</v>
      </c>
      <c r="K929" s="46">
        <v>0</v>
      </c>
      <c r="L929" s="47">
        <v>0</v>
      </c>
      <c r="M929" s="46">
        <v>0</v>
      </c>
      <c r="N929" s="47">
        <v>44.586666666666673</v>
      </c>
      <c r="O929" s="46">
        <v>36.470000000000013</v>
      </c>
      <c r="P929" s="47">
        <v>42.579999999999984</v>
      </c>
      <c r="Q929" s="46">
        <v>58.174000000000014</v>
      </c>
      <c r="R929" s="47">
        <v>56.926333333333318</v>
      </c>
      <c r="S929" s="46">
        <v>64.5</v>
      </c>
      <c r="T929" s="47">
        <v>66.25</v>
      </c>
      <c r="U929" s="46">
        <v>64.07000000000005</v>
      </c>
      <c r="V929" s="47">
        <v>59.858666666666679</v>
      </c>
      <c r="W929" s="46">
        <v>45.613333333333344</v>
      </c>
      <c r="X929" s="47">
        <v>0</v>
      </c>
      <c r="Y929" s="46">
        <v>0</v>
      </c>
      <c r="Z929" s="47">
        <v>0</v>
      </c>
      <c r="AA929" s="46">
        <v>0</v>
      </c>
      <c r="AB929" s="47">
        <v>0</v>
      </c>
      <c r="AC929" s="59"/>
      <c r="AD929" s="60">
        <f t="shared" si="268"/>
        <v>539.02900000000011</v>
      </c>
      <c r="AE929" s="59"/>
    </row>
    <row r="930" spans="2:31" x14ac:dyDescent="0.3">
      <c r="B930" s="4" t="s">
        <v>71</v>
      </c>
      <c r="C930" s="4"/>
      <c r="D930" s="4"/>
      <c r="E930" s="46">
        <v>0</v>
      </c>
      <c r="F930" s="47">
        <v>0</v>
      </c>
      <c r="G930" s="46">
        <v>0</v>
      </c>
      <c r="H930" s="47">
        <v>0</v>
      </c>
      <c r="I930" s="46">
        <v>0</v>
      </c>
      <c r="J930" s="47">
        <v>0</v>
      </c>
      <c r="K930" s="46">
        <v>0</v>
      </c>
      <c r="L930" s="47">
        <v>0</v>
      </c>
      <c r="M930" s="46">
        <v>0</v>
      </c>
      <c r="N930" s="47">
        <v>6.4509999999999978</v>
      </c>
      <c r="O930" s="46">
        <v>0</v>
      </c>
      <c r="P930" s="47">
        <v>0</v>
      </c>
      <c r="Q930" s="46">
        <v>0</v>
      </c>
      <c r="R930" s="47">
        <v>15.325166666666661</v>
      </c>
      <c r="S930" s="46">
        <v>17.713833333333341</v>
      </c>
      <c r="T930" s="47">
        <v>17.726333333333329</v>
      </c>
      <c r="U930" s="46">
        <v>17.898500000000006</v>
      </c>
      <c r="V930" s="47">
        <v>20.544666666666664</v>
      </c>
      <c r="W930" s="46">
        <v>13.490000000000002</v>
      </c>
      <c r="X930" s="47">
        <v>0</v>
      </c>
      <c r="Y930" s="46">
        <v>0</v>
      </c>
      <c r="Z930" s="47">
        <v>0</v>
      </c>
      <c r="AA930" s="46">
        <v>0</v>
      </c>
      <c r="AB930" s="47">
        <v>0</v>
      </c>
      <c r="AC930" s="59"/>
      <c r="AD930" s="60">
        <f t="shared" si="268"/>
        <v>109.14950000000002</v>
      </c>
      <c r="AE930" s="59"/>
    </row>
    <row r="931" spans="2:31" x14ac:dyDescent="0.3">
      <c r="B931" s="4" t="s">
        <v>72</v>
      </c>
      <c r="C931" s="4"/>
      <c r="D931" s="4"/>
      <c r="E931" s="46">
        <v>0</v>
      </c>
      <c r="F931" s="47">
        <v>0</v>
      </c>
      <c r="G931" s="46">
        <v>0</v>
      </c>
      <c r="H931" s="47">
        <v>0</v>
      </c>
      <c r="I931" s="46">
        <v>0</v>
      </c>
      <c r="J931" s="47">
        <v>0</v>
      </c>
      <c r="K931" s="46">
        <v>0</v>
      </c>
      <c r="L931" s="47">
        <v>0</v>
      </c>
      <c r="M931" s="46">
        <v>0</v>
      </c>
      <c r="N931" s="47">
        <v>0</v>
      </c>
      <c r="O931" s="46">
        <v>0.76999999999999857</v>
      </c>
      <c r="P931" s="47">
        <v>12.480000000000011</v>
      </c>
      <c r="Q931" s="46">
        <v>15.169999999999986</v>
      </c>
      <c r="R931" s="47">
        <v>15.509999999999993</v>
      </c>
      <c r="S931" s="46">
        <v>15.509499999999994</v>
      </c>
      <c r="T931" s="47">
        <v>15.27999999999998</v>
      </c>
      <c r="U931" s="46">
        <v>15.120000000000003</v>
      </c>
      <c r="V931" s="47">
        <v>14.110000000000012</v>
      </c>
      <c r="W931" s="46">
        <v>10.75</v>
      </c>
      <c r="X931" s="47">
        <v>3.5833333333333335</v>
      </c>
      <c r="Y931" s="46">
        <v>0</v>
      </c>
      <c r="Z931" s="47">
        <v>0</v>
      </c>
      <c r="AA931" s="46">
        <v>0</v>
      </c>
      <c r="AB931" s="47">
        <v>0</v>
      </c>
      <c r="AC931" s="59"/>
      <c r="AD931" s="60">
        <f t="shared" si="268"/>
        <v>118.2828333333333</v>
      </c>
      <c r="AE931" s="59"/>
    </row>
    <row r="932" spans="2:31" x14ac:dyDescent="0.3">
      <c r="B932" s="4" t="s">
        <v>73</v>
      </c>
      <c r="C932" s="4"/>
      <c r="D932" s="4"/>
      <c r="E932" s="46">
        <v>0</v>
      </c>
      <c r="F932" s="47">
        <v>0</v>
      </c>
      <c r="G932" s="46">
        <v>0</v>
      </c>
      <c r="H932" s="47">
        <v>0</v>
      </c>
      <c r="I932" s="46">
        <v>0</v>
      </c>
      <c r="J932" s="47">
        <v>0</v>
      </c>
      <c r="K932" s="46">
        <v>0</v>
      </c>
      <c r="L932" s="47">
        <v>0</v>
      </c>
      <c r="M932" s="46">
        <v>0</v>
      </c>
      <c r="N932" s="47">
        <v>41.615999999999964</v>
      </c>
      <c r="O932" s="46">
        <v>30.723333333333311</v>
      </c>
      <c r="P932" s="47">
        <v>21.179166666666664</v>
      </c>
      <c r="Q932" s="46">
        <v>18.500166666666651</v>
      </c>
      <c r="R932" s="47">
        <v>46.849833333333329</v>
      </c>
      <c r="S932" s="46">
        <v>50.600833333333334</v>
      </c>
      <c r="T932" s="47">
        <v>51.66716666666666</v>
      </c>
      <c r="U932" s="46">
        <v>44.366166666666686</v>
      </c>
      <c r="V932" s="47">
        <v>52.962000000000003</v>
      </c>
      <c r="W932" s="46">
        <v>42.34966666666665</v>
      </c>
      <c r="X932" s="47">
        <v>0.19583333333333339</v>
      </c>
      <c r="Y932" s="46">
        <v>0</v>
      </c>
      <c r="Z932" s="47">
        <v>0</v>
      </c>
      <c r="AA932" s="46">
        <v>0</v>
      </c>
      <c r="AB932" s="47">
        <v>0</v>
      </c>
      <c r="AC932" s="59"/>
      <c r="AD932" s="60">
        <f t="shared" si="268"/>
        <v>401.01016666666658</v>
      </c>
      <c r="AE932" s="59"/>
    </row>
    <row r="933" spans="2:31" x14ac:dyDescent="0.3">
      <c r="B933" s="4" t="s">
        <v>74</v>
      </c>
      <c r="C933" s="4"/>
      <c r="D933" s="4"/>
      <c r="E933" s="46">
        <v>0</v>
      </c>
      <c r="F933" s="47">
        <v>0</v>
      </c>
      <c r="G933" s="46">
        <v>0</v>
      </c>
      <c r="H933" s="47">
        <v>0</v>
      </c>
      <c r="I933" s="46">
        <v>0</v>
      </c>
      <c r="J933" s="47">
        <v>0</v>
      </c>
      <c r="K933" s="46">
        <v>0</v>
      </c>
      <c r="L933" s="47">
        <v>0</v>
      </c>
      <c r="M933" s="46">
        <v>0</v>
      </c>
      <c r="N933" s="47">
        <v>3.2654999999999985</v>
      </c>
      <c r="O933" s="46">
        <v>16.705166666666663</v>
      </c>
      <c r="P933" s="47">
        <v>19.588499999999996</v>
      </c>
      <c r="Q933" s="46">
        <v>21.927166666666661</v>
      </c>
      <c r="R933" s="47">
        <v>18.926500000000011</v>
      </c>
      <c r="S933" s="46">
        <v>16.576499999999996</v>
      </c>
      <c r="T933" s="47">
        <v>12.045000000000003</v>
      </c>
      <c r="U933" s="46">
        <v>5.2805</v>
      </c>
      <c r="V933" s="47">
        <v>2.5851666666666664</v>
      </c>
      <c r="W933" s="46">
        <v>1.6555000000000002</v>
      </c>
      <c r="X933" s="47">
        <v>0</v>
      </c>
      <c r="Y933" s="46">
        <v>0</v>
      </c>
      <c r="Z933" s="47">
        <v>0</v>
      </c>
      <c r="AA933" s="46">
        <v>0</v>
      </c>
      <c r="AB933" s="47">
        <v>0</v>
      </c>
      <c r="AC933" s="59"/>
      <c r="AD933" s="60">
        <f t="shared" si="268"/>
        <v>118.55550000000001</v>
      </c>
      <c r="AE933" s="59"/>
    </row>
    <row r="934" spans="2:31" x14ac:dyDescent="0.3">
      <c r="B934" s="4" t="s">
        <v>75</v>
      </c>
      <c r="C934" s="4"/>
      <c r="D934" s="4"/>
      <c r="E934" s="46">
        <v>0</v>
      </c>
      <c r="F934" s="47">
        <v>0</v>
      </c>
      <c r="G934" s="46">
        <v>0</v>
      </c>
      <c r="H934" s="47">
        <v>0</v>
      </c>
      <c r="I934" s="46">
        <v>0</v>
      </c>
      <c r="J934" s="47">
        <v>0</v>
      </c>
      <c r="K934" s="46">
        <v>0</v>
      </c>
      <c r="L934" s="47">
        <v>0</v>
      </c>
      <c r="M934" s="46">
        <v>0</v>
      </c>
      <c r="N934" s="47">
        <v>19.587999999999997</v>
      </c>
      <c r="O934" s="46">
        <v>36.029000000000011</v>
      </c>
      <c r="P934" s="47">
        <v>71.845333333333329</v>
      </c>
      <c r="Q934" s="46">
        <v>44.885833333333373</v>
      </c>
      <c r="R934" s="47">
        <v>41.05866666666666</v>
      </c>
      <c r="S934" s="46">
        <v>46.89</v>
      </c>
      <c r="T934" s="47">
        <v>42.622500000000016</v>
      </c>
      <c r="U934" s="46">
        <v>45.699500000000015</v>
      </c>
      <c r="V934" s="47">
        <v>23.073500000000003</v>
      </c>
      <c r="W934" s="46">
        <v>9.1028333333333347</v>
      </c>
      <c r="X934" s="47">
        <v>4.6666666666666676E-2</v>
      </c>
      <c r="Y934" s="46">
        <v>0</v>
      </c>
      <c r="Z934" s="47">
        <v>0</v>
      </c>
      <c r="AA934" s="46">
        <v>0</v>
      </c>
      <c r="AB934" s="47">
        <v>0</v>
      </c>
      <c r="AC934" s="59"/>
      <c r="AD934" s="60">
        <f t="shared" si="268"/>
        <v>380.8418333333334</v>
      </c>
      <c r="AE934" s="59"/>
    </row>
    <row r="935" spans="2:31" x14ac:dyDescent="0.3">
      <c r="B935" s="4" t="s">
        <v>76</v>
      </c>
      <c r="C935" s="4"/>
      <c r="D935" s="4"/>
      <c r="E935" s="46">
        <v>0</v>
      </c>
      <c r="F935" s="47">
        <v>0</v>
      </c>
      <c r="G935" s="46">
        <v>0</v>
      </c>
      <c r="H935" s="47">
        <v>0</v>
      </c>
      <c r="I935" s="46">
        <v>0</v>
      </c>
      <c r="J935" s="47">
        <v>0</v>
      </c>
      <c r="K935" s="46">
        <v>0</v>
      </c>
      <c r="L935" s="47">
        <v>0</v>
      </c>
      <c r="M935" s="46">
        <v>0</v>
      </c>
      <c r="N935" s="47">
        <v>24.426499999999979</v>
      </c>
      <c r="O935" s="46">
        <v>9.6840000000000028</v>
      </c>
      <c r="P935" s="47">
        <v>7.9681666666666651</v>
      </c>
      <c r="Q935" s="46">
        <v>11.691833333333335</v>
      </c>
      <c r="R935" s="47">
        <v>35.836166666666671</v>
      </c>
      <c r="S935" s="46">
        <v>38.763999999999996</v>
      </c>
      <c r="T935" s="47">
        <v>41.249166666666689</v>
      </c>
      <c r="U935" s="46">
        <v>46.269166666666621</v>
      </c>
      <c r="V935" s="47">
        <v>44.220666666666681</v>
      </c>
      <c r="W935" s="46">
        <v>13.106500000000002</v>
      </c>
      <c r="X935" s="47">
        <v>0</v>
      </c>
      <c r="Y935" s="46">
        <v>0</v>
      </c>
      <c r="Z935" s="47">
        <v>0</v>
      </c>
      <c r="AA935" s="46">
        <v>0</v>
      </c>
      <c r="AB935" s="47">
        <v>0</v>
      </c>
      <c r="AC935" s="59"/>
      <c r="AD935" s="60">
        <f t="shared" si="268"/>
        <v>273.2161666666666</v>
      </c>
      <c r="AE935" s="59"/>
    </row>
    <row r="936" spans="2:31" x14ac:dyDescent="0.3">
      <c r="B936" s="4" t="s">
        <v>77</v>
      </c>
      <c r="C936" s="4"/>
      <c r="D936" s="4"/>
      <c r="E936" s="46">
        <v>0</v>
      </c>
      <c r="F936" s="47">
        <v>0</v>
      </c>
      <c r="G936" s="46">
        <v>0</v>
      </c>
      <c r="H936" s="47">
        <v>0</v>
      </c>
      <c r="I936" s="46">
        <v>0</v>
      </c>
      <c r="J936" s="47">
        <v>0</v>
      </c>
      <c r="K936" s="46">
        <v>0</v>
      </c>
      <c r="L936" s="47">
        <v>0</v>
      </c>
      <c r="M936" s="46">
        <v>0</v>
      </c>
      <c r="N936" s="47">
        <v>10.379333333333332</v>
      </c>
      <c r="O936" s="46">
        <v>29.02583333333332</v>
      </c>
      <c r="P936" s="47">
        <v>32.513999999999989</v>
      </c>
      <c r="Q936" s="46">
        <v>32.780333333333331</v>
      </c>
      <c r="R936" s="47">
        <v>20.825333333333315</v>
      </c>
      <c r="S936" s="46">
        <v>22.009999999999991</v>
      </c>
      <c r="T936" s="47">
        <v>20.269999999999985</v>
      </c>
      <c r="U936" s="46">
        <v>19.318500000000007</v>
      </c>
      <c r="V936" s="47">
        <v>19.600833333333316</v>
      </c>
      <c r="W936" s="46">
        <v>5.609833333333329</v>
      </c>
      <c r="X936" s="47">
        <v>0</v>
      </c>
      <c r="Y936" s="46">
        <v>0</v>
      </c>
      <c r="Z936" s="47">
        <v>0</v>
      </c>
      <c r="AA936" s="46">
        <v>0</v>
      </c>
      <c r="AB936" s="47">
        <v>0</v>
      </c>
      <c r="AC936" s="59"/>
      <c r="AD936" s="60">
        <f t="shared" si="268"/>
        <v>212.33399999999992</v>
      </c>
      <c r="AE936" s="59"/>
    </row>
    <row r="937" spans="2:31" x14ac:dyDescent="0.3">
      <c r="B937" s="4" t="s">
        <v>78</v>
      </c>
      <c r="C937" s="4"/>
      <c r="D937" s="4"/>
      <c r="E937" s="46">
        <v>0</v>
      </c>
      <c r="F937" s="47">
        <v>0</v>
      </c>
      <c r="G937" s="46">
        <v>0</v>
      </c>
      <c r="H937" s="47">
        <v>0</v>
      </c>
      <c r="I937" s="46">
        <v>0</v>
      </c>
      <c r="J937" s="47">
        <v>0</v>
      </c>
      <c r="K937" s="46">
        <v>0</v>
      </c>
      <c r="L937" s="47">
        <v>0</v>
      </c>
      <c r="M937" s="46">
        <v>0</v>
      </c>
      <c r="N937" s="47">
        <v>5.1633333333333302E-2</v>
      </c>
      <c r="O937" s="46">
        <v>3.569833333333333</v>
      </c>
      <c r="P937" s="47">
        <v>7.7029999999999994</v>
      </c>
      <c r="Q937" s="46">
        <v>10.639000000000006</v>
      </c>
      <c r="R937" s="47">
        <v>9.4993333333333378</v>
      </c>
      <c r="S937" s="46">
        <v>7.8909999999999991</v>
      </c>
      <c r="T937" s="47">
        <v>5.2741666666666678</v>
      </c>
      <c r="U937" s="46">
        <v>2.2471666666666712</v>
      </c>
      <c r="V937" s="47">
        <v>0.26008333333333356</v>
      </c>
      <c r="W937" s="46">
        <v>3.553333333333334E-2</v>
      </c>
      <c r="X937" s="47">
        <v>0</v>
      </c>
      <c r="Y937" s="46">
        <v>0</v>
      </c>
      <c r="Z937" s="47">
        <v>0</v>
      </c>
      <c r="AA937" s="46">
        <v>0</v>
      </c>
      <c r="AB937" s="47">
        <v>0</v>
      </c>
      <c r="AC937" s="59"/>
      <c r="AD937" s="60">
        <f t="shared" si="268"/>
        <v>47.170750000000012</v>
      </c>
      <c r="AE937" s="59"/>
    </row>
    <row r="938" spans="2:31" x14ac:dyDescent="0.3">
      <c r="B938" s="4" t="s">
        <v>79</v>
      </c>
      <c r="C938" s="4"/>
      <c r="D938" s="4"/>
      <c r="E938" s="46">
        <v>0</v>
      </c>
      <c r="F938" s="47">
        <v>0</v>
      </c>
      <c r="G938" s="46">
        <v>0</v>
      </c>
      <c r="H938" s="47">
        <v>0</v>
      </c>
      <c r="I938" s="46">
        <v>0</v>
      </c>
      <c r="J938" s="47">
        <v>0</v>
      </c>
      <c r="K938" s="46">
        <v>0</v>
      </c>
      <c r="L938" s="47">
        <v>0</v>
      </c>
      <c r="M938" s="46">
        <v>0</v>
      </c>
      <c r="N938" s="47">
        <v>9.9139333333333362</v>
      </c>
      <c r="O938" s="46">
        <v>11.886166666666679</v>
      </c>
      <c r="P938" s="47">
        <v>24.399666666666633</v>
      </c>
      <c r="Q938" s="46">
        <v>33.716500000000003</v>
      </c>
      <c r="R938" s="47">
        <v>38.696833333333331</v>
      </c>
      <c r="S938" s="46">
        <v>40.165833333333332</v>
      </c>
      <c r="T938" s="47">
        <v>31.881833333333326</v>
      </c>
      <c r="U938" s="46">
        <v>19.792333333333332</v>
      </c>
      <c r="V938" s="47">
        <v>9.5329999999999995</v>
      </c>
      <c r="W938" s="46">
        <v>7.2432000000000025</v>
      </c>
      <c r="X938" s="47">
        <v>1.1755</v>
      </c>
      <c r="Y938" s="46">
        <v>0</v>
      </c>
      <c r="Z938" s="47">
        <v>0</v>
      </c>
      <c r="AA938" s="46">
        <v>0</v>
      </c>
      <c r="AB938" s="47">
        <v>0</v>
      </c>
      <c r="AC938" s="59"/>
      <c r="AD938" s="60">
        <f t="shared" si="268"/>
        <v>228.40479999999994</v>
      </c>
      <c r="AE938" s="59"/>
    </row>
    <row r="939" spans="2:31" x14ac:dyDescent="0.3">
      <c r="B939" s="4" t="s">
        <v>80</v>
      </c>
      <c r="C939" s="4"/>
      <c r="D939" s="4"/>
      <c r="E939" s="46">
        <v>0</v>
      </c>
      <c r="F939" s="47">
        <v>0</v>
      </c>
      <c r="G939" s="46">
        <v>0</v>
      </c>
      <c r="H939" s="47">
        <v>0</v>
      </c>
      <c r="I939" s="46">
        <v>0</v>
      </c>
      <c r="J939" s="47">
        <v>0</v>
      </c>
      <c r="K939" s="46">
        <v>0</v>
      </c>
      <c r="L939" s="47">
        <v>0</v>
      </c>
      <c r="M939" s="46">
        <v>0</v>
      </c>
      <c r="N939" s="47">
        <v>14.210000000000003</v>
      </c>
      <c r="O939" s="46">
        <v>27.085166666666684</v>
      </c>
      <c r="P939" s="47">
        <v>31.369999999999951</v>
      </c>
      <c r="Q939" s="46">
        <v>31.396333333333306</v>
      </c>
      <c r="R939" s="47">
        <v>25.76016666666667</v>
      </c>
      <c r="S939" s="46">
        <v>28.924666666666653</v>
      </c>
      <c r="T939" s="47">
        <v>21.298333333333328</v>
      </c>
      <c r="U939" s="46">
        <v>7.8600000000000101</v>
      </c>
      <c r="V939" s="47">
        <v>3.8268333333333278</v>
      </c>
      <c r="W939" s="46">
        <v>5.381166666666668</v>
      </c>
      <c r="X939" s="47">
        <v>0</v>
      </c>
      <c r="Y939" s="46">
        <v>0</v>
      </c>
      <c r="Z939" s="47">
        <v>0</v>
      </c>
      <c r="AA939" s="46">
        <v>0</v>
      </c>
      <c r="AB939" s="47">
        <v>0</v>
      </c>
      <c r="AC939" s="59"/>
      <c r="AD939" s="60">
        <f t="shared" si="268"/>
        <v>197.1126666666666</v>
      </c>
      <c r="AE939" s="59"/>
    </row>
    <row r="940" spans="2:31" x14ac:dyDescent="0.3">
      <c r="B940" s="4" t="s">
        <v>88</v>
      </c>
      <c r="C940" s="4"/>
      <c r="D940" s="4"/>
      <c r="E940" s="46">
        <v>0</v>
      </c>
      <c r="F940" s="47">
        <v>0</v>
      </c>
      <c r="G940" s="46">
        <v>0</v>
      </c>
      <c r="H940" s="47">
        <v>0</v>
      </c>
      <c r="I940" s="46">
        <v>0</v>
      </c>
      <c r="J940" s="47">
        <v>0</v>
      </c>
      <c r="K940" s="46">
        <v>0</v>
      </c>
      <c r="L940" s="47">
        <v>0</v>
      </c>
      <c r="M940" s="46">
        <v>0</v>
      </c>
      <c r="N940" s="47">
        <v>4.666666666666641E-3</v>
      </c>
      <c r="O940" s="46">
        <v>4.8333333333332304E-3</v>
      </c>
      <c r="P940" s="47">
        <v>0</v>
      </c>
      <c r="Q940" s="46">
        <v>0</v>
      </c>
      <c r="R940" s="47">
        <v>0.8833333333333333</v>
      </c>
      <c r="S940" s="46">
        <v>2.4446666666666679</v>
      </c>
      <c r="T940" s="47">
        <v>1.8853333333333331</v>
      </c>
      <c r="U940" s="46">
        <v>1.4434999999999996</v>
      </c>
      <c r="V940" s="47">
        <v>1.4709999999999999</v>
      </c>
      <c r="W940" s="46">
        <v>1.0633333333333337</v>
      </c>
      <c r="X940" s="47">
        <v>1.2166666666666666E-2</v>
      </c>
      <c r="Y940" s="46">
        <v>0</v>
      </c>
      <c r="Z940" s="47">
        <v>0</v>
      </c>
      <c r="AA940" s="46">
        <v>0</v>
      </c>
      <c r="AB940" s="47">
        <v>0</v>
      </c>
      <c r="AC940" s="59"/>
      <c r="AD940" s="60">
        <f t="shared" si="268"/>
        <v>9.2128333333333341</v>
      </c>
      <c r="AE940" s="59"/>
    </row>
    <row r="941" spans="2:31" x14ac:dyDescent="0.3">
      <c r="B941" s="4" t="s">
        <v>97</v>
      </c>
      <c r="C941" s="4"/>
      <c r="D941" s="4"/>
      <c r="E941" s="46">
        <v>0</v>
      </c>
      <c r="F941" s="47">
        <v>0</v>
      </c>
      <c r="G941" s="46">
        <v>0</v>
      </c>
      <c r="H941" s="47">
        <v>0</v>
      </c>
      <c r="I941" s="46">
        <v>0</v>
      </c>
      <c r="J941" s="47">
        <v>0</v>
      </c>
      <c r="K941" s="46">
        <v>0</v>
      </c>
      <c r="L941" s="47">
        <v>0</v>
      </c>
      <c r="M941" s="46">
        <v>0</v>
      </c>
      <c r="N941" s="47">
        <v>10.70633333333333</v>
      </c>
      <c r="O941" s="46">
        <v>21.335666666666675</v>
      </c>
      <c r="P941" s="47">
        <v>23.438333333333322</v>
      </c>
      <c r="Q941" s="46">
        <v>26.76349999999999</v>
      </c>
      <c r="R941" s="47">
        <v>22.082333333333324</v>
      </c>
      <c r="S941" s="46">
        <v>22.947499999999998</v>
      </c>
      <c r="T941" s="47">
        <v>22.219333333333331</v>
      </c>
      <c r="U941" s="46">
        <v>22.221166666666658</v>
      </c>
      <c r="V941" s="47">
        <v>14.504000000000007</v>
      </c>
      <c r="W941" s="46">
        <v>0</v>
      </c>
      <c r="X941" s="47">
        <v>0</v>
      </c>
      <c r="Y941" s="46">
        <v>0</v>
      </c>
      <c r="Z941" s="47">
        <v>0</v>
      </c>
      <c r="AA941" s="46">
        <v>0</v>
      </c>
      <c r="AB941" s="47">
        <v>0</v>
      </c>
      <c r="AC941" s="59"/>
      <c r="AD941" s="60">
        <f t="shared" si="268"/>
        <v>186.21816666666663</v>
      </c>
      <c r="AE941" s="59"/>
    </row>
    <row r="942" spans="2:31" x14ac:dyDescent="0.3">
      <c r="B942" s="4" t="s">
        <v>94</v>
      </c>
      <c r="C942" s="4"/>
      <c r="D942" s="4"/>
      <c r="E942" s="46">
        <v>0</v>
      </c>
      <c r="F942" s="47">
        <v>0</v>
      </c>
      <c r="G942" s="46">
        <v>0</v>
      </c>
      <c r="H942" s="47">
        <v>0</v>
      </c>
      <c r="I942" s="46">
        <v>0</v>
      </c>
      <c r="J942" s="47">
        <v>0</v>
      </c>
      <c r="K942" s="46">
        <v>0</v>
      </c>
      <c r="L942" s="47">
        <v>0</v>
      </c>
      <c r="M942" s="46">
        <v>0</v>
      </c>
      <c r="N942" s="47">
        <v>15.315833333333332</v>
      </c>
      <c r="O942" s="46">
        <v>17.419499999999992</v>
      </c>
      <c r="P942" s="47">
        <v>11.522333333333332</v>
      </c>
      <c r="Q942" s="46">
        <v>25.936500000000002</v>
      </c>
      <c r="R942" s="47">
        <v>88.540666666666695</v>
      </c>
      <c r="S942" s="46">
        <v>95.690000000000012</v>
      </c>
      <c r="T942" s="47">
        <v>95.64800000000001</v>
      </c>
      <c r="U942" s="46">
        <v>98.744999999999976</v>
      </c>
      <c r="V942" s="47">
        <v>113.04883333333332</v>
      </c>
      <c r="W942" s="46">
        <v>80.872166666666701</v>
      </c>
      <c r="X942" s="47">
        <v>0.48933333333333356</v>
      </c>
      <c r="Y942" s="46">
        <v>0</v>
      </c>
      <c r="Z942" s="47">
        <v>0</v>
      </c>
      <c r="AA942" s="46">
        <v>0</v>
      </c>
      <c r="AB942" s="47">
        <v>0</v>
      </c>
      <c r="AC942" s="59"/>
      <c r="AD942" s="60">
        <f t="shared" si="268"/>
        <v>643.22816666666665</v>
      </c>
      <c r="AE942" s="59"/>
    </row>
    <row r="943" spans="2:31" x14ac:dyDescent="0.3">
      <c r="B943" s="4" t="s">
        <v>95</v>
      </c>
      <c r="C943" s="4"/>
      <c r="D943" s="4"/>
      <c r="E943" s="46">
        <v>0</v>
      </c>
      <c r="F943" s="47">
        <v>0</v>
      </c>
      <c r="G943" s="46">
        <v>0</v>
      </c>
      <c r="H943" s="47">
        <v>0</v>
      </c>
      <c r="I943" s="46">
        <v>0</v>
      </c>
      <c r="J943" s="47">
        <v>0</v>
      </c>
      <c r="K943" s="46">
        <v>0</v>
      </c>
      <c r="L943" s="47">
        <v>0</v>
      </c>
      <c r="M943" s="46">
        <v>0</v>
      </c>
      <c r="N943" s="47">
        <v>0</v>
      </c>
      <c r="O943" s="46">
        <v>6.25</v>
      </c>
      <c r="P943" s="47">
        <v>6.75</v>
      </c>
      <c r="Q943" s="46">
        <v>8.0500000000000078</v>
      </c>
      <c r="R943" s="47">
        <v>28.511333333333347</v>
      </c>
      <c r="S943" s="46">
        <v>40.268666666666626</v>
      </c>
      <c r="T943" s="47">
        <v>42.89800000000001</v>
      </c>
      <c r="U943" s="46">
        <v>42.516333333333385</v>
      </c>
      <c r="V943" s="47">
        <v>40.948666666666703</v>
      </c>
      <c r="W943" s="46">
        <v>8.0604999999999993</v>
      </c>
      <c r="X943" s="47">
        <v>0</v>
      </c>
      <c r="Y943" s="46">
        <v>0</v>
      </c>
      <c r="Z943" s="47">
        <v>0</v>
      </c>
      <c r="AA943" s="46">
        <v>0</v>
      </c>
      <c r="AB943" s="47">
        <v>0</v>
      </c>
      <c r="AC943" s="59"/>
      <c r="AD943" s="60">
        <f t="shared" si="268"/>
        <v>224.25350000000009</v>
      </c>
      <c r="AE943" s="59"/>
    </row>
    <row r="944" spans="2:31" x14ac:dyDescent="0.3">
      <c r="B944" s="4" t="s">
        <v>96</v>
      </c>
      <c r="C944" s="4"/>
      <c r="D944" s="4"/>
      <c r="E944" s="46">
        <v>0</v>
      </c>
      <c r="F944" s="47">
        <v>0</v>
      </c>
      <c r="G944" s="46">
        <v>0</v>
      </c>
      <c r="H944" s="47">
        <v>0</v>
      </c>
      <c r="I944" s="46">
        <v>0</v>
      </c>
      <c r="J944" s="47">
        <v>0</v>
      </c>
      <c r="K944" s="46">
        <v>0</v>
      </c>
      <c r="L944" s="47">
        <v>0</v>
      </c>
      <c r="M944" s="46">
        <v>0</v>
      </c>
      <c r="N944" s="47">
        <v>14.526000000000005</v>
      </c>
      <c r="O944" s="46">
        <v>31.016166666666656</v>
      </c>
      <c r="P944" s="47">
        <v>32.91616666666669</v>
      </c>
      <c r="Q944" s="46">
        <v>32.214166666666678</v>
      </c>
      <c r="R944" s="47">
        <v>31.717666666666684</v>
      </c>
      <c r="S944" s="46">
        <v>32.651333333333369</v>
      </c>
      <c r="T944" s="47">
        <v>29.613500000000005</v>
      </c>
      <c r="U944" s="46">
        <v>27.864166666666652</v>
      </c>
      <c r="V944" s="47">
        <v>31.477500000000006</v>
      </c>
      <c r="W944" s="46">
        <v>25.496500000000012</v>
      </c>
      <c r="X944" s="47">
        <v>1.4999999999999976E-3</v>
      </c>
      <c r="Y944" s="46">
        <v>0</v>
      </c>
      <c r="Z944" s="47">
        <v>0</v>
      </c>
      <c r="AA944" s="46">
        <v>0</v>
      </c>
      <c r="AB944" s="47">
        <v>0</v>
      </c>
      <c r="AC944" s="59"/>
      <c r="AD944" s="60">
        <f t="shared" si="268"/>
        <v>289.49466666666677</v>
      </c>
      <c r="AE944" s="59"/>
    </row>
    <row r="945" spans="2:31" x14ac:dyDescent="0.3">
      <c r="B945" s="4" t="s">
        <v>103</v>
      </c>
      <c r="C945" s="4"/>
      <c r="D945" s="4"/>
      <c r="E945" s="46">
        <v>0</v>
      </c>
      <c r="F945" s="47">
        <v>0</v>
      </c>
      <c r="G945" s="46">
        <v>0</v>
      </c>
      <c r="H945" s="47">
        <v>0</v>
      </c>
      <c r="I945" s="46">
        <v>0</v>
      </c>
      <c r="J945" s="47">
        <v>0</v>
      </c>
      <c r="K945" s="46">
        <v>0</v>
      </c>
      <c r="L945" s="47">
        <v>0</v>
      </c>
      <c r="M945" s="46">
        <v>0</v>
      </c>
      <c r="N945" s="47">
        <v>5.9370000000000065</v>
      </c>
      <c r="O945" s="46">
        <v>13.153333333333338</v>
      </c>
      <c r="P945" s="47">
        <v>11.41366666666667</v>
      </c>
      <c r="Q945" s="46">
        <v>22.535666666666661</v>
      </c>
      <c r="R945" s="47">
        <v>34.374666666666663</v>
      </c>
      <c r="S945" s="46">
        <v>45.834833333333322</v>
      </c>
      <c r="T945" s="47">
        <v>46.686333333333344</v>
      </c>
      <c r="U945" s="46">
        <v>43.785166666666662</v>
      </c>
      <c r="V945" s="47">
        <v>39.689499999999995</v>
      </c>
      <c r="W945" s="46">
        <v>21.043333333333337</v>
      </c>
      <c r="X945" s="47">
        <v>0</v>
      </c>
      <c r="Y945" s="46">
        <v>0</v>
      </c>
      <c r="Z945" s="47">
        <v>0</v>
      </c>
      <c r="AA945" s="46">
        <v>0</v>
      </c>
      <c r="AB945" s="47">
        <v>0</v>
      </c>
      <c r="AC945" s="59"/>
      <c r="AD945" s="60">
        <f t="shared" si="268"/>
        <v>284.45350000000002</v>
      </c>
      <c r="AE945" s="59"/>
    </row>
    <row r="946" spans="2:31" x14ac:dyDescent="0.3">
      <c r="B946" s="4" t="s">
        <v>104</v>
      </c>
      <c r="C946" s="4"/>
      <c r="D946" s="4"/>
      <c r="E946" s="46">
        <v>0</v>
      </c>
      <c r="F946" s="47">
        <v>0</v>
      </c>
      <c r="G946" s="46">
        <v>0</v>
      </c>
      <c r="H946" s="47">
        <v>0</v>
      </c>
      <c r="I946" s="46">
        <v>0</v>
      </c>
      <c r="J946" s="47">
        <v>0</v>
      </c>
      <c r="K946" s="46">
        <v>0</v>
      </c>
      <c r="L946" s="47">
        <v>0</v>
      </c>
      <c r="M946" s="46">
        <v>0</v>
      </c>
      <c r="N946" s="47">
        <v>0</v>
      </c>
      <c r="O946" s="46">
        <v>0</v>
      </c>
      <c r="P946" s="47">
        <v>0</v>
      </c>
      <c r="Q946" s="46">
        <v>0</v>
      </c>
      <c r="R946" s="47">
        <v>0</v>
      </c>
      <c r="S946" s="46">
        <v>0</v>
      </c>
      <c r="T946" s="47">
        <v>0</v>
      </c>
      <c r="U946" s="46">
        <v>0</v>
      </c>
      <c r="V946" s="47">
        <v>0</v>
      </c>
      <c r="W946" s="46">
        <v>0</v>
      </c>
      <c r="X946" s="47">
        <v>0</v>
      </c>
      <c r="Y946" s="46">
        <v>0</v>
      </c>
      <c r="Z946" s="47">
        <v>0</v>
      </c>
      <c r="AA946" s="46">
        <v>0</v>
      </c>
      <c r="AB946" s="47">
        <v>0</v>
      </c>
      <c r="AC946" s="59"/>
      <c r="AD946" s="60">
        <f t="shared" si="268"/>
        <v>0</v>
      </c>
      <c r="AE946" s="59"/>
    </row>
    <row r="947" spans="2:31" x14ac:dyDescent="0.3">
      <c r="B947" s="4" t="s">
        <v>105</v>
      </c>
      <c r="C947" s="4"/>
      <c r="D947" s="4"/>
      <c r="E947" s="46">
        <v>0</v>
      </c>
      <c r="F947" s="47">
        <v>0</v>
      </c>
      <c r="G947" s="46">
        <v>0</v>
      </c>
      <c r="H947" s="47">
        <v>0</v>
      </c>
      <c r="I947" s="46">
        <v>0</v>
      </c>
      <c r="J947" s="47">
        <v>0</v>
      </c>
      <c r="K947" s="46">
        <v>0</v>
      </c>
      <c r="L947" s="47">
        <v>0</v>
      </c>
      <c r="M947" s="46">
        <v>0</v>
      </c>
      <c r="N947" s="47">
        <v>17.000999999999998</v>
      </c>
      <c r="O947" s="46">
        <v>24.395333333333333</v>
      </c>
      <c r="P947" s="47">
        <v>22.425166666666691</v>
      </c>
      <c r="Q947" s="46">
        <v>51.745999999999981</v>
      </c>
      <c r="R947" s="47">
        <v>79.81283333333333</v>
      </c>
      <c r="S947" s="46">
        <v>94.445333333333323</v>
      </c>
      <c r="T947" s="47">
        <v>94.452499999999958</v>
      </c>
      <c r="U947" s="46">
        <v>101.73016666666669</v>
      </c>
      <c r="V947" s="47">
        <v>105.21083333333334</v>
      </c>
      <c r="W947" s="46">
        <v>34.000666666666667</v>
      </c>
      <c r="X947" s="47">
        <v>0</v>
      </c>
      <c r="Y947" s="46">
        <v>0</v>
      </c>
      <c r="Z947" s="47">
        <v>0</v>
      </c>
      <c r="AA947" s="46">
        <v>0</v>
      </c>
      <c r="AB947" s="47">
        <v>0</v>
      </c>
      <c r="AC947" s="59"/>
      <c r="AD947" s="60">
        <f t="shared" si="268"/>
        <v>625.21983333333333</v>
      </c>
      <c r="AE947" s="59"/>
    </row>
    <row r="948" spans="2:31" x14ac:dyDescent="0.3">
      <c r="B948" s="4" t="s">
        <v>114</v>
      </c>
      <c r="C948" s="4"/>
      <c r="D948" s="4"/>
      <c r="E948" s="46">
        <v>0</v>
      </c>
      <c r="F948" s="47">
        <v>0</v>
      </c>
      <c r="G948" s="46">
        <v>0</v>
      </c>
      <c r="H948" s="47">
        <v>0</v>
      </c>
      <c r="I948" s="46">
        <v>0</v>
      </c>
      <c r="J948" s="47">
        <v>0</v>
      </c>
      <c r="K948" s="46">
        <v>0</v>
      </c>
      <c r="L948" s="47">
        <v>0</v>
      </c>
      <c r="M948" s="46">
        <v>0</v>
      </c>
      <c r="N948" s="47">
        <v>113.8431666666667</v>
      </c>
      <c r="O948" s="46">
        <v>130.33676941000002</v>
      </c>
      <c r="P948" s="47">
        <v>110.41154391000001</v>
      </c>
      <c r="Q948" s="46">
        <v>109.32511600000001</v>
      </c>
      <c r="R948" s="47">
        <v>106.97408799999999</v>
      </c>
      <c r="S948" s="46">
        <v>104.892807</v>
      </c>
      <c r="T948" s="47">
        <v>104.010572</v>
      </c>
      <c r="U948" s="46">
        <v>103.82579466</v>
      </c>
      <c r="V948" s="47">
        <v>133.290807129</v>
      </c>
      <c r="W948" s="46">
        <v>96.616833333333361</v>
      </c>
      <c r="X948" s="47">
        <v>5.7190000000000003</v>
      </c>
      <c r="Y948" s="46">
        <v>0</v>
      </c>
      <c r="Z948" s="47">
        <v>0</v>
      </c>
      <c r="AA948" s="46">
        <v>0</v>
      </c>
      <c r="AB948" s="47">
        <v>0</v>
      </c>
      <c r="AC948" s="59"/>
      <c r="AD948" s="60">
        <f t="shared" si="268"/>
        <v>1119.2464981090002</v>
      </c>
      <c r="AE948" s="59"/>
    </row>
    <row r="949" spans="2:31" x14ac:dyDescent="0.3">
      <c r="B949" s="4" t="s">
        <v>116</v>
      </c>
      <c r="C949" s="4"/>
      <c r="D949" s="4"/>
      <c r="E949" s="46">
        <v>0</v>
      </c>
      <c r="F949" s="47">
        <v>0</v>
      </c>
      <c r="G949" s="46">
        <v>0</v>
      </c>
      <c r="H949" s="47">
        <v>0</v>
      </c>
      <c r="I949" s="46">
        <v>0</v>
      </c>
      <c r="J949" s="47">
        <v>0</v>
      </c>
      <c r="K949" s="46">
        <v>0</v>
      </c>
      <c r="L949" s="47">
        <v>0</v>
      </c>
      <c r="M949" s="46">
        <v>0</v>
      </c>
      <c r="N949" s="47">
        <v>29.51966666666668</v>
      </c>
      <c r="O949" s="46">
        <v>37.153166666666706</v>
      </c>
      <c r="P949" s="47">
        <v>45.969500000000046</v>
      </c>
      <c r="Q949" s="46">
        <v>44.009499999999953</v>
      </c>
      <c r="R949" s="47">
        <v>38.946833333333331</v>
      </c>
      <c r="S949" s="46">
        <v>48.324166666666692</v>
      </c>
      <c r="T949" s="47">
        <v>37.071333333333342</v>
      </c>
      <c r="U949" s="46">
        <v>19.486000000000001</v>
      </c>
      <c r="V949" s="47">
        <v>7.8479999999999999</v>
      </c>
      <c r="W949" s="46">
        <v>5.8038333333333352</v>
      </c>
      <c r="X949" s="47">
        <v>0</v>
      </c>
      <c r="Y949" s="46">
        <v>0</v>
      </c>
      <c r="Z949" s="47">
        <v>0</v>
      </c>
      <c r="AA949" s="46">
        <v>0</v>
      </c>
      <c r="AB949" s="47">
        <v>0</v>
      </c>
      <c r="AC949" s="59"/>
      <c r="AD949" s="60">
        <f t="shared" si="268"/>
        <v>314.13200000000006</v>
      </c>
      <c r="AE949" s="59"/>
    </row>
    <row r="950" spans="2:31" x14ac:dyDescent="0.3">
      <c r="B950" s="4" t="s">
        <v>117</v>
      </c>
      <c r="C950" s="4"/>
      <c r="D950" s="4"/>
      <c r="E950" s="46">
        <v>0</v>
      </c>
      <c r="F950" s="47">
        <v>0</v>
      </c>
      <c r="G950" s="46">
        <v>0</v>
      </c>
      <c r="H950" s="47">
        <v>0</v>
      </c>
      <c r="I950" s="46">
        <v>0</v>
      </c>
      <c r="J950" s="47">
        <v>0</v>
      </c>
      <c r="K950" s="46">
        <v>0</v>
      </c>
      <c r="L950" s="47">
        <v>0</v>
      </c>
      <c r="M950" s="46">
        <v>0</v>
      </c>
      <c r="N950" s="47">
        <v>2.3044999999999995</v>
      </c>
      <c r="O950" s="46">
        <v>0</v>
      </c>
      <c r="P950" s="47">
        <v>5.9608333333333325</v>
      </c>
      <c r="Q950" s="46">
        <v>14.531333333333338</v>
      </c>
      <c r="R950" s="47">
        <v>21.51266666666664</v>
      </c>
      <c r="S950" s="46">
        <v>23.128000000000004</v>
      </c>
      <c r="T950" s="47">
        <v>16.061833333333322</v>
      </c>
      <c r="U950" s="46">
        <v>7.0158333333333323</v>
      </c>
      <c r="V950" s="47">
        <v>0</v>
      </c>
      <c r="W950" s="46">
        <v>0.18633333333333355</v>
      </c>
      <c r="X950" s="47">
        <v>0</v>
      </c>
      <c r="Y950" s="46">
        <v>0</v>
      </c>
      <c r="Z950" s="47">
        <v>0</v>
      </c>
      <c r="AA950" s="46">
        <v>0</v>
      </c>
      <c r="AB950" s="47">
        <v>0</v>
      </c>
      <c r="AC950" s="59"/>
      <c r="AD950" s="60">
        <f t="shared" si="268"/>
        <v>90.701333333333309</v>
      </c>
      <c r="AE950" s="59"/>
    </row>
    <row r="951" spans="2:31" x14ac:dyDescent="0.3">
      <c r="B951" s="4" t="s">
        <v>118</v>
      </c>
      <c r="C951" s="4"/>
      <c r="D951" s="4"/>
      <c r="E951" s="46">
        <v>0</v>
      </c>
      <c r="F951" s="46">
        <v>0</v>
      </c>
      <c r="G951" s="46">
        <v>0</v>
      </c>
      <c r="H951" s="46">
        <v>0</v>
      </c>
      <c r="I951" s="46">
        <v>0</v>
      </c>
      <c r="J951" s="46">
        <v>0</v>
      </c>
      <c r="K951" s="46">
        <v>0</v>
      </c>
      <c r="L951" s="46">
        <v>0</v>
      </c>
      <c r="M951" s="46">
        <v>0</v>
      </c>
      <c r="N951" s="46">
        <v>10.017166666666665</v>
      </c>
      <c r="O951" s="46">
        <v>16.17949999999999</v>
      </c>
      <c r="P951" s="46">
        <v>16.606833333333341</v>
      </c>
      <c r="Q951" s="46">
        <v>16.130333333333329</v>
      </c>
      <c r="R951" s="46">
        <v>13.48066666666667</v>
      </c>
      <c r="S951" s="46">
        <v>15.302499999999998</v>
      </c>
      <c r="T951" s="46">
        <v>14.921166666666664</v>
      </c>
      <c r="U951" s="46">
        <v>13.953166666666656</v>
      </c>
      <c r="V951" s="46">
        <v>22.812166666666656</v>
      </c>
      <c r="W951" s="46">
        <v>20.711500000000008</v>
      </c>
      <c r="X951" s="46">
        <v>0.80733333333333313</v>
      </c>
      <c r="Y951" s="46">
        <v>0</v>
      </c>
      <c r="Z951" s="46">
        <v>0</v>
      </c>
      <c r="AA951" s="46">
        <v>0</v>
      </c>
      <c r="AB951" s="46">
        <v>0</v>
      </c>
      <c r="AC951" s="59"/>
      <c r="AD951" s="60">
        <f t="shared" si="268"/>
        <v>160.92233333333328</v>
      </c>
      <c r="AE951" s="59"/>
    </row>
    <row r="952" spans="2:31" x14ac:dyDescent="0.3">
      <c r="B952" s="4" t="s">
        <v>123</v>
      </c>
      <c r="C952" s="4"/>
      <c r="D952" s="4"/>
      <c r="E952" s="46">
        <v>0</v>
      </c>
      <c r="F952" s="46">
        <v>0</v>
      </c>
      <c r="G952" s="46">
        <v>0</v>
      </c>
      <c r="H952" s="46">
        <v>0</v>
      </c>
      <c r="I952" s="46">
        <v>0</v>
      </c>
      <c r="J952" s="46">
        <v>0</v>
      </c>
      <c r="K952" s="46">
        <v>0</v>
      </c>
      <c r="L952" s="46">
        <v>0</v>
      </c>
      <c r="M952" s="46">
        <v>0</v>
      </c>
      <c r="N952" s="46">
        <v>40.797166666666676</v>
      </c>
      <c r="O952" s="46">
        <v>33.037166666666664</v>
      </c>
      <c r="P952" s="46">
        <v>23.209666666666671</v>
      </c>
      <c r="Q952" s="46">
        <v>24.472166666666681</v>
      </c>
      <c r="R952" s="46">
        <v>22.275500000000012</v>
      </c>
      <c r="S952" s="46">
        <v>24.398833333333339</v>
      </c>
      <c r="T952" s="46">
        <v>23.055166666666647</v>
      </c>
      <c r="U952" s="46">
        <v>20.417333333333339</v>
      </c>
      <c r="V952" s="46">
        <v>21.808000000000007</v>
      </c>
      <c r="W952" s="46">
        <v>19.122333333333334</v>
      </c>
      <c r="X952" s="46">
        <v>0.94599999999999984</v>
      </c>
      <c r="Y952" s="46">
        <v>0</v>
      </c>
      <c r="Z952" s="46">
        <v>0</v>
      </c>
      <c r="AA952" s="46">
        <v>0</v>
      </c>
      <c r="AB952" s="46">
        <v>0</v>
      </c>
      <c r="AC952" s="59"/>
      <c r="AD952" s="60">
        <f t="shared" si="268"/>
        <v>253.53933333333339</v>
      </c>
      <c r="AE952" s="59"/>
    </row>
    <row r="953" spans="2:31" x14ac:dyDescent="0.3">
      <c r="B953" s="4" t="s">
        <v>124</v>
      </c>
      <c r="C953" s="4"/>
      <c r="D953" s="4"/>
      <c r="E953" s="46">
        <v>0</v>
      </c>
      <c r="F953" s="46">
        <v>0</v>
      </c>
      <c r="G953" s="46">
        <v>0</v>
      </c>
      <c r="H953" s="46">
        <v>0</v>
      </c>
      <c r="I953" s="46">
        <v>0</v>
      </c>
      <c r="J953" s="46">
        <v>0</v>
      </c>
      <c r="K953" s="46">
        <v>0</v>
      </c>
      <c r="L953" s="46">
        <v>0</v>
      </c>
      <c r="M953" s="46">
        <v>0</v>
      </c>
      <c r="N953" s="46">
        <v>0</v>
      </c>
      <c r="O953" s="46">
        <v>0</v>
      </c>
      <c r="P953" s="46">
        <v>0</v>
      </c>
      <c r="Q953" s="46">
        <v>0</v>
      </c>
      <c r="R953" s="46">
        <v>0</v>
      </c>
      <c r="S953" s="46">
        <v>0</v>
      </c>
      <c r="T953" s="46">
        <v>0</v>
      </c>
      <c r="U953" s="46">
        <v>0.74916666666666676</v>
      </c>
      <c r="V953" s="46">
        <v>0</v>
      </c>
      <c r="W953" s="46">
        <v>1.4528333333333332</v>
      </c>
      <c r="X953" s="46">
        <v>0</v>
      </c>
      <c r="Y953" s="46">
        <v>0</v>
      </c>
      <c r="Z953" s="46">
        <v>0</v>
      </c>
      <c r="AA953" s="46">
        <v>0</v>
      </c>
      <c r="AB953" s="46">
        <v>0</v>
      </c>
      <c r="AC953" s="59"/>
      <c r="AD953" s="60">
        <f>SUM(E953:AB953)</f>
        <v>2.202</v>
      </c>
      <c r="AE953" s="59"/>
    </row>
    <row r="954" spans="2:31" x14ac:dyDescent="0.3">
      <c r="B954" s="12" t="s">
        <v>2</v>
      </c>
      <c r="C954" s="12"/>
      <c r="D954" s="12"/>
      <c r="E954" s="13">
        <f>SUM(E892:E953)</f>
        <v>0</v>
      </c>
      <c r="F954" s="13">
        <f t="shared" ref="F954" si="269">SUM(F892:F953)</f>
        <v>0</v>
      </c>
      <c r="G954" s="13">
        <f t="shared" ref="G954" si="270">SUM(G892:G953)</f>
        <v>0</v>
      </c>
      <c r="H954" s="13">
        <f t="shared" ref="H954" si="271">SUM(H892:H953)</f>
        <v>0</v>
      </c>
      <c r="I954" s="13">
        <f t="shared" ref="I954" si="272">SUM(I892:I953)</f>
        <v>0</v>
      </c>
      <c r="J954" s="13">
        <f t="shared" ref="J954" si="273">SUM(J892:J953)</f>
        <v>0</v>
      </c>
      <c r="K954" s="13">
        <f t="shared" ref="K954" si="274">SUM(K892:K953)</f>
        <v>0</v>
      </c>
      <c r="L954" s="13">
        <f t="shared" ref="L954" si="275">SUM(L892:L953)</f>
        <v>0</v>
      </c>
      <c r="M954" s="13">
        <f t="shared" ref="M954" si="276">SUM(M892:M953)</f>
        <v>0</v>
      </c>
      <c r="N954" s="13">
        <f t="shared" ref="N954" si="277">SUM(N892:N953)</f>
        <v>1057.2732500000002</v>
      </c>
      <c r="O954" s="13">
        <f t="shared" ref="O954" si="278">SUM(O892:O953)</f>
        <v>1429.0577694100002</v>
      </c>
      <c r="P954" s="13">
        <f t="shared" ref="P954" si="279">SUM(P892:P953)</f>
        <v>1563.2542105766668</v>
      </c>
      <c r="Q954" s="13">
        <f t="shared" ref="Q954" si="280">SUM(Q892:Q953)</f>
        <v>1727.1018493333329</v>
      </c>
      <c r="R954" s="13">
        <f t="shared" ref="R954" si="281">SUM(R892:R953)</f>
        <v>1908.9025880000004</v>
      </c>
      <c r="S954" s="13">
        <f t="shared" ref="S954" si="282">SUM(S892:S953)</f>
        <v>2102.2046403333329</v>
      </c>
      <c r="T954" s="13">
        <f t="shared" ref="T954" si="283">SUM(T892:T953)</f>
        <v>2015.7222886666659</v>
      </c>
      <c r="U954" s="13">
        <f t="shared" ref="U954" si="284">SUM(U892:U953)</f>
        <v>1877.4141279933335</v>
      </c>
      <c r="V954" s="13">
        <f t="shared" ref="V954" si="285">SUM(V892:V953)</f>
        <v>1901.5291404623331</v>
      </c>
      <c r="W954" s="13">
        <f t="shared" ref="W954" si="286">SUM(W892:W953)</f>
        <v>1047.7402</v>
      </c>
      <c r="X954" s="13">
        <f t="shared" ref="X954" si="287">SUM(X892:X953)</f>
        <v>27.269783333333336</v>
      </c>
      <c r="Y954" s="13">
        <f t="shared" ref="Y954" si="288">SUM(Y892:Y953)</f>
        <v>0</v>
      </c>
      <c r="Z954" s="13">
        <f t="shared" ref="Z954" si="289">SUM(Z892:Z953)</f>
        <v>0</v>
      </c>
      <c r="AA954" s="13">
        <f t="shared" ref="AA954" si="290">SUM(AA892:AA953)</f>
        <v>0</v>
      </c>
      <c r="AB954" s="13">
        <f t="shared" ref="AB954" si="291">SUM(AB892:AB953)</f>
        <v>0</v>
      </c>
      <c r="AC954" s="97">
        <f>SUM(AC892:AE953)</f>
        <v>16657.469848108998</v>
      </c>
      <c r="AD954" s="97"/>
      <c r="AE954" s="97"/>
    </row>
    <row r="955" spans="2:31" x14ac:dyDescent="0.3">
      <c r="B955" s="14"/>
      <c r="C955" s="15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</row>
    <row r="956" spans="2:31" x14ac:dyDescent="0.3">
      <c r="B956" s="14"/>
      <c r="C956" s="15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</row>
    <row r="957" spans="2:31" x14ac:dyDescent="0.3">
      <c r="B957" s="8">
        <f>'Resumen-Mensual'!$S$22</f>
        <v>45366</v>
      </c>
    </row>
    <row r="958" spans="2:31" x14ac:dyDescent="0.3">
      <c r="B958" s="8"/>
    </row>
    <row r="959" spans="2:31" x14ac:dyDescent="0.3">
      <c r="B959" s="9" t="s">
        <v>81</v>
      </c>
      <c r="C959" s="10"/>
      <c r="D959" s="10"/>
      <c r="E959" s="11">
        <v>1</v>
      </c>
      <c r="F959" s="11">
        <v>2</v>
      </c>
      <c r="G959" s="11">
        <v>3</v>
      </c>
      <c r="H959" s="11">
        <v>4</v>
      </c>
      <c r="I959" s="11">
        <v>5</v>
      </c>
      <c r="J959" s="11">
        <v>6</v>
      </c>
      <c r="K959" s="11">
        <v>7</v>
      </c>
      <c r="L959" s="11">
        <v>8</v>
      </c>
      <c r="M959" s="11">
        <v>9</v>
      </c>
      <c r="N959" s="11">
        <v>10</v>
      </c>
      <c r="O959" s="11">
        <v>11</v>
      </c>
      <c r="P959" s="11">
        <v>12</v>
      </c>
      <c r="Q959" s="11">
        <v>13</v>
      </c>
      <c r="R959" s="11">
        <v>14</v>
      </c>
      <c r="S959" s="11">
        <v>15</v>
      </c>
      <c r="T959" s="11">
        <v>16</v>
      </c>
      <c r="U959" s="11">
        <v>17</v>
      </c>
      <c r="V959" s="11">
        <v>18</v>
      </c>
      <c r="W959" s="11">
        <v>19</v>
      </c>
      <c r="X959" s="11">
        <v>20</v>
      </c>
      <c r="Y959" s="11">
        <v>21</v>
      </c>
      <c r="Z959" s="11">
        <v>22</v>
      </c>
      <c r="AA959" s="11">
        <v>23</v>
      </c>
      <c r="AB959" s="11">
        <v>24</v>
      </c>
      <c r="AC959" s="88" t="s">
        <v>2</v>
      </c>
      <c r="AD959" s="88"/>
      <c r="AE959" s="88"/>
    </row>
    <row r="960" spans="2:31" x14ac:dyDescent="0.3">
      <c r="B960" s="4" t="s">
        <v>37</v>
      </c>
      <c r="C960" s="4"/>
      <c r="D960" s="4"/>
      <c r="E960" s="46">
        <v>0</v>
      </c>
      <c r="F960" s="47">
        <v>0</v>
      </c>
      <c r="G960" s="46">
        <v>0</v>
      </c>
      <c r="H960" s="47">
        <v>0</v>
      </c>
      <c r="I960" s="46">
        <v>0</v>
      </c>
      <c r="J960" s="47">
        <v>0</v>
      </c>
      <c r="K960" s="46">
        <v>0</v>
      </c>
      <c r="L960" s="47">
        <v>0</v>
      </c>
      <c r="M960" s="46">
        <v>0</v>
      </c>
      <c r="N960" s="47">
        <v>4.8758333333333379</v>
      </c>
      <c r="O960" s="46">
        <v>2.6245000000000043</v>
      </c>
      <c r="P960" s="47">
        <v>0</v>
      </c>
      <c r="Q960" s="46">
        <v>0.25883333333333314</v>
      </c>
      <c r="R960" s="47">
        <v>0</v>
      </c>
      <c r="S960" s="46">
        <v>0</v>
      </c>
      <c r="T960" s="47">
        <v>0</v>
      </c>
      <c r="U960" s="46">
        <v>1.6666666666666607E-2</v>
      </c>
      <c r="V960" s="47">
        <v>4.9500000000000009E-2</v>
      </c>
      <c r="W960" s="46">
        <v>0</v>
      </c>
      <c r="X960" s="47">
        <v>5.0000000000000001E-3</v>
      </c>
      <c r="Y960" s="46">
        <v>0</v>
      </c>
      <c r="Z960" s="47">
        <v>0</v>
      </c>
      <c r="AA960" s="46">
        <v>0</v>
      </c>
      <c r="AB960" s="47">
        <v>0</v>
      </c>
      <c r="AC960" s="61"/>
      <c r="AD960" s="62">
        <f>SUM(E960:AB960)</f>
        <v>7.8303333333333427</v>
      </c>
      <c r="AE960" s="61"/>
    </row>
    <row r="961" spans="2:31" x14ac:dyDescent="0.3">
      <c r="B961" s="4" t="s">
        <v>38</v>
      </c>
      <c r="C961" s="4"/>
      <c r="D961" s="4"/>
      <c r="E961" s="46">
        <v>0</v>
      </c>
      <c r="F961" s="47">
        <v>0</v>
      </c>
      <c r="G961" s="46">
        <v>0</v>
      </c>
      <c r="H961" s="47">
        <v>0</v>
      </c>
      <c r="I961" s="46">
        <v>0</v>
      </c>
      <c r="J961" s="47">
        <v>0</v>
      </c>
      <c r="K961" s="46">
        <v>0</v>
      </c>
      <c r="L961" s="47">
        <v>0</v>
      </c>
      <c r="M961" s="46">
        <v>0</v>
      </c>
      <c r="N961" s="47">
        <v>10.984816666666672</v>
      </c>
      <c r="O961" s="46">
        <v>6.7463666666666677</v>
      </c>
      <c r="P961" s="47">
        <v>2.9117000000000002</v>
      </c>
      <c r="Q961" s="46">
        <v>3.1319999999999983</v>
      </c>
      <c r="R961" s="47">
        <v>2.8890000000000002</v>
      </c>
      <c r="S961" s="46">
        <v>2.5128333333333308</v>
      </c>
      <c r="T961" s="47">
        <v>1.8888333333333318</v>
      </c>
      <c r="U961" s="46">
        <v>2.0846666666666676</v>
      </c>
      <c r="V961" s="47">
        <v>0.42800000000000005</v>
      </c>
      <c r="W961" s="46">
        <v>0</v>
      </c>
      <c r="X961" s="47">
        <v>0</v>
      </c>
      <c r="Y961" s="46">
        <v>0</v>
      </c>
      <c r="Z961" s="47">
        <v>0</v>
      </c>
      <c r="AA961" s="46">
        <v>0</v>
      </c>
      <c r="AB961" s="47">
        <v>0</v>
      </c>
      <c r="AC961" s="59"/>
      <c r="AD961" s="60">
        <f>SUM(E961:AB961)</f>
        <v>33.578216666666663</v>
      </c>
      <c r="AE961" s="59"/>
    </row>
    <row r="962" spans="2:31" x14ac:dyDescent="0.3">
      <c r="B962" s="4" t="s">
        <v>39</v>
      </c>
      <c r="C962" s="4"/>
      <c r="D962" s="4"/>
      <c r="E962" s="46">
        <v>0</v>
      </c>
      <c r="F962" s="47">
        <v>0</v>
      </c>
      <c r="G962" s="46">
        <v>0</v>
      </c>
      <c r="H962" s="47">
        <v>0</v>
      </c>
      <c r="I962" s="46">
        <v>0</v>
      </c>
      <c r="J962" s="47">
        <v>0</v>
      </c>
      <c r="K962" s="46">
        <v>0</v>
      </c>
      <c r="L962" s="47">
        <v>0</v>
      </c>
      <c r="M962" s="46">
        <v>0</v>
      </c>
      <c r="N962" s="47">
        <v>9.0466666666666615</v>
      </c>
      <c r="O962" s="46">
        <v>14.899999999999984</v>
      </c>
      <c r="P962" s="47">
        <v>10.87</v>
      </c>
      <c r="Q962" s="46">
        <v>11.879999999999999</v>
      </c>
      <c r="R962" s="47">
        <v>12.95</v>
      </c>
      <c r="S962" s="46">
        <v>11.700000000000001</v>
      </c>
      <c r="T962" s="47">
        <v>6.3099999999999987</v>
      </c>
      <c r="U962" s="46">
        <v>4.7600000000000016</v>
      </c>
      <c r="V962" s="47">
        <v>11.5</v>
      </c>
      <c r="W962" s="46">
        <v>5.199999999999994</v>
      </c>
      <c r="X962" s="47">
        <v>9.9999999999999992E-2</v>
      </c>
      <c r="Y962" s="46">
        <v>0</v>
      </c>
      <c r="Z962" s="47">
        <v>0</v>
      </c>
      <c r="AA962" s="46">
        <v>0</v>
      </c>
      <c r="AB962" s="47">
        <v>0</v>
      </c>
      <c r="AC962" s="59"/>
      <c r="AD962" s="60">
        <f t="shared" ref="AD962:AD1020" si="292">SUM(E962:AB962)</f>
        <v>99.21666666666664</v>
      </c>
      <c r="AE962" s="59"/>
    </row>
    <row r="963" spans="2:31" x14ac:dyDescent="0.3">
      <c r="B963" s="4" t="s">
        <v>40</v>
      </c>
      <c r="C963" s="4"/>
      <c r="D963" s="4"/>
      <c r="E963" s="46">
        <v>0</v>
      </c>
      <c r="F963" s="47">
        <v>0</v>
      </c>
      <c r="G963" s="46">
        <v>0</v>
      </c>
      <c r="H963" s="47">
        <v>0</v>
      </c>
      <c r="I963" s="46">
        <v>0</v>
      </c>
      <c r="J963" s="47">
        <v>0</v>
      </c>
      <c r="K963" s="46">
        <v>0</v>
      </c>
      <c r="L963" s="47">
        <v>0</v>
      </c>
      <c r="M963" s="46">
        <v>0</v>
      </c>
      <c r="N963" s="47">
        <v>70.447166666666647</v>
      </c>
      <c r="O963" s="46">
        <v>60.126166666666663</v>
      </c>
      <c r="P963" s="47">
        <v>60.466833333333362</v>
      </c>
      <c r="Q963" s="46">
        <v>60.139500000000048</v>
      </c>
      <c r="R963" s="47">
        <v>57.29549999999999</v>
      </c>
      <c r="S963" s="46">
        <v>49.198333333333345</v>
      </c>
      <c r="T963" s="47">
        <v>44.794000000000004</v>
      </c>
      <c r="U963" s="46">
        <v>45.646999999999998</v>
      </c>
      <c r="V963" s="47">
        <v>42.165666666666674</v>
      </c>
      <c r="W963" s="46">
        <v>20.202166666666653</v>
      </c>
      <c r="X963" s="47">
        <v>0</v>
      </c>
      <c r="Y963" s="46">
        <v>0</v>
      </c>
      <c r="Z963" s="47">
        <v>0</v>
      </c>
      <c r="AA963" s="46">
        <v>0</v>
      </c>
      <c r="AB963" s="47">
        <v>0</v>
      </c>
      <c r="AC963" s="59"/>
      <c r="AD963" s="60">
        <f t="shared" si="292"/>
        <v>510.48233333333332</v>
      </c>
      <c r="AE963" s="59"/>
    </row>
    <row r="964" spans="2:31" x14ac:dyDescent="0.3">
      <c r="B964" s="4" t="s">
        <v>41</v>
      </c>
      <c r="C964" s="4"/>
      <c r="D964" s="4"/>
      <c r="E964" s="46">
        <v>0</v>
      </c>
      <c r="F964" s="47">
        <v>0</v>
      </c>
      <c r="G964" s="46">
        <v>0</v>
      </c>
      <c r="H964" s="47">
        <v>0</v>
      </c>
      <c r="I964" s="46">
        <v>0</v>
      </c>
      <c r="J964" s="47">
        <v>0</v>
      </c>
      <c r="K964" s="46">
        <v>0</v>
      </c>
      <c r="L964" s="47">
        <v>0</v>
      </c>
      <c r="M964" s="46">
        <v>0</v>
      </c>
      <c r="N964" s="47">
        <v>20.193333333333332</v>
      </c>
      <c r="O964" s="46">
        <v>1.1530000000000007</v>
      </c>
      <c r="P964" s="47">
        <v>4.0141666666666724</v>
      </c>
      <c r="Q964" s="46">
        <v>4.8713333333333351</v>
      </c>
      <c r="R964" s="47">
        <v>11.084666666666667</v>
      </c>
      <c r="S964" s="46">
        <v>14.799166666666666</v>
      </c>
      <c r="T964" s="47">
        <v>13.806000000000003</v>
      </c>
      <c r="U964" s="46">
        <v>17.192999999999998</v>
      </c>
      <c r="V964" s="47">
        <v>12.231333333333335</v>
      </c>
      <c r="W964" s="46">
        <v>2.0054999999999996</v>
      </c>
      <c r="X964" s="47">
        <v>0</v>
      </c>
      <c r="Y964" s="46">
        <v>0</v>
      </c>
      <c r="Z964" s="47">
        <v>0</v>
      </c>
      <c r="AA964" s="46">
        <v>0</v>
      </c>
      <c r="AB964" s="47">
        <v>0</v>
      </c>
      <c r="AC964" s="59"/>
      <c r="AD964" s="60">
        <f t="shared" si="292"/>
        <v>101.3515</v>
      </c>
      <c r="AE964" s="59"/>
    </row>
    <row r="965" spans="2:31" x14ac:dyDescent="0.3">
      <c r="B965" s="4" t="s">
        <v>42</v>
      </c>
      <c r="C965" s="4"/>
      <c r="D965" s="4"/>
      <c r="E965" s="46">
        <v>0</v>
      </c>
      <c r="F965" s="47">
        <v>0</v>
      </c>
      <c r="G965" s="46">
        <v>0</v>
      </c>
      <c r="H965" s="47">
        <v>0</v>
      </c>
      <c r="I965" s="46">
        <v>0</v>
      </c>
      <c r="J965" s="47">
        <v>0</v>
      </c>
      <c r="K965" s="46">
        <v>0</v>
      </c>
      <c r="L965" s="47">
        <v>0</v>
      </c>
      <c r="M965" s="46">
        <v>0</v>
      </c>
      <c r="N965" s="47">
        <v>66.530666666666676</v>
      </c>
      <c r="O965" s="46">
        <v>35.496000000000009</v>
      </c>
      <c r="P965" s="47">
        <v>39.015999999999984</v>
      </c>
      <c r="Q965" s="46">
        <v>42.66399999999998</v>
      </c>
      <c r="R965" s="47">
        <v>40.242000000000004</v>
      </c>
      <c r="S965" s="46">
        <v>37.396666666666675</v>
      </c>
      <c r="T965" s="47">
        <v>32.394999999999996</v>
      </c>
      <c r="U965" s="46">
        <v>27.051999999999989</v>
      </c>
      <c r="V965" s="47">
        <v>20.974666666666664</v>
      </c>
      <c r="W965" s="46">
        <v>8.6295000000000002</v>
      </c>
      <c r="X965" s="47">
        <v>6.7666666666666611E-2</v>
      </c>
      <c r="Y965" s="46">
        <v>0</v>
      </c>
      <c r="Z965" s="47">
        <v>0</v>
      </c>
      <c r="AA965" s="46">
        <v>0</v>
      </c>
      <c r="AB965" s="47">
        <v>0</v>
      </c>
      <c r="AC965" s="59"/>
      <c r="AD965" s="60">
        <f t="shared" si="292"/>
        <v>350.46416666666659</v>
      </c>
      <c r="AE965" s="59"/>
    </row>
    <row r="966" spans="2:31" x14ac:dyDescent="0.3">
      <c r="B966" s="4" t="s">
        <v>43</v>
      </c>
      <c r="C966" s="4"/>
      <c r="D966" s="4"/>
      <c r="E966" s="46">
        <v>0</v>
      </c>
      <c r="F966" s="47">
        <v>0</v>
      </c>
      <c r="G966" s="46">
        <v>0</v>
      </c>
      <c r="H966" s="47">
        <v>0</v>
      </c>
      <c r="I966" s="46">
        <v>0</v>
      </c>
      <c r="J966" s="47">
        <v>0</v>
      </c>
      <c r="K966" s="46">
        <v>0</v>
      </c>
      <c r="L966" s="47">
        <v>0</v>
      </c>
      <c r="M966" s="46">
        <v>0</v>
      </c>
      <c r="N966" s="47">
        <v>36.229500000000023</v>
      </c>
      <c r="O966" s="46">
        <v>36.41100000000003</v>
      </c>
      <c r="P966" s="47">
        <v>36.322333333333319</v>
      </c>
      <c r="Q966" s="46">
        <v>37.204666666666689</v>
      </c>
      <c r="R966" s="47">
        <v>35.008333333333304</v>
      </c>
      <c r="S966" s="46">
        <v>27.016000000000023</v>
      </c>
      <c r="T966" s="47">
        <v>18.196666666666669</v>
      </c>
      <c r="U966" s="46">
        <v>30.351500000000019</v>
      </c>
      <c r="V966" s="47">
        <v>40.900833333333352</v>
      </c>
      <c r="W966" s="46">
        <v>20.101666666666667</v>
      </c>
      <c r="X966" s="47">
        <v>0</v>
      </c>
      <c r="Y966" s="46">
        <v>0</v>
      </c>
      <c r="Z966" s="47">
        <v>0</v>
      </c>
      <c r="AA966" s="46">
        <v>0</v>
      </c>
      <c r="AB966" s="47">
        <v>0</v>
      </c>
      <c r="AC966" s="59"/>
      <c r="AD966" s="60">
        <f t="shared" si="292"/>
        <v>317.74250000000012</v>
      </c>
      <c r="AE966" s="59"/>
    </row>
    <row r="967" spans="2:31" x14ac:dyDescent="0.3">
      <c r="B967" s="4" t="s">
        <v>44</v>
      </c>
      <c r="C967" s="4"/>
      <c r="D967" s="4"/>
      <c r="E967" s="46">
        <v>0</v>
      </c>
      <c r="F967" s="47">
        <v>0</v>
      </c>
      <c r="G967" s="46">
        <v>0</v>
      </c>
      <c r="H967" s="47">
        <v>0</v>
      </c>
      <c r="I967" s="46">
        <v>0</v>
      </c>
      <c r="J967" s="47">
        <v>0</v>
      </c>
      <c r="K967" s="46">
        <v>0</v>
      </c>
      <c r="L967" s="47">
        <v>0</v>
      </c>
      <c r="M967" s="46">
        <v>0</v>
      </c>
      <c r="N967" s="47">
        <v>13.200333333333335</v>
      </c>
      <c r="O967" s="46">
        <v>10.429999999999993</v>
      </c>
      <c r="P967" s="47">
        <v>13.159999999999997</v>
      </c>
      <c r="Q967" s="46">
        <v>7.25</v>
      </c>
      <c r="R967" s="47">
        <v>31.952833333333331</v>
      </c>
      <c r="S967" s="46">
        <v>22.916166666666655</v>
      </c>
      <c r="T967" s="47">
        <v>17.006166666666658</v>
      </c>
      <c r="U967" s="46">
        <v>10.941166666666657</v>
      </c>
      <c r="V967" s="47">
        <v>18.837833333333332</v>
      </c>
      <c r="W967" s="46">
        <v>13.992666666666667</v>
      </c>
      <c r="X967" s="47">
        <v>0</v>
      </c>
      <c r="Y967" s="46">
        <v>0</v>
      </c>
      <c r="Z967" s="47">
        <v>0</v>
      </c>
      <c r="AA967" s="46">
        <v>0</v>
      </c>
      <c r="AB967" s="47">
        <v>0</v>
      </c>
      <c r="AC967" s="59"/>
      <c r="AD967" s="60">
        <f t="shared" si="292"/>
        <v>159.68716666666663</v>
      </c>
      <c r="AE967" s="59"/>
    </row>
    <row r="968" spans="2:31" x14ac:dyDescent="0.3">
      <c r="B968" s="4" t="s">
        <v>45</v>
      </c>
      <c r="C968" s="4"/>
      <c r="D968" s="4"/>
      <c r="E968" s="46">
        <v>0</v>
      </c>
      <c r="F968" s="47">
        <v>0</v>
      </c>
      <c r="G968" s="46">
        <v>0</v>
      </c>
      <c r="H968" s="47">
        <v>0</v>
      </c>
      <c r="I968" s="46">
        <v>0</v>
      </c>
      <c r="J968" s="47">
        <v>0</v>
      </c>
      <c r="K968" s="46">
        <v>0</v>
      </c>
      <c r="L968" s="47">
        <v>0</v>
      </c>
      <c r="M968" s="46">
        <v>0</v>
      </c>
      <c r="N968" s="47">
        <v>1.4659166666666659</v>
      </c>
      <c r="O968" s="46">
        <v>0.42779999999999979</v>
      </c>
      <c r="P968" s="47">
        <v>0</v>
      </c>
      <c r="Q968" s="46">
        <v>0.12053333333333333</v>
      </c>
      <c r="R968" s="47">
        <v>0.14896666666666658</v>
      </c>
      <c r="S968" s="46">
        <v>0</v>
      </c>
      <c r="T968" s="47">
        <v>4.5000000000001705E-2</v>
      </c>
      <c r="U968" s="46">
        <v>0.52663333333333295</v>
      </c>
      <c r="V968" s="47">
        <v>1.1755666666666671</v>
      </c>
      <c r="W968" s="46">
        <v>1.1640000000000004</v>
      </c>
      <c r="X968" s="47">
        <v>0</v>
      </c>
      <c r="Y968" s="46">
        <v>0</v>
      </c>
      <c r="Z968" s="47">
        <v>0</v>
      </c>
      <c r="AA968" s="46">
        <v>0</v>
      </c>
      <c r="AB968" s="47">
        <v>0</v>
      </c>
      <c r="AC968" s="59"/>
      <c r="AD968" s="60">
        <f t="shared" si="292"/>
        <v>5.074416666666667</v>
      </c>
      <c r="AE968" s="59"/>
    </row>
    <row r="969" spans="2:31" x14ac:dyDescent="0.3">
      <c r="B969" s="4" t="s">
        <v>46</v>
      </c>
      <c r="C969" s="4"/>
      <c r="D969" s="4"/>
      <c r="E969" s="46">
        <v>0</v>
      </c>
      <c r="F969" s="47">
        <v>0</v>
      </c>
      <c r="G969" s="46">
        <v>0</v>
      </c>
      <c r="H969" s="47">
        <v>0</v>
      </c>
      <c r="I969" s="46">
        <v>0</v>
      </c>
      <c r="J969" s="47">
        <v>0</v>
      </c>
      <c r="K969" s="46">
        <v>0</v>
      </c>
      <c r="L969" s="47">
        <v>0</v>
      </c>
      <c r="M969" s="46">
        <v>0</v>
      </c>
      <c r="N969" s="47">
        <v>2.3293666666666648</v>
      </c>
      <c r="O969" s="46">
        <v>7.208999999999997</v>
      </c>
      <c r="P969" s="47">
        <v>11.119833333333323</v>
      </c>
      <c r="Q969" s="46">
        <v>15.051166666666655</v>
      </c>
      <c r="R969" s="47">
        <v>16.77683333333335</v>
      </c>
      <c r="S969" s="46">
        <v>24.042666666666651</v>
      </c>
      <c r="T969" s="47">
        <v>21.114499999999971</v>
      </c>
      <c r="U969" s="46">
        <v>33.254833333333366</v>
      </c>
      <c r="V969" s="47">
        <v>33.996499999999976</v>
      </c>
      <c r="W969" s="46">
        <v>11.800999999999997</v>
      </c>
      <c r="X969" s="47">
        <v>0</v>
      </c>
      <c r="Y969" s="46">
        <v>0</v>
      </c>
      <c r="Z969" s="47">
        <v>0</v>
      </c>
      <c r="AA969" s="46">
        <v>0</v>
      </c>
      <c r="AB969" s="47">
        <v>0</v>
      </c>
      <c r="AC969" s="59"/>
      <c r="AD969" s="60">
        <f t="shared" si="292"/>
        <v>176.69569999999993</v>
      </c>
      <c r="AE969" s="59"/>
    </row>
    <row r="970" spans="2:31" x14ac:dyDescent="0.3">
      <c r="B970" s="4" t="s">
        <v>47</v>
      </c>
      <c r="C970" s="4"/>
      <c r="D970" s="4"/>
      <c r="E970" s="46">
        <v>0</v>
      </c>
      <c r="F970" s="47">
        <v>0</v>
      </c>
      <c r="G970" s="46">
        <v>0</v>
      </c>
      <c r="H970" s="47">
        <v>0</v>
      </c>
      <c r="I970" s="46">
        <v>0</v>
      </c>
      <c r="J970" s="47">
        <v>0</v>
      </c>
      <c r="K970" s="46">
        <v>0</v>
      </c>
      <c r="L970" s="47">
        <v>0</v>
      </c>
      <c r="M970" s="46">
        <v>0</v>
      </c>
      <c r="N970" s="47">
        <v>0</v>
      </c>
      <c r="O970" s="46">
        <v>0</v>
      </c>
      <c r="P970" s="47">
        <v>0</v>
      </c>
      <c r="Q970" s="46">
        <v>0</v>
      </c>
      <c r="R970" s="47">
        <v>0</v>
      </c>
      <c r="S970" s="46">
        <v>4.1000000000000014</v>
      </c>
      <c r="T970" s="47">
        <v>7.100000000000005</v>
      </c>
      <c r="U970" s="46">
        <v>10.776</v>
      </c>
      <c r="V970" s="47">
        <v>6.8879999999999999</v>
      </c>
      <c r="W970" s="46">
        <v>9.9180000000000046</v>
      </c>
      <c r="X970" s="47">
        <v>0.10633333333333334</v>
      </c>
      <c r="Y970" s="46">
        <v>0</v>
      </c>
      <c r="Z970" s="47">
        <v>0</v>
      </c>
      <c r="AA970" s="46">
        <v>0</v>
      </c>
      <c r="AB970" s="47">
        <v>0</v>
      </c>
      <c r="AC970" s="59"/>
      <c r="AD970" s="60">
        <f t="shared" si="292"/>
        <v>38.888333333333343</v>
      </c>
      <c r="AE970" s="59"/>
    </row>
    <row r="971" spans="2:31" x14ac:dyDescent="0.3">
      <c r="B971" s="4" t="s">
        <v>48</v>
      </c>
      <c r="C971" s="4"/>
      <c r="D971" s="4"/>
      <c r="E971" s="46">
        <v>0</v>
      </c>
      <c r="F971" s="47">
        <v>0</v>
      </c>
      <c r="G971" s="46">
        <v>0</v>
      </c>
      <c r="H971" s="47">
        <v>0</v>
      </c>
      <c r="I971" s="46">
        <v>0</v>
      </c>
      <c r="J971" s="47">
        <v>0</v>
      </c>
      <c r="K971" s="46">
        <v>0</v>
      </c>
      <c r="L971" s="47">
        <v>0</v>
      </c>
      <c r="M971" s="46">
        <v>0</v>
      </c>
      <c r="N971" s="47">
        <v>0</v>
      </c>
      <c r="O971" s="46">
        <v>0</v>
      </c>
      <c r="P971" s="47">
        <v>0</v>
      </c>
      <c r="Q971" s="46">
        <v>0</v>
      </c>
      <c r="R971" s="47">
        <v>0</v>
      </c>
      <c r="S971" s="46">
        <v>3.2899999999999991</v>
      </c>
      <c r="T971" s="47">
        <v>4.879999999999999</v>
      </c>
      <c r="U971" s="46">
        <v>7.4840000000000018</v>
      </c>
      <c r="V971" s="47">
        <v>5.0719999999999992</v>
      </c>
      <c r="W971" s="46">
        <v>7.182000000000003</v>
      </c>
      <c r="X971" s="47">
        <v>7.6999999999999999E-2</v>
      </c>
      <c r="Y971" s="46">
        <v>0</v>
      </c>
      <c r="Z971" s="47">
        <v>0</v>
      </c>
      <c r="AA971" s="46">
        <v>0</v>
      </c>
      <c r="AB971" s="47">
        <v>0</v>
      </c>
      <c r="AC971" s="59"/>
      <c r="AD971" s="60">
        <f t="shared" si="292"/>
        <v>27.985000000000003</v>
      </c>
      <c r="AE971" s="59"/>
    </row>
    <row r="972" spans="2:31" x14ac:dyDescent="0.3">
      <c r="B972" s="4" t="s">
        <v>49</v>
      </c>
      <c r="C972" s="4"/>
      <c r="D972" s="4"/>
      <c r="E972" s="46">
        <v>0</v>
      </c>
      <c r="F972" s="47">
        <v>0</v>
      </c>
      <c r="G972" s="46">
        <v>0</v>
      </c>
      <c r="H972" s="47">
        <v>0</v>
      </c>
      <c r="I972" s="46">
        <v>0</v>
      </c>
      <c r="J972" s="47">
        <v>0</v>
      </c>
      <c r="K972" s="46">
        <v>0</v>
      </c>
      <c r="L972" s="47">
        <v>0</v>
      </c>
      <c r="M972" s="46">
        <v>0</v>
      </c>
      <c r="N972" s="47">
        <v>14.277666666666653</v>
      </c>
      <c r="O972" s="46">
        <v>0.6160000000000001</v>
      </c>
      <c r="P972" s="47">
        <v>5.6069999999999958</v>
      </c>
      <c r="Q972" s="46">
        <v>28.551999999999985</v>
      </c>
      <c r="R972" s="47">
        <v>55.38450000000001</v>
      </c>
      <c r="S972" s="46">
        <v>55.124666666666691</v>
      </c>
      <c r="T972" s="47">
        <v>57.448000000000015</v>
      </c>
      <c r="U972" s="46">
        <v>64.301499999999962</v>
      </c>
      <c r="V972" s="47">
        <v>55.938000000000024</v>
      </c>
      <c r="W972" s="46">
        <v>7.6649999999999974</v>
      </c>
      <c r="X972" s="47">
        <v>0</v>
      </c>
      <c r="Y972" s="46">
        <v>0</v>
      </c>
      <c r="Z972" s="47">
        <v>0</v>
      </c>
      <c r="AA972" s="46">
        <v>0</v>
      </c>
      <c r="AB972" s="47">
        <v>0</v>
      </c>
      <c r="AC972" s="59"/>
      <c r="AD972" s="60">
        <f t="shared" si="292"/>
        <v>344.91433333333339</v>
      </c>
      <c r="AE972" s="59"/>
    </row>
    <row r="973" spans="2:31" x14ac:dyDescent="0.3">
      <c r="B973" s="4" t="s">
        <v>50</v>
      </c>
      <c r="C973" s="4"/>
      <c r="D973" s="4"/>
      <c r="E973" s="46">
        <v>0</v>
      </c>
      <c r="F973" s="47">
        <v>0</v>
      </c>
      <c r="G973" s="46">
        <v>0</v>
      </c>
      <c r="H973" s="47">
        <v>0</v>
      </c>
      <c r="I973" s="46">
        <v>0</v>
      </c>
      <c r="J973" s="47">
        <v>0</v>
      </c>
      <c r="K973" s="46">
        <v>0</v>
      </c>
      <c r="L973" s="47">
        <v>0</v>
      </c>
      <c r="M973" s="46">
        <v>0</v>
      </c>
      <c r="N973" s="47">
        <v>11.289166666666667</v>
      </c>
      <c r="O973" s="46">
        <v>10.97583333333333</v>
      </c>
      <c r="P973" s="47">
        <v>9.9056666666666686</v>
      </c>
      <c r="Q973" s="46">
        <v>9.4811666666666667</v>
      </c>
      <c r="R973" s="47">
        <v>10.840999999999999</v>
      </c>
      <c r="S973" s="46">
        <v>13.696166666666665</v>
      </c>
      <c r="T973" s="47">
        <v>11.639666666666667</v>
      </c>
      <c r="U973" s="46">
        <v>16.892166666666672</v>
      </c>
      <c r="V973" s="47">
        <v>19.575999999999997</v>
      </c>
      <c r="W973" s="46">
        <v>1.497333333333333</v>
      </c>
      <c r="X973" s="47">
        <v>0</v>
      </c>
      <c r="Y973" s="46">
        <v>0</v>
      </c>
      <c r="Z973" s="47">
        <v>0</v>
      </c>
      <c r="AA973" s="46">
        <v>0</v>
      </c>
      <c r="AB973" s="47">
        <v>0</v>
      </c>
      <c r="AC973" s="59"/>
      <c r="AD973" s="60">
        <f t="shared" si="292"/>
        <v>115.79416666666665</v>
      </c>
      <c r="AE973" s="59"/>
    </row>
    <row r="974" spans="2:31" x14ac:dyDescent="0.3">
      <c r="B974" s="4" t="s">
        <v>110</v>
      </c>
      <c r="C974" s="4"/>
      <c r="D974" s="4"/>
      <c r="E974" s="46">
        <v>0</v>
      </c>
      <c r="F974" s="47">
        <v>0</v>
      </c>
      <c r="G974" s="46">
        <v>0</v>
      </c>
      <c r="H974" s="47">
        <v>0</v>
      </c>
      <c r="I974" s="46">
        <v>0</v>
      </c>
      <c r="J974" s="47">
        <v>0</v>
      </c>
      <c r="K974" s="46">
        <v>0</v>
      </c>
      <c r="L974" s="47">
        <v>0</v>
      </c>
      <c r="M974" s="46">
        <v>0</v>
      </c>
      <c r="N974" s="47">
        <v>3.0400000000000018</v>
      </c>
      <c r="O974" s="46">
        <v>3.3748333333333336</v>
      </c>
      <c r="P974" s="47">
        <v>3.6223333333333319</v>
      </c>
      <c r="Q974" s="46">
        <v>3.5574999999999988</v>
      </c>
      <c r="R974" s="47">
        <v>6.5016666666666678</v>
      </c>
      <c r="S974" s="46">
        <v>15.494833333333309</v>
      </c>
      <c r="T974" s="47">
        <v>10.81483333333332</v>
      </c>
      <c r="U974" s="46">
        <v>11.916333333333322</v>
      </c>
      <c r="V974" s="47">
        <v>18.115833333333345</v>
      </c>
      <c r="W974" s="46">
        <v>4.5483333333333356</v>
      </c>
      <c r="X974" s="47">
        <v>0</v>
      </c>
      <c r="Y974" s="46">
        <v>0</v>
      </c>
      <c r="Z974" s="47">
        <v>0</v>
      </c>
      <c r="AA974" s="46">
        <v>0</v>
      </c>
      <c r="AB974" s="47">
        <v>0</v>
      </c>
      <c r="AC974" s="59"/>
      <c r="AD974" s="60">
        <f t="shared" si="292"/>
        <v>80.986499999999964</v>
      </c>
      <c r="AE974" s="59"/>
    </row>
    <row r="975" spans="2:31" x14ac:dyDescent="0.3">
      <c r="B975" s="4" t="s">
        <v>51</v>
      </c>
      <c r="C975" s="4"/>
      <c r="D975" s="4"/>
      <c r="E975" s="46">
        <v>0</v>
      </c>
      <c r="F975" s="47">
        <v>0</v>
      </c>
      <c r="G975" s="46">
        <v>0</v>
      </c>
      <c r="H975" s="47">
        <v>0</v>
      </c>
      <c r="I975" s="46">
        <v>0</v>
      </c>
      <c r="J975" s="47">
        <v>0</v>
      </c>
      <c r="K975" s="46">
        <v>0</v>
      </c>
      <c r="L975" s="47">
        <v>0</v>
      </c>
      <c r="M975" s="46">
        <v>0</v>
      </c>
      <c r="N975" s="47">
        <v>0</v>
      </c>
      <c r="O975" s="46">
        <v>44.723333333333336</v>
      </c>
      <c r="P975" s="47">
        <v>79.288666666666671</v>
      </c>
      <c r="Q975" s="46">
        <v>85.901666666666671</v>
      </c>
      <c r="R975" s="47">
        <v>85.504500000000007</v>
      </c>
      <c r="S975" s="46">
        <v>90.284333333333322</v>
      </c>
      <c r="T975" s="47">
        <v>97.40349999999998</v>
      </c>
      <c r="U975" s="46">
        <v>113.25733333333331</v>
      </c>
      <c r="V975" s="47">
        <v>107.71783333333337</v>
      </c>
      <c r="W975" s="46">
        <v>41.221833333333329</v>
      </c>
      <c r="X975" s="47">
        <v>0</v>
      </c>
      <c r="Y975" s="46">
        <v>0</v>
      </c>
      <c r="Z975" s="47">
        <v>0</v>
      </c>
      <c r="AA975" s="46">
        <v>0</v>
      </c>
      <c r="AB975" s="47">
        <v>0</v>
      </c>
      <c r="AC975" s="59"/>
      <c r="AD975" s="60">
        <f t="shared" si="292"/>
        <v>745.303</v>
      </c>
      <c r="AE975" s="59"/>
    </row>
    <row r="976" spans="2:31" x14ac:dyDescent="0.3">
      <c r="B976" s="4" t="s">
        <v>52</v>
      </c>
      <c r="C976" s="4"/>
      <c r="D976" s="4"/>
      <c r="E976" s="46">
        <v>0</v>
      </c>
      <c r="F976" s="47">
        <v>0</v>
      </c>
      <c r="G976" s="46">
        <v>0</v>
      </c>
      <c r="H976" s="47">
        <v>0</v>
      </c>
      <c r="I976" s="46">
        <v>0</v>
      </c>
      <c r="J976" s="47">
        <v>0</v>
      </c>
      <c r="K976" s="46">
        <v>0</v>
      </c>
      <c r="L976" s="47">
        <v>0</v>
      </c>
      <c r="M976" s="46">
        <v>0</v>
      </c>
      <c r="N976" s="47">
        <v>0</v>
      </c>
      <c r="O976" s="46">
        <v>0.29933333333333417</v>
      </c>
      <c r="P976" s="47">
        <v>0.70633333333333292</v>
      </c>
      <c r="Q976" s="46">
        <v>1.2203333333333353</v>
      </c>
      <c r="R976" s="47">
        <v>4.0435000000000008</v>
      </c>
      <c r="S976" s="46">
        <v>10.872000000000007</v>
      </c>
      <c r="T976" s="47">
        <v>13.125166666666667</v>
      </c>
      <c r="U976" s="46">
        <v>12.481833333333336</v>
      </c>
      <c r="V976" s="47">
        <v>9.116166666666663</v>
      </c>
      <c r="W976" s="46">
        <v>0.97266666666666668</v>
      </c>
      <c r="X976" s="47">
        <v>0</v>
      </c>
      <c r="Y976" s="46">
        <v>0</v>
      </c>
      <c r="Z976" s="47">
        <v>0</v>
      </c>
      <c r="AA976" s="46">
        <v>0</v>
      </c>
      <c r="AB976" s="47">
        <v>0</v>
      </c>
      <c r="AC976" s="59"/>
      <c r="AD976" s="60">
        <f t="shared" si="292"/>
        <v>52.837333333333348</v>
      </c>
      <c r="AE976" s="59"/>
    </row>
    <row r="977" spans="2:31" x14ac:dyDescent="0.3">
      <c r="B977" s="4" t="s">
        <v>53</v>
      </c>
      <c r="C977" s="4"/>
      <c r="D977" s="4"/>
      <c r="E977" s="46">
        <v>0</v>
      </c>
      <c r="F977" s="47">
        <v>0</v>
      </c>
      <c r="G977" s="46">
        <v>0</v>
      </c>
      <c r="H977" s="47">
        <v>0</v>
      </c>
      <c r="I977" s="46">
        <v>0</v>
      </c>
      <c r="J977" s="47">
        <v>0</v>
      </c>
      <c r="K977" s="46">
        <v>0</v>
      </c>
      <c r="L977" s="47">
        <v>0</v>
      </c>
      <c r="M977" s="46">
        <v>0</v>
      </c>
      <c r="N977" s="47">
        <v>15.271166666666668</v>
      </c>
      <c r="O977" s="46">
        <v>25.209333333333333</v>
      </c>
      <c r="P977" s="47">
        <v>29.400500000000005</v>
      </c>
      <c r="Q977" s="46">
        <v>34.322833333333328</v>
      </c>
      <c r="R977" s="47">
        <v>31.489333333333327</v>
      </c>
      <c r="S977" s="46">
        <v>29.723499999999994</v>
      </c>
      <c r="T977" s="47">
        <v>32.235999999999997</v>
      </c>
      <c r="U977" s="46">
        <v>39.32883333333335</v>
      </c>
      <c r="V977" s="47">
        <v>38.816499999999998</v>
      </c>
      <c r="W977" s="46">
        <v>15.615833333333338</v>
      </c>
      <c r="X977" s="47">
        <v>0</v>
      </c>
      <c r="Y977" s="46">
        <v>0</v>
      </c>
      <c r="Z977" s="47">
        <v>0</v>
      </c>
      <c r="AA977" s="46">
        <v>0</v>
      </c>
      <c r="AB977" s="47">
        <v>0</v>
      </c>
      <c r="AC977" s="59"/>
      <c r="AD977" s="60">
        <f t="shared" si="292"/>
        <v>291.41383333333334</v>
      </c>
      <c r="AE977" s="59"/>
    </row>
    <row r="978" spans="2:31" x14ac:dyDescent="0.3">
      <c r="B978" s="4" t="s">
        <v>54</v>
      </c>
      <c r="C978" s="4"/>
      <c r="D978" s="4"/>
      <c r="E978" s="46">
        <v>0</v>
      </c>
      <c r="F978" s="47">
        <v>0</v>
      </c>
      <c r="G978" s="46">
        <v>0</v>
      </c>
      <c r="H978" s="47">
        <v>0</v>
      </c>
      <c r="I978" s="46">
        <v>0</v>
      </c>
      <c r="J978" s="47">
        <v>0</v>
      </c>
      <c r="K978" s="46">
        <v>0</v>
      </c>
      <c r="L978" s="47">
        <v>0</v>
      </c>
      <c r="M978" s="46">
        <v>0</v>
      </c>
      <c r="N978" s="47">
        <v>21.18983333333334</v>
      </c>
      <c r="O978" s="46">
        <v>25.784833333333328</v>
      </c>
      <c r="P978" s="47">
        <v>26.10466666666667</v>
      </c>
      <c r="Q978" s="46">
        <v>25.447333333333329</v>
      </c>
      <c r="R978" s="47">
        <v>26.125666666666682</v>
      </c>
      <c r="S978" s="46">
        <v>32.997666666666674</v>
      </c>
      <c r="T978" s="47">
        <v>23.988166666666682</v>
      </c>
      <c r="U978" s="46">
        <v>27.71466666666667</v>
      </c>
      <c r="V978" s="47">
        <v>48.674166666666672</v>
      </c>
      <c r="W978" s="46">
        <v>22.52933333333333</v>
      </c>
      <c r="X978" s="47">
        <v>0</v>
      </c>
      <c r="Y978" s="46">
        <v>0</v>
      </c>
      <c r="Z978" s="47">
        <v>0</v>
      </c>
      <c r="AA978" s="46">
        <v>0</v>
      </c>
      <c r="AB978" s="47">
        <v>0</v>
      </c>
      <c r="AC978" s="59"/>
      <c r="AD978" s="60">
        <f t="shared" si="292"/>
        <v>280.55633333333338</v>
      </c>
      <c r="AE978" s="59"/>
    </row>
    <row r="979" spans="2:31" x14ac:dyDescent="0.3">
      <c r="B979" s="4" t="s">
        <v>55</v>
      </c>
      <c r="C979" s="4"/>
      <c r="D979" s="4"/>
      <c r="E979" s="46">
        <v>0</v>
      </c>
      <c r="F979" s="47">
        <v>0</v>
      </c>
      <c r="G979" s="46">
        <v>0</v>
      </c>
      <c r="H979" s="47">
        <v>0</v>
      </c>
      <c r="I979" s="46">
        <v>0</v>
      </c>
      <c r="J979" s="47">
        <v>0</v>
      </c>
      <c r="K979" s="46">
        <v>0</v>
      </c>
      <c r="L979" s="47">
        <v>0</v>
      </c>
      <c r="M979" s="46">
        <v>0</v>
      </c>
      <c r="N979" s="47">
        <v>0</v>
      </c>
      <c r="O979" s="46">
        <v>0</v>
      </c>
      <c r="P979" s="47">
        <v>0</v>
      </c>
      <c r="Q979" s="46">
        <v>0</v>
      </c>
      <c r="R979" s="47">
        <v>0</v>
      </c>
      <c r="S979" s="46">
        <v>0</v>
      </c>
      <c r="T979" s="47">
        <v>0</v>
      </c>
      <c r="U979" s="46">
        <v>0</v>
      </c>
      <c r="V979" s="47">
        <v>0</v>
      </c>
      <c r="W979" s="46">
        <v>0</v>
      </c>
      <c r="X979" s="47">
        <v>0</v>
      </c>
      <c r="Y979" s="46">
        <v>0</v>
      </c>
      <c r="Z979" s="47">
        <v>0</v>
      </c>
      <c r="AA979" s="46">
        <v>0</v>
      </c>
      <c r="AB979" s="47">
        <v>0</v>
      </c>
      <c r="AC979" s="59"/>
      <c r="AD979" s="60">
        <f t="shared" si="292"/>
        <v>0</v>
      </c>
      <c r="AE979" s="59"/>
    </row>
    <row r="980" spans="2:31" x14ac:dyDescent="0.3">
      <c r="B980" s="4" t="s">
        <v>56</v>
      </c>
      <c r="C980" s="4"/>
      <c r="D980" s="4"/>
      <c r="E980" s="46">
        <v>0</v>
      </c>
      <c r="F980" s="47">
        <v>0</v>
      </c>
      <c r="G980" s="46">
        <v>0</v>
      </c>
      <c r="H980" s="47">
        <v>0</v>
      </c>
      <c r="I980" s="46">
        <v>0</v>
      </c>
      <c r="J980" s="47">
        <v>0</v>
      </c>
      <c r="K980" s="46">
        <v>0</v>
      </c>
      <c r="L980" s="47">
        <v>0</v>
      </c>
      <c r="M980" s="46">
        <v>0</v>
      </c>
      <c r="N980" s="47">
        <v>29.30833333333333</v>
      </c>
      <c r="O980" s="46">
        <v>23.342000000000002</v>
      </c>
      <c r="P980" s="47">
        <v>23.756333333333334</v>
      </c>
      <c r="Q980" s="46">
        <v>23.924499999999998</v>
      </c>
      <c r="R980" s="47">
        <v>20.627500000000005</v>
      </c>
      <c r="S980" s="46">
        <v>10.869999999999997</v>
      </c>
      <c r="T980" s="47">
        <v>6.3201666666666663</v>
      </c>
      <c r="U980" s="46">
        <v>13.57683333333333</v>
      </c>
      <c r="V980" s="47">
        <v>17.951333333333334</v>
      </c>
      <c r="W980" s="46">
        <v>13.943166666666649</v>
      </c>
      <c r="X980" s="47">
        <v>0</v>
      </c>
      <c r="Y980" s="46">
        <v>0</v>
      </c>
      <c r="Z980" s="47">
        <v>0</v>
      </c>
      <c r="AA980" s="46">
        <v>0</v>
      </c>
      <c r="AB980" s="47">
        <v>0</v>
      </c>
      <c r="AC980" s="59"/>
      <c r="AD980" s="60">
        <f t="shared" si="292"/>
        <v>183.62016666666665</v>
      </c>
      <c r="AE980" s="59"/>
    </row>
    <row r="981" spans="2:31" x14ac:dyDescent="0.3">
      <c r="B981" s="4" t="s">
        <v>111</v>
      </c>
      <c r="C981" s="4"/>
      <c r="D981" s="4"/>
      <c r="E981" s="46">
        <v>0</v>
      </c>
      <c r="F981" s="47">
        <v>0</v>
      </c>
      <c r="G981" s="46">
        <v>0</v>
      </c>
      <c r="H981" s="47">
        <v>0</v>
      </c>
      <c r="I981" s="46">
        <v>0</v>
      </c>
      <c r="J981" s="47">
        <v>0</v>
      </c>
      <c r="K981" s="46">
        <v>0</v>
      </c>
      <c r="L981" s="47">
        <v>0</v>
      </c>
      <c r="M981" s="46">
        <v>0</v>
      </c>
      <c r="N981" s="47">
        <v>52.042549999999991</v>
      </c>
      <c r="O981" s="46">
        <v>63.122833333333311</v>
      </c>
      <c r="P981" s="47">
        <v>68.798999999999992</v>
      </c>
      <c r="Q981" s="46">
        <v>65.220999999999989</v>
      </c>
      <c r="R981" s="47">
        <v>71.620666666666679</v>
      </c>
      <c r="S981" s="46">
        <v>77.947333333333333</v>
      </c>
      <c r="T981" s="47">
        <v>78.902500000000018</v>
      </c>
      <c r="U981" s="46">
        <v>63.877833333333356</v>
      </c>
      <c r="V981" s="47">
        <v>57.512500000000017</v>
      </c>
      <c r="W981" s="46">
        <v>36.990333333333332</v>
      </c>
      <c r="X981" s="47">
        <v>0.45233333333333331</v>
      </c>
      <c r="Y981" s="46">
        <v>0</v>
      </c>
      <c r="Z981" s="47">
        <v>0</v>
      </c>
      <c r="AA981" s="46">
        <v>0</v>
      </c>
      <c r="AB981" s="47">
        <v>0</v>
      </c>
      <c r="AC981" s="59"/>
      <c r="AD981" s="60">
        <f t="shared" si="292"/>
        <v>636.48888333333332</v>
      </c>
      <c r="AE981" s="59"/>
    </row>
    <row r="982" spans="2:31" x14ac:dyDescent="0.3">
      <c r="B982" s="4" t="s">
        <v>57</v>
      </c>
      <c r="C982" s="4"/>
      <c r="D982" s="4"/>
      <c r="E982" s="46">
        <v>0</v>
      </c>
      <c r="F982" s="47">
        <v>0</v>
      </c>
      <c r="G982" s="46">
        <v>0</v>
      </c>
      <c r="H982" s="47">
        <v>0</v>
      </c>
      <c r="I982" s="46">
        <v>0</v>
      </c>
      <c r="J982" s="47">
        <v>0</v>
      </c>
      <c r="K982" s="46">
        <v>0</v>
      </c>
      <c r="L982" s="47">
        <v>0</v>
      </c>
      <c r="M982" s="46">
        <v>0</v>
      </c>
      <c r="N982" s="47">
        <v>0</v>
      </c>
      <c r="O982" s="46">
        <v>0</v>
      </c>
      <c r="P982" s="47">
        <v>0</v>
      </c>
      <c r="Q982" s="46">
        <v>0</v>
      </c>
      <c r="R982" s="47">
        <v>0</v>
      </c>
      <c r="S982" s="46">
        <v>0</v>
      </c>
      <c r="T982" s="47">
        <v>0</v>
      </c>
      <c r="U982" s="46">
        <v>0</v>
      </c>
      <c r="V982" s="47">
        <v>0</v>
      </c>
      <c r="W982" s="46">
        <v>0</v>
      </c>
      <c r="X982" s="47">
        <v>0</v>
      </c>
      <c r="Y982" s="46">
        <v>0</v>
      </c>
      <c r="Z982" s="47">
        <v>0</v>
      </c>
      <c r="AA982" s="46">
        <v>0</v>
      </c>
      <c r="AB982" s="47">
        <v>0</v>
      </c>
      <c r="AC982" s="59"/>
      <c r="AD982" s="60">
        <f t="shared" si="292"/>
        <v>0</v>
      </c>
      <c r="AE982" s="59"/>
    </row>
    <row r="983" spans="2:31" x14ac:dyDescent="0.3">
      <c r="B983" s="4" t="s">
        <v>58</v>
      </c>
      <c r="C983" s="4"/>
      <c r="D983" s="4"/>
      <c r="E983" s="46">
        <v>0</v>
      </c>
      <c r="F983" s="47">
        <v>0</v>
      </c>
      <c r="G983" s="46">
        <v>0</v>
      </c>
      <c r="H983" s="47">
        <v>0</v>
      </c>
      <c r="I983" s="46">
        <v>0</v>
      </c>
      <c r="J983" s="47">
        <v>0</v>
      </c>
      <c r="K983" s="46">
        <v>0</v>
      </c>
      <c r="L983" s="47">
        <v>0</v>
      </c>
      <c r="M983" s="46">
        <v>0</v>
      </c>
      <c r="N983" s="47">
        <v>0</v>
      </c>
      <c r="O983" s="46">
        <v>0</v>
      </c>
      <c r="P983" s="47">
        <v>0</v>
      </c>
      <c r="Q983" s="46">
        <v>0</v>
      </c>
      <c r="R983" s="47">
        <v>0</v>
      </c>
      <c r="S983" s="46">
        <v>0</v>
      </c>
      <c r="T983" s="47">
        <v>0</v>
      </c>
      <c r="U983" s="46">
        <v>0</v>
      </c>
      <c r="V983" s="47">
        <v>0</v>
      </c>
      <c r="W983" s="46">
        <v>0</v>
      </c>
      <c r="X983" s="47">
        <v>0</v>
      </c>
      <c r="Y983" s="46">
        <v>0</v>
      </c>
      <c r="Z983" s="47">
        <v>0</v>
      </c>
      <c r="AA983" s="46">
        <v>0</v>
      </c>
      <c r="AB983" s="47">
        <v>0</v>
      </c>
      <c r="AC983" s="59"/>
      <c r="AD983" s="60">
        <f t="shared" si="292"/>
        <v>0</v>
      </c>
      <c r="AE983" s="59"/>
    </row>
    <row r="984" spans="2:31" x14ac:dyDescent="0.3">
      <c r="B984" s="4" t="s">
        <v>112</v>
      </c>
      <c r="C984" s="4"/>
      <c r="D984" s="4"/>
      <c r="E984" s="46">
        <v>0</v>
      </c>
      <c r="F984" s="47">
        <v>0</v>
      </c>
      <c r="G984" s="46">
        <v>0</v>
      </c>
      <c r="H984" s="47">
        <v>0</v>
      </c>
      <c r="I984" s="46">
        <v>0</v>
      </c>
      <c r="J984" s="47">
        <v>0</v>
      </c>
      <c r="K984" s="46">
        <v>0</v>
      </c>
      <c r="L984" s="47">
        <v>0</v>
      </c>
      <c r="M984" s="46">
        <v>0</v>
      </c>
      <c r="N984" s="47">
        <v>1.6123333333333314</v>
      </c>
      <c r="O984" s="46">
        <v>6.0938333333333476</v>
      </c>
      <c r="P984" s="47">
        <v>37.149499999999996</v>
      </c>
      <c r="Q984" s="46">
        <v>42.640833333333333</v>
      </c>
      <c r="R984" s="47">
        <v>43.646333333333331</v>
      </c>
      <c r="S984" s="46">
        <v>47.789500000000011</v>
      </c>
      <c r="T984" s="47">
        <v>48.176000000000009</v>
      </c>
      <c r="U984" s="46">
        <v>56.644500000000015</v>
      </c>
      <c r="V984" s="47">
        <v>60.845166666666678</v>
      </c>
      <c r="W984" s="46">
        <v>23.529333333333323</v>
      </c>
      <c r="X984" s="47">
        <v>0</v>
      </c>
      <c r="Y984" s="46">
        <v>0</v>
      </c>
      <c r="Z984" s="47">
        <v>0</v>
      </c>
      <c r="AA984" s="46">
        <v>0</v>
      </c>
      <c r="AB984" s="47">
        <v>0</v>
      </c>
      <c r="AC984" s="59"/>
      <c r="AD984" s="60">
        <f t="shared" si="292"/>
        <v>368.12733333333335</v>
      </c>
      <c r="AE984" s="59"/>
    </row>
    <row r="985" spans="2:31" x14ac:dyDescent="0.3">
      <c r="B985" s="4" t="s">
        <v>59</v>
      </c>
      <c r="C985" s="4"/>
      <c r="D985" s="4"/>
      <c r="E985" s="46">
        <v>0</v>
      </c>
      <c r="F985" s="47">
        <v>0</v>
      </c>
      <c r="G985" s="46">
        <v>0</v>
      </c>
      <c r="H985" s="47">
        <v>0</v>
      </c>
      <c r="I985" s="46">
        <v>0</v>
      </c>
      <c r="J985" s="47">
        <v>0</v>
      </c>
      <c r="K985" s="46">
        <v>0</v>
      </c>
      <c r="L985" s="47">
        <v>0</v>
      </c>
      <c r="M985" s="46">
        <v>0</v>
      </c>
      <c r="N985" s="47">
        <v>0</v>
      </c>
      <c r="O985" s="46">
        <v>0.56883333333333452</v>
      </c>
      <c r="P985" s="47">
        <v>3.5500000000000029</v>
      </c>
      <c r="Q985" s="46">
        <v>4.0521666666666674</v>
      </c>
      <c r="R985" s="47">
        <v>3.5006666666666661</v>
      </c>
      <c r="S985" s="46">
        <v>4.6773333333333387</v>
      </c>
      <c r="T985" s="47">
        <v>4.8000000000000052</v>
      </c>
      <c r="U985" s="46">
        <v>8.2368333333333297</v>
      </c>
      <c r="V985" s="47">
        <v>10.948500000000003</v>
      </c>
      <c r="W985" s="46">
        <v>1.0500000000000042E-2</v>
      </c>
      <c r="X985" s="47">
        <v>0</v>
      </c>
      <c r="Y985" s="46">
        <v>0</v>
      </c>
      <c r="Z985" s="47">
        <v>0</v>
      </c>
      <c r="AA985" s="46">
        <v>0</v>
      </c>
      <c r="AB985" s="47">
        <v>0</v>
      </c>
      <c r="AC985" s="59"/>
      <c r="AD985" s="60">
        <f t="shared" si="292"/>
        <v>40.344833333333348</v>
      </c>
      <c r="AE985" s="59"/>
    </row>
    <row r="986" spans="2:31" x14ac:dyDescent="0.3">
      <c r="B986" s="4" t="s">
        <v>60</v>
      </c>
      <c r="C986" s="4"/>
      <c r="D986" s="4"/>
      <c r="E986" s="46">
        <v>0</v>
      </c>
      <c r="F986" s="47">
        <v>0</v>
      </c>
      <c r="G986" s="46">
        <v>0</v>
      </c>
      <c r="H986" s="47">
        <v>0</v>
      </c>
      <c r="I986" s="46">
        <v>0</v>
      </c>
      <c r="J986" s="47">
        <v>0</v>
      </c>
      <c r="K986" s="46">
        <v>0</v>
      </c>
      <c r="L986" s="47">
        <v>0</v>
      </c>
      <c r="M986" s="46">
        <v>0</v>
      </c>
      <c r="N986" s="47">
        <v>13.387999999999996</v>
      </c>
      <c r="O986" s="46">
        <v>9.7731666666666648</v>
      </c>
      <c r="P986" s="47">
        <v>11.245333333333333</v>
      </c>
      <c r="Q986" s="46">
        <v>11.623333333333335</v>
      </c>
      <c r="R986" s="47">
        <v>13.133333333333329</v>
      </c>
      <c r="S986" s="46">
        <v>13.79016666666667</v>
      </c>
      <c r="T986" s="47">
        <v>13.410500000000003</v>
      </c>
      <c r="U986" s="46">
        <v>17.901999999999997</v>
      </c>
      <c r="V986" s="47">
        <v>20.458500000000001</v>
      </c>
      <c r="W986" s="46">
        <v>9.3405000000000005</v>
      </c>
      <c r="X986" s="47">
        <v>0</v>
      </c>
      <c r="Y986" s="46">
        <v>0</v>
      </c>
      <c r="Z986" s="47">
        <v>0</v>
      </c>
      <c r="AA986" s="46">
        <v>0</v>
      </c>
      <c r="AB986" s="47">
        <v>0</v>
      </c>
      <c r="AC986" s="59"/>
      <c r="AD986" s="60">
        <f t="shared" si="292"/>
        <v>134.06483333333333</v>
      </c>
      <c r="AE986" s="59"/>
    </row>
    <row r="987" spans="2:31" x14ac:dyDescent="0.3">
      <c r="B987" s="4" t="s">
        <v>61</v>
      </c>
      <c r="C987" s="4"/>
      <c r="D987" s="4"/>
      <c r="E987" s="46">
        <v>0</v>
      </c>
      <c r="F987" s="47">
        <v>0</v>
      </c>
      <c r="G987" s="46">
        <v>0</v>
      </c>
      <c r="H987" s="47">
        <v>0</v>
      </c>
      <c r="I987" s="46">
        <v>0</v>
      </c>
      <c r="J987" s="47">
        <v>0</v>
      </c>
      <c r="K987" s="46">
        <v>0</v>
      </c>
      <c r="L987" s="47">
        <v>0</v>
      </c>
      <c r="M987" s="46">
        <v>0</v>
      </c>
      <c r="N987" s="47">
        <v>6.5066666666666642</v>
      </c>
      <c r="O987" s="46">
        <v>31.537999999999968</v>
      </c>
      <c r="P987" s="47">
        <v>33.832666666666647</v>
      </c>
      <c r="Q987" s="46">
        <v>33.435500000000005</v>
      </c>
      <c r="R987" s="47">
        <v>33.042666666666648</v>
      </c>
      <c r="S987" s="46">
        <v>32.128666666666717</v>
      </c>
      <c r="T987" s="47">
        <v>29.935500000000037</v>
      </c>
      <c r="U987" s="46">
        <v>34.031833333333346</v>
      </c>
      <c r="V987" s="47">
        <v>40.305166666666693</v>
      </c>
      <c r="W987" s="46">
        <v>18.399833333333326</v>
      </c>
      <c r="X987" s="47">
        <v>0</v>
      </c>
      <c r="Y987" s="46">
        <v>0</v>
      </c>
      <c r="Z987" s="47">
        <v>0</v>
      </c>
      <c r="AA987" s="46">
        <v>0</v>
      </c>
      <c r="AB987" s="47">
        <v>0</v>
      </c>
      <c r="AC987" s="59"/>
      <c r="AD987" s="60">
        <f t="shared" si="292"/>
        <v>293.15650000000005</v>
      </c>
      <c r="AE987" s="59"/>
    </row>
    <row r="988" spans="2:31" x14ac:dyDescent="0.3">
      <c r="B988" s="4" t="s">
        <v>62</v>
      </c>
      <c r="C988" s="4"/>
      <c r="D988" s="4"/>
      <c r="E988" s="46">
        <v>0</v>
      </c>
      <c r="F988" s="47">
        <v>0</v>
      </c>
      <c r="G988" s="46">
        <v>0</v>
      </c>
      <c r="H988" s="47">
        <v>0</v>
      </c>
      <c r="I988" s="46">
        <v>0</v>
      </c>
      <c r="J988" s="47">
        <v>0</v>
      </c>
      <c r="K988" s="46">
        <v>0</v>
      </c>
      <c r="L988" s="47">
        <v>0</v>
      </c>
      <c r="M988" s="46">
        <v>0</v>
      </c>
      <c r="N988" s="47">
        <v>0.23899999999999957</v>
      </c>
      <c r="O988" s="46">
        <v>8.2666666666666569E-2</v>
      </c>
      <c r="P988" s="47">
        <v>0</v>
      </c>
      <c r="Q988" s="46">
        <v>0</v>
      </c>
      <c r="R988" s="47">
        <v>0</v>
      </c>
      <c r="S988" s="46">
        <v>0</v>
      </c>
      <c r="T988" s="47">
        <v>0</v>
      </c>
      <c r="U988" s="46">
        <v>0</v>
      </c>
      <c r="V988" s="47">
        <v>9.4851666666666645</v>
      </c>
      <c r="W988" s="46">
        <v>14.680333333333328</v>
      </c>
      <c r="X988" s="47">
        <v>0</v>
      </c>
      <c r="Y988" s="46">
        <v>0</v>
      </c>
      <c r="Z988" s="47">
        <v>0</v>
      </c>
      <c r="AA988" s="46">
        <v>0</v>
      </c>
      <c r="AB988" s="47">
        <v>0</v>
      </c>
      <c r="AC988" s="59"/>
      <c r="AD988" s="60">
        <f t="shared" si="292"/>
        <v>24.48716666666666</v>
      </c>
      <c r="AE988" s="59"/>
    </row>
    <row r="989" spans="2:31" x14ac:dyDescent="0.3">
      <c r="B989" s="4" t="s">
        <v>63</v>
      </c>
      <c r="C989" s="4"/>
      <c r="D989" s="4"/>
      <c r="E989" s="46">
        <v>0</v>
      </c>
      <c r="F989" s="47">
        <v>0</v>
      </c>
      <c r="G989" s="46">
        <v>0</v>
      </c>
      <c r="H989" s="47">
        <v>0</v>
      </c>
      <c r="I989" s="46">
        <v>0</v>
      </c>
      <c r="J989" s="47">
        <v>0</v>
      </c>
      <c r="K989" s="46">
        <v>0</v>
      </c>
      <c r="L989" s="47">
        <v>0</v>
      </c>
      <c r="M989" s="46">
        <v>0</v>
      </c>
      <c r="N989" s="47">
        <v>35.894833333333359</v>
      </c>
      <c r="O989" s="46">
        <v>25.999833333333395</v>
      </c>
      <c r="P989" s="47">
        <v>25.960000000000029</v>
      </c>
      <c r="Q989" s="46">
        <v>25.960000000000029</v>
      </c>
      <c r="R989" s="47">
        <v>25.860000000000053</v>
      </c>
      <c r="S989" s="46">
        <v>25.759999999999998</v>
      </c>
      <c r="T989" s="47">
        <v>25.960000000000029</v>
      </c>
      <c r="U989" s="46">
        <v>24.343000000000007</v>
      </c>
      <c r="V989" s="47">
        <v>54.84883333333336</v>
      </c>
      <c r="W989" s="46">
        <v>79.961000000000098</v>
      </c>
      <c r="X989" s="47">
        <v>0</v>
      </c>
      <c r="Y989" s="46">
        <v>0</v>
      </c>
      <c r="Z989" s="47">
        <v>0</v>
      </c>
      <c r="AA989" s="46">
        <v>0</v>
      </c>
      <c r="AB989" s="47">
        <v>0</v>
      </c>
      <c r="AC989" s="59"/>
      <c r="AD989" s="60">
        <f t="shared" si="292"/>
        <v>350.54750000000035</v>
      </c>
      <c r="AE989" s="59"/>
    </row>
    <row r="990" spans="2:31" x14ac:dyDescent="0.3">
      <c r="B990" s="4" t="s">
        <v>64</v>
      </c>
      <c r="C990" s="4"/>
      <c r="D990" s="4"/>
      <c r="E990" s="46">
        <v>0</v>
      </c>
      <c r="F990" s="47">
        <v>0</v>
      </c>
      <c r="G990" s="46">
        <v>0</v>
      </c>
      <c r="H990" s="47">
        <v>0</v>
      </c>
      <c r="I990" s="46">
        <v>0</v>
      </c>
      <c r="J990" s="47">
        <v>0</v>
      </c>
      <c r="K990" s="46">
        <v>0</v>
      </c>
      <c r="L990" s="47">
        <v>0</v>
      </c>
      <c r="M990" s="46">
        <v>0</v>
      </c>
      <c r="N990" s="47">
        <v>11.892999999999992</v>
      </c>
      <c r="O990" s="46">
        <v>14.176333333333332</v>
      </c>
      <c r="P990" s="47">
        <v>16.023333333333333</v>
      </c>
      <c r="Q990" s="46">
        <v>16.06450000000002</v>
      </c>
      <c r="R990" s="47">
        <v>15.278666666666661</v>
      </c>
      <c r="S990" s="46">
        <v>14.423499999999983</v>
      </c>
      <c r="T990" s="47">
        <v>6.4289999999999976</v>
      </c>
      <c r="U990" s="46">
        <v>2.7709999999999999</v>
      </c>
      <c r="V990" s="47">
        <v>0.67866666666666853</v>
      </c>
      <c r="W990" s="46">
        <v>7.6473333333333375</v>
      </c>
      <c r="X990" s="47">
        <v>0</v>
      </c>
      <c r="Y990" s="46">
        <v>0</v>
      </c>
      <c r="Z990" s="47">
        <v>0</v>
      </c>
      <c r="AA990" s="46">
        <v>0</v>
      </c>
      <c r="AB990" s="47">
        <v>0</v>
      </c>
      <c r="AC990" s="59"/>
      <c r="AD990" s="60">
        <f t="shared" si="292"/>
        <v>105.38533333333334</v>
      </c>
      <c r="AE990" s="59"/>
    </row>
    <row r="991" spans="2:31" x14ac:dyDescent="0.3">
      <c r="B991" s="4" t="s">
        <v>113</v>
      </c>
      <c r="C991" s="4"/>
      <c r="D991" s="4"/>
      <c r="E991" s="46">
        <v>0</v>
      </c>
      <c r="F991" s="47">
        <v>0</v>
      </c>
      <c r="G991" s="46">
        <v>0</v>
      </c>
      <c r="H991" s="47">
        <v>0</v>
      </c>
      <c r="I991" s="46">
        <v>0</v>
      </c>
      <c r="J991" s="47">
        <v>0</v>
      </c>
      <c r="K991" s="46">
        <v>0</v>
      </c>
      <c r="L991" s="47">
        <v>0</v>
      </c>
      <c r="M991" s="46">
        <v>0</v>
      </c>
      <c r="N991" s="47">
        <v>26.510666666666641</v>
      </c>
      <c r="O991" s="46">
        <v>26.370499999999982</v>
      </c>
      <c r="P991" s="47">
        <v>27.167500000000032</v>
      </c>
      <c r="Q991" s="46">
        <v>30.179666666666702</v>
      </c>
      <c r="R991" s="47">
        <v>31.063333333333308</v>
      </c>
      <c r="S991" s="46">
        <v>24.253333333333327</v>
      </c>
      <c r="T991" s="47">
        <v>8.639166666666652</v>
      </c>
      <c r="U991" s="46">
        <v>6.2420000000000035</v>
      </c>
      <c r="V991" s="47">
        <v>9.4410000000000025</v>
      </c>
      <c r="W991" s="46">
        <v>21.957499999999996</v>
      </c>
      <c r="X991" s="47">
        <v>0</v>
      </c>
      <c r="Y991" s="46">
        <v>0</v>
      </c>
      <c r="Z991" s="47">
        <v>0</v>
      </c>
      <c r="AA991" s="46">
        <v>0</v>
      </c>
      <c r="AB991" s="47">
        <v>0</v>
      </c>
      <c r="AC991" s="59"/>
      <c r="AD991" s="60">
        <f t="shared" si="292"/>
        <v>211.82466666666664</v>
      </c>
      <c r="AE991" s="59"/>
    </row>
    <row r="992" spans="2:31" x14ac:dyDescent="0.3">
      <c r="B992" s="4" t="s">
        <v>65</v>
      </c>
      <c r="C992" s="4"/>
      <c r="D992" s="4"/>
      <c r="E992" s="46">
        <v>0</v>
      </c>
      <c r="F992" s="47">
        <v>0</v>
      </c>
      <c r="G992" s="46">
        <v>0</v>
      </c>
      <c r="H992" s="47">
        <v>0</v>
      </c>
      <c r="I992" s="46">
        <v>0</v>
      </c>
      <c r="J992" s="47">
        <v>0</v>
      </c>
      <c r="K992" s="46">
        <v>0</v>
      </c>
      <c r="L992" s="47">
        <v>0</v>
      </c>
      <c r="M992" s="46">
        <v>0</v>
      </c>
      <c r="N992" s="47">
        <v>11.407500000000004</v>
      </c>
      <c r="O992" s="46">
        <v>20.827333333333318</v>
      </c>
      <c r="P992" s="47">
        <v>12.93</v>
      </c>
      <c r="Q992" s="46">
        <v>14.839999999999998</v>
      </c>
      <c r="R992" s="47">
        <v>12.52</v>
      </c>
      <c r="S992" s="46">
        <v>8.18</v>
      </c>
      <c r="T992" s="47">
        <v>3.6799999999999997</v>
      </c>
      <c r="U992" s="46">
        <v>0.72000000000000242</v>
      </c>
      <c r="V992" s="47">
        <v>0</v>
      </c>
      <c r="W992" s="46">
        <v>8.0703333333333358</v>
      </c>
      <c r="X992" s="47">
        <v>0.48833333333333334</v>
      </c>
      <c r="Y992" s="46">
        <v>0</v>
      </c>
      <c r="Z992" s="47">
        <v>0</v>
      </c>
      <c r="AA992" s="46">
        <v>0</v>
      </c>
      <c r="AB992" s="47">
        <v>0</v>
      </c>
      <c r="AC992" s="59"/>
      <c r="AD992" s="60">
        <f t="shared" si="292"/>
        <v>93.663499999999985</v>
      </c>
      <c r="AE992" s="59"/>
    </row>
    <row r="993" spans="2:31" x14ac:dyDescent="0.3">
      <c r="B993" s="4" t="s">
        <v>66</v>
      </c>
      <c r="C993" s="4"/>
      <c r="D993" s="4"/>
      <c r="E993" s="46">
        <v>0</v>
      </c>
      <c r="F993" s="47">
        <v>0</v>
      </c>
      <c r="G993" s="46">
        <v>0</v>
      </c>
      <c r="H993" s="47">
        <v>0</v>
      </c>
      <c r="I993" s="46">
        <v>0</v>
      </c>
      <c r="J993" s="47">
        <v>0</v>
      </c>
      <c r="K993" s="46">
        <v>0</v>
      </c>
      <c r="L993" s="47">
        <v>0</v>
      </c>
      <c r="M993" s="46">
        <v>0</v>
      </c>
      <c r="N993" s="47">
        <v>42.301333333333353</v>
      </c>
      <c r="O993" s="46">
        <v>54.136999999999993</v>
      </c>
      <c r="P993" s="47">
        <v>55.916666666666664</v>
      </c>
      <c r="Q993" s="46">
        <v>54.862666666666655</v>
      </c>
      <c r="R993" s="47">
        <v>52.177999999999997</v>
      </c>
      <c r="S993" s="46">
        <v>51.922666666666679</v>
      </c>
      <c r="T993" s="47">
        <v>54.035166666666647</v>
      </c>
      <c r="U993" s="46">
        <v>52.830499999999994</v>
      </c>
      <c r="V993" s="47">
        <v>47.612166666666667</v>
      </c>
      <c r="W993" s="46">
        <v>37.410166666666676</v>
      </c>
      <c r="X993" s="47">
        <v>2.6771666666666674</v>
      </c>
      <c r="Y993" s="46">
        <v>0</v>
      </c>
      <c r="Z993" s="47">
        <v>0</v>
      </c>
      <c r="AA993" s="46">
        <v>0</v>
      </c>
      <c r="AB993" s="47">
        <v>0</v>
      </c>
      <c r="AC993" s="59"/>
      <c r="AD993" s="60">
        <f t="shared" si="292"/>
        <v>505.88349999999997</v>
      </c>
      <c r="AE993" s="59"/>
    </row>
    <row r="994" spans="2:31" x14ac:dyDescent="0.3">
      <c r="B994" s="4" t="s">
        <v>67</v>
      </c>
      <c r="C994" s="4"/>
      <c r="D994" s="4"/>
      <c r="E994" s="46">
        <v>0</v>
      </c>
      <c r="F994" s="47">
        <v>0</v>
      </c>
      <c r="G994" s="46">
        <v>0</v>
      </c>
      <c r="H994" s="47">
        <v>0</v>
      </c>
      <c r="I994" s="46">
        <v>0</v>
      </c>
      <c r="J994" s="47">
        <v>0</v>
      </c>
      <c r="K994" s="46">
        <v>0</v>
      </c>
      <c r="L994" s="47">
        <v>0</v>
      </c>
      <c r="M994" s="46">
        <v>0</v>
      </c>
      <c r="N994" s="47">
        <v>0</v>
      </c>
      <c r="O994" s="46">
        <v>3.4900000000000011</v>
      </c>
      <c r="P994" s="47">
        <v>7.2699999999999951</v>
      </c>
      <c r="Q994" s="46">
        <v>3.7800000000000011</v>
      </c>
      <c r="R994" s="47">
        <v>9.4100000000000072</v>
      </c>
      <c r="S994" s="46">
        <v>9.3500000000000103</v>
      </c>
      <c r="T994" s="47">
        <v>8.5799999999999876</v>
      </c>
      <c r="U994" s="46">
        <v>6.3799999999999963</v>
      </c>
      <c r="V994" s="47">
        <v>1.0900000000000014</v>
      </c>
      <c r="W994" s="46">
        <v>0</v>
      </c>
      <c r="X994" s="47">
        <v>0</v>
      </c>
      <c r="Y994" s="46">
        <v>0</v>
      </c>
      <c r="Z994" s="47">
        <v>0</v>
      </c>
      <c r="AA994" s="46">
        <v>0</v>
      </c>
      <c r="AB994" s="47">
        <v>0</v>
      </c>
      <c r="AC994" s="59"/>
      <c r="AD994" s="60">
        <f t="shared" si="292"/>
        <v>49.349999999999994</v>
      </c>
      <c r="AE994" s="59"/>
    </row>
    <row r="995" spans="2:31" x14ac:dyDescent="0.3">
      <c r="B995" s="4" t="s">
        <v>68</v>
      </c>
      <c r="C995" s="4"/>
      <c r="D995" s="4"/>
      <c r="E995" s="46">
        <v>0</v>
      </c>
      <c r="F995" s="47">
        <v>0</v>
      </c>
      <c r="G995" s="46">
        <v>0</v>
      </c>
      <c r="H995" s="47">
        <v>0</v>
      </c>
      <c r="I995" s="46">
        <v>0</v>
      </c>
      <c r="J995" s="47">
        <v>0</v>
      </c>
      <c r="K995" s="46">
        <v>0</v>
      </c>
      <c r="L995" s="47">
        <v>0</v>
      </c>
      <c r="M995" s="46">
        <v>0</v>
      </c>
      <c r="N995" s="47">
        <v>1.6150166666666705</v>
      </c>
      <c r="O995" s="46">
        <v>29.456166666666658</v>
      </c>
      <c r="P995" s="47">
        <v>87.688833333333335</v>
      </c>
      <c r="Q995" s="46">
        <v>99.441500000000048</v>
      </c>
      <c r="R995" s="47">
        <v>108.4545</v>
      </c>
      <c r="S995" s="46">
        <v>128.76833333333329</v>
      </c>
      <c r="T995" s="47">
        <v>122.59966666666669</v>
      </c>
      <c r="U995" s="46">
        <v>132.68616666666668</v>
      </c>
      <c r="V995" s="47">
        <v>131.69916666666666</v>
      </c>
      <c r="W995" s="46">
        <v>66.8185</v>
      </c>
      <c r="X995" s="47">
        <v>0</v>
      </c>
      <c r="Y995" s="46">
        <v>0</v>
      </c>
      <c r="Z995" s="47">
        <v>0</v>
      </c>
      <c r="AA995" s="46">
        <v>0</v>
      </c>
      <c r="AB995" s="47">
        <v>0</v>
      </c>
      <c r="AC995" s="59"/>
      <c r="AD995" s="60">
        <f t="shared" si="292"/>
        <v>909.22784999999999</v>
      </c>
      <c r="AE995" s="59"/>
    </row>
    <row r="996" spans="2:31" x14ac:dyDescent="0.3">
      <c r="B996" s="4" t="s">
        <v>69</v>
      </c>
      <c r="C996" s="4"/>
      <c r="D996" s="4"/>
      <c r="E996" s="46">
        <v>0</v>
      </c>
      <c r="F996" s="47">
        <v>0</v>
      </c>
      <c r="G996" s="46">
        <v>0</v>
      </c>
      <c r="H996" s="47">
        <v>0</v>
      </c>
      <c r="I996" s="46">
        <v>0</v>
      </c>
      <c r="J996" s="47">
        <v>0</v>
      </c>
      <c r="K996" s="46">
        <v>0</v>
      </c>
      <c r="L996" s="47">
        <v>0</v>
      </c>
      <c r="M996" s="46">
        <v>0</v>
      </c>
      <c r="N996" s="47">
        <v>24.462266666666668</v>
      </c>
      <c r="O996" s="46">
        <v>6.8076666666666572</v>
      </c>
      <c r="P996" s="47">
        <v>6.7029999999999932</v>
      </c>
      <c r="Q996" s="46">
        <v>7.238333333333336</v>
      </c>
      <c r="R996" s="47">
        <v>16.415833333333328</v>
      </c>
      <c r="S996" s="46">
        <v>22.095500000000005</v>
      </c>
      <c r="T996" s="47">
        <v>21.931333333333338</v>
      </c>
      <c r="U996" s="46">
        <v>29.000999999999991</v>
      </c>
      <c r="V996" s="47">
        <v>28.05400000000002</v>
      </c>
      <c r="W996" s="46">
        <v>7.2261666666666686</v>
      </c>
      <c r="X996" s="47">
        <v>0</v>
      </c>
      <c r="Y996" s="46">
        <v>0</v>
      </c>
      <c r="Z996" s="47">
        <v>0</v>
      </c>
      <c r="AA996" s="46">
        <v>0</v>
      </c>
      <c r="AB996" s="47">
        <v>0</v>
      </c>
      <c r="AC996" s="59"/>
      <c r="AD996" s="60">
        <f t="shared" si="292"/>
        <v>169.93510000000001</v>
      </c>
      <c r="AE996" s="59"/>
    </row>
    <row r="997" spans="2:31" x14ac:dyDescent="0.3">
      <c r="B997" s="4" t="s">
        <v>70</v>
      </c>
      <c r="C997" s="4"/>
      <c r="D997" s="4"/>
      <c r="E997" s="46">
        <v>0</v>
      </c>
      <c r="F997" s="47">
        <v>0</v>
      </c>
      <c r="G997" s="46">
        <v>0</v>
      </c>
      <c r="H997" s="47">
        <v>0</v>
      </c>
      <c r="I997" s="46">
        <v>0</v>
      </c>
      <c r="J997" s="47">
        <v>0</v>
      </c>
      <c r="K997" s="46">
        <v>0</v>
      </c>
      <c r="L997" s="47">
        <v>0</v>
      </c>
      <c r="M997" s="46">
        <v>0</v>
      </c>
      <c r="N997" s="47">
        <v>15.11</v>
      </c>
      <c r="O997" s="46">
        <v>28.799999999999997</v>
      </c>
      <c r="P997" s="47">
        <v>33.58</v>
      </c>
      <c r="Q997" s="46">
        <v>39.680000000000007</v>
      </c>
      <c r="R997" s="47">
        <v>46.44</v>
      </c>
      <c r="S997" s="46">
        <v>47.34</v>
      </c>
      <c r="T997" s="47">
        <v>59.919999999999987</v>
      </c>
      <c r="U997" s="46">
        <v>63.445499999999932</v>
      </c>
      <c r="V997" s="47">
        <v>56.010000000000083</v>
      </c>
      <c r="W997" s="46">
        <v>47.086166666666685</v>
      </c>
      <c r="X997" s="47">
        <v>0</v>
      </c>
      <c r="Y997" s="46">
        <v>0</v>
      </c>
      <c r="Z997" s="47">
        <v>0</v>
      </c>
      <c r="AA997" s="46">
        <v>0</v>
      </c>
      <c r="AB997" s="47">
        <v>0</v>
      </c>
      <c r="AC997" s="59"/>
      <c r="AD997" s="60">
        <f t="shared" si="292"/>
        <v>437.41166666666675</v>
      </c>
      <c r="AE997" s="59"/>
    </row>
    <row r="998" spans="2:31" x14ac:dyDescent="0.3">
      <c r="B998" s="4" t="s">
        <v>71</v>
      </c>
      <c r="C998" s="4"/>
      <c r="D998" s="4"/>
      <c r="E998" s="46">
        <v>0</v>
      </c>
      <c r="F998" s="47">
        <v>0</v>
      </c>
      <c r="G998" s="46">
        <v>0</v>
      </c>
      <c r="H998" s="47">
        <v>0</v>
      </c>
      <c r="I998" s="46">
        <v>0</v>
      </c>
      <c r="J998" s="47">
        <v>0</v>
      </c>
      <c r="K998" s="46">
        <v>0</v>
      </c>
      <c r="L998" s="47">
        <v>0</v>
      </c>
      <c r="M998" s="46">
        <v>0</v>
      </c>
      <c r="N998" s="47">
        <v>1.4624999999999997</v>
      </c>
      <c r="O998" s="46">
        <v>0.77200000000000601</v>
      </c>
      <c r="P998" s="47">
        <v>2.2841666666666725</v>
      </c>
      <c r="Q998" s="46">
        <v>2.7193333333333274</v>
      </c>
      <c r="R998" s="47">
        <v>9.8823333333333263</v>
      </c>
      <c r="S998" s="46">
        <v>12.341500000000003</v>
      </c>
      <c r="T998" s="47">
        <v>12.134500000000005</v>
      </c>
      <c r="U998" s="46">
        <v>18.928333333333345</v>
      </c>
      <c r="V998" s="47">
        <v>23.534666666666684</v>
      </c>
      <c r="W998" s="46">
        <v>12.766500000000001</v>
      </c>
      <c r="X998" s="47">
        <v>0</v>
      </c>
      <c r="Y998" s="46">
        <v>0</v>
      </c>
      <c r="Z998" s="47">
        <v>0</v>
      </c>
      <c r="AA998" s="46">
        <v>0</v>
      </c>
      <c r="AB998" s="47">
        <v>0</v>
      </c>
      <c r="AC998" s="59"/>
      <c r="AD998" s="60">
        <f t="shared" si="292"/>
        <v>96.825833333333378</v>
      </c>
      <c r="AE998" s="59"/>
    </row>
    <row r="999" spans="2:31" x14ac:dyDescent="0.3">
      <c r="B999" s="4" t="s">
        <v>72</v>
      </c>
      <c r="C999" s="4"/>
      <c r="D999" s="4"/>
      <c r="E999" s="46">
        <v>0</v>
      </c>
      <c r="F999" s="47">
        <v>0</v>
      </c>
      <c r="G999" s="46">
        <v>0</v>
      </c>
      <c r="H999" s="47">
        <v>0</v>
      </c>
      <c r="I999" s="46">
        <v>0</v>
      </c>
      <c r="J999" s="47">
        <v>0</v>
      </c>
      <c r="K999" s="46">
        <v>0</v>
      </c>
      <c r="L999" s="47">
        <v>0</v>
      </c>
      <c r="M999" s="46">
        <v>0</v>
      </c>
      <c r="N999" s="47">
        <v>0</v>
      </c>
      <c r="O999" s="46">
        <v>0</v>
      </c>
      <c r="P999" s="47">
        <v>10.799999999999995</v>
      </c>
      <c r="Q999" s="46">
        <v>14.100000000000014</v>
      </c>
      <c r="R999" s="47">
        <v>15.42999999999998</v>
      </c>
      <c r="S999" s="46">
        <v>15.429833333333313</v>
      </c>
      <c r="T999" s="47">
        <v>15.27999999999998</v>
      </c>
      <c r="U999" s="46">
        <v>15.169999999999986</v>
      </c>
      <c r="V999" s="47">
        <v>14.029999999999982</v>
      </c>
      <c r="W999" s="46">
        <v>10.830000000000005</v>
      </c>
      <c r="X999" s="47">
        <v>1.6245000000000001</v>
      </c>
      <c r="Y999" s="46">
        <v>0</v>
      </c>
      <c r="Z999" s="47">
        <v>0</v>
      </c>
      <c r="AA999" s="46">
        <v>0</v>
      </c>
      <c r="AB999" s="47">
        <v>0</v>
      </c>
      <c r="AC999" s="59"/>
      <c r="AD999" s="60">
        <f t="shared" si="292"/>
        <v>112.69433333333326</v>
      </c>
      <c r="AE999" s="59"/>
    </row>
    <row r="1000" spans="2:31" x14ac:dyDescent="0.3">
      <c r="B1000" s="4" t="s">
        <v>73</v>
      </c>
      <c r="C1000" s="4"/>
      <c r="D1000" s="4"/>
      <c r="E1000" s="46">
        <v>0</v>
      </c>
      <c r="F1000" s="47">
        <v>0</v>
      </c>
      <c r="G1000" s="46">
        <v>0</v>
      </c>
      <c r="H1000" s="47">
        <v>0</v>
      </c>
      <c r="I1000" s="46">
        <v>0</v>
      </c>
      <c r="J1000" s="47">
        <v>0</v>
      </c>
      <c r="K1000" s="46">
        <v>0</v>
      </c>
      <c r="L1000" s="47">
        <v>0</v>
      </c>
      <c r="M1000" s="46">
        <v>0</v>
      </c>
      <c r="N1000" s="47">
        <v>27.64416666666666</v>
      </c>
      <c r="O1000" s="46">
        <v>35.358999999999959</v>
      </c>
      <c r="P1000" s="47">
        <v>21.099999999999994</v>
      </c>
      <c r="Q1000" s="46">
        <v>18.400000000000006</v>
      </c>
      <c r="R1000" s="47">
        <v>48.030666666666647</v>
      </c>
      <c r="S1000" s="46">
        <v>39.097666666666662</v>
      </c>
      <c r="T1000" s="47">
        <v>38.659000000000027</v>
      </c>
      <c r="U1000" s="46">
        <v>32.477333333333334</v>
      </c>
      <c r="V1000" s="47">
        <v>50.74000000000003</v>
      </c>
      <c r="W1000" s="46">
        <v>40.761499999999984</v>
      </c>
      <c r="X1000" s="47">
        <v>0</v>
      </c>
      <c r="Y1000" s="46">
        <v>0</v>
      </c>
      <c r="Z1000" s="47">
        <v>0</v>
      </c>
      <c r="AA1000" s="46">
        <v>0</v>
      </c>
      <c r="AB1000" s="47">
        <v>0</v>
      </c>
      <c r="AC1000" s="59"/>
      <c r="AD1000" s="60">
        <f t="shared" si="292"/>
        <v>352.26933333333329</v>
      </c>
      <c r="AE1000" s="59"/>
    </row>
    <row r="1001" spans="2:31" x14ac:dyDescent="0.3">
      <c r="B1001" s="4" t="s">
        <v>74</v>
      </c>
      <c r="C1001" s="4"/>
      <c r="D1001" s="4"/>
      <c r="E1001" s="46">
        <v>0</v>
      </c>
      <c r="F1001" s="47">
        <v>0</v>
      </c>
      <c r="G1001" s="46">
        <v>0</v>
      </c>
      <c r="H1001" s="47">
        <v>0</v>
      </c>
      <c r="I1001" s="46">
        <v>0</v>
      </c>
      <c r="J1001" s="47">
        <v>0</v>
      </c>
      <c r="K1001" s="46">
        <v>0</v>
      </c>
      <c r="L1001" s="47">
        <v>0</v>
      </c>
      <c r="M1001" s="46">
        <v>0</v>
      </c>
      <c r="N1001" s="47">
        <v>2.6696666666666684</v>
      </c>
      <c r="O1001" s="46">
        <v>10.02416666666667</v>
      </c>
      <c r="P1001" s="47">
        <v>19.330166666666674</v>
      </c>
      <c r="Q1001" s="46">
        <v>22.922666666666668</v>
      </c>
      <c r="R1001" s="47">
        <v>24.841333333333331</v>
      </c>
      <c r="S1001" s="46">
        <v>16.81183333333334</v>
      </c>
      <c r="T1001" s="47">
        <v>10.859833333333338</v>
      </c>
      <c r="U1001" s="46">
        <v>5.0209999999999999</v>
      </c>
      <c r="V1001" s="47">
        <v>3.6034999999999999</v>
      </c>
      <c r="W1001" s="46">
        <v>1.9356666666666669</v>
      </c>
      <c r="X1001" s="47">
        <v>1.0166666666666666E-2</v>
      </c>
      <c r="Y1001" s="46">
        <v>0</v>
      </c>
      <c r="Z1001" s="47">
        <v>0</v>
      </c>
      <c r="AA1001" s="46">
        <v>0</v>
      </c>
      <c r="AB1001" s="47">
        <v>0</v>
      </c>
      <c r="AC1001" s="59"/>
      <c r="AD1001" s="60">
        <f t="shared" si="292"/>
        <v>118.03000000000002</v>
      </c>
      <c r="AE1001" s="59"/>
    </row>
    <row r="1002" spans="2:31" x14ac:dyDescent="0.3">
      <c r="B1002" s="4" t="s">
        <v>75</v>
      </c>
      <c r="C1002" s="4"/>
      <c r="D1002" s="4"/>
      <c r="E1002" s="46">
        <v>0</v>
      </c>
      <c r="F1002" s="47">
        <v>0</v>
      </c>
      <c r="G1002" s="46">
        <v>0</v>
      </c>
      <c r="H1002" s="47">
        <v>0</v>
      </c>
      <c r="I1002" s="46">
        <v>0</v>
      </c>
      <c r="J1002" s="47">
        <v>0</v>
      </c>
      <c r="K1002" s="46">
        <v>0</v>
      </c>
      <c r="L1002" s="47">
        <v>0</v>
      </c>
      <c r="M1002" s="46">
        <v>0</v>
      </c>
      <c r="N1002" s="47">
        <v>5.1598333333333359</v>
      </c>
      <c r="O1002" s="46">
        <v>5.8405000000000173</v>
      </c>
      <c r="P1002" s="47">
        <v>51.451333333333345</v>
      </c>
      <c r="Q1002" s="46">
        <v>42.095500000000037</v>
      </c>
      <c r="R1002" s="47">
        <v>35.722499999999997</v>
      </c>
      <c r="S1002" s="46">
        <v>20.569999999999958</v>
      </c>
      <c r="T1002" s="47">
        <v>16.569999999999968</v>
      </c>
      <c r="U1002" s="46">
        <v>43.145666666666678</v>
      </c>
      <c r="V1002" s="47">
        <v>16.883333333333344</v>
      </c>
      <c r="W1002" s="46">
        <v>8.3284999999999982</v>
      </c>
      <c r="X1002" s="47">
        <v>0</v>
      </c>
      <c r="Y1002" s="46">
        <v>0</v>
      </c>
      <c r="Z1002" s="47">
        <v>0</v>
      </c>
      <c r="AA1002" s="46">
        <v>0</v>
      </c>
      <c r="AB1002" s="47">
        <v>0</v>
      </c>
      <c r="AC1002" s="59"/>
      <c r="AD1002" s="60">
        <f t="shared" si="292"/>
        <v>245.76716666666667</v>
      </c>
      <c r="AE1002" s="59"/>
    </row>
    <row r="1003" spans="2:31" x14ac:dyDescent="0.3">
      <c r="B1003" s="4" t="s">
        <v>76</v>
      </c>
      <c r="C1003" s="4"/>
      <c r="D1003" s="4"/>
      <c r="E1003" s="46">
        <v>0</v>
      </c>
      <c r="F1003" s="47">
        <v>0</v>
      </c>
      <c r="G1003" s="46">
        <v>0</v>
      </c>
      <c r="H1003" s="47">
        <v>0</v>
      </c>
      <c r="I1003" s="46">
        <v>0</v>
      </c>
      <c r="J1003" s="47">
        <v>0</v>
      </c>
      <c r="K1003" s="46">
        <v>0</v>
      </c>
      <c r="L1003" s="47">
        <v>0</v>
      </c>
      <c r="M1003" s="46">
        <v>0</v>
      </c>
      <c r="N1003" s="47">
        <v>16.275500000000008</v>
      </c>
      <c r="O1003" s="46">
        <v>14.936333333333357</v>
      </c>
      <c r="P1003" s="47">
        <v>16.919999999999984</v>
      </c>
      <c r="Q1003" s="46">
        <v>16.680166666666643</v>
      </c>
      <c r="R1003" s="47">
        <v>21.059333333333331</v>
      </c>
      <c r="S1003" s="46">
        <v>30.609333333333293</v>
      </c>
      <c r="T1003" s="47">
        <v>32.965000000000018</v>
      </c>
      <c r="U1003" s="46">
        <v>43.277999999999992</v>
      </c>
      <c r="V1003" s="47">
        <v>42.625666666666667</v>
      </c>
      <c r="W1003" s="46">
        <v>9.7241666666666653</v>
      </c>
      <c r="X1003" s="47">
        <v>0</v>
      </c>
      <c r="Y1003" s="46">
        <v>0</v>
      </c>
      <c r="Z1003" s="47">
        <v>0</v>
      </c>
      <c r="AA1003" s="46">
        <v>0</v>
      </c>
      <c r="AB1003" s="47">
        <v>0</v>
      </c>
      <c r="AC1003" s="59"/>
      <c r="AD1003" s="60">
        <f t="shared" si="292"/>
        <v>245.07349999999994</v>
      </c>
      <c r="AE1003" s="59"/>
    </row>
    <row r="1004" spans="2:31" x14ac:dyDescent="0.3">
      <c r="B1004" s="4" t="s">
        <v>77</v>
      </c>
      <c r="C1004" s="4"/>
      <c r="D1004" s="4"/>
      <c r="E1004" s="46">
        <v>0</v>
      </c>
      <c r="F1004" s="47">
        <v>0</v>
      </c>
      <c r="G1004" s="46">
        <v>0</v>
      </c>
      <c r="H1004" s="47">
        <v>0</v>
      </c>
      <c r="I1004" s="46">
        <v>0</v>
      </c>
      <c r="J1004" s="47">
        <v>0</v>
      </c>
      <c r="K1004" s="46">
        <v>0</v>
      </c>
      <c r="L1004" s="47">
        <v>0</v>
      </c>
      <c r="M1004" s="46">
        <v>0</v>
      </c>
      <c r="N1004" s="47">
        <v>8.3456666666666646</v>
      </c>
      <c r="O1004" s="46">
        <v>0.61449999999999427</v>
      </c>
      <c r="P1004" s="47">
        <v>2.957333333333338</v>
      </c>
      <c r="Q1004" s="46">
        <v>2.9469999999999952</v>
      </c>
      <c r="R1004" s="47">
        <v>12.105166666666658</v>
      </c>
      <c r="S1004" s="46">
        <v>16.600666666666683</v>
      </c>
      <c r="T1004" s="47">
        <v>14.465833333333338</v>
      </c>
      <c r="U1004" s="46">
        <v>17.531999999999993</v>
      </c>
      <c r="V1004" s="47">
        <v>19.726833333333346</v>
      </c>
      <c r="W1004" s="46">
        <v>5.1698333333333322</v>
      </c>
      <c r="X1004" s="47">
        <v>0</v>
      </c>
      <c r="Y1004" s="46">
        <v>0</v>
      </c>
      <c r="Z1004" s="47">
        <v>0</v>
      </c>
      <c r="AA1004" s="46">
        <v>0</v>
      </c>
      <c r="AB1004" s="47">
        <v>0</v>
      </c>
      <c r="AC1004" s="59"/>
      <c r="AD1004" s="60">
        <f t="shared" si="292"/>
        <v>100.46483333333335</v>
      </c>
      <c r="AE1004" s="59"/>
    </row>
    <row r="1005" spans="2:31" x14ac:dyDescent="0.3">
      <c r="B1005" s="4" t="s">
        <v>78</v>
      </c>
      <c r="C1005" s="4"/>
      <c r="D1005" s="4"/>
      <c r="E1005" s="46">
        <v>0</v>
      </c>
      <c r="F1005" s="47">
        <v>0</v>
      </c>
      <c r="G1005" s="46">
        <v>0</v>
      </c>
      <c r="H1005" s="47">
        <v>0</v>
      </c>
      <c r="I1005" s="46">
        <v>0</v>
      </c>
      <c r="J1005" s="47">
        <v>0</v>
      </c>
      <c r="K1005" s="46">
        <v>0</v>
      </c>
      <c r="L1005" s="47">
        <v>0</v>
      </c>
      <c r="M1005" s="46">
        <v>0</v>
      </c>
      <c r="N1005" s="47">
        <v>5.0133333333333321E-2</v>
      </c>
      <c r="O1005" s="46">
        <v>2.6708333333333365</v>
      </c>
      <c r="P1005" s="47">
        <v>7.0575000000000054</v>
      </c>
      <c r="Q1005" s="46">
        <v>9.750999999999987</v>
      </c>
      <c r="R1005" s="47">
        <v>10.884000000000011</v>
      </c>
      <c r="S1005" s="46">
        <v>6.3541666666666687</v>
      </c>
      <c r="T1005" s="47">
        <v>3.7019999999999986</v>
      </c>
      <c r="U1005" s="46">
        <v>1.2467999999999995</v>
      </c>
      <c r="V1005" s="47">
        <v>0.35153333333333298</v>
      </c>
      <c r="W1005" s="46">
        <v>9.8833333333333329E-2</v>
      </c>
      <c r="X1005" s="47">
        <v>0</v>
      </c>
      <c r="Y1005" s="46">
        <v>0</v>
      </c>
      <c r="Z1005" s="47">
        <v>0</v>
      </c>
      <c r="AA1005" s="46">
        <v>0</v>
      </c>
      <c r="AB1005" s="47">
        <v>0</v>
      </c>
      <c r="AC1005" s="59"/>
      <c r="AD1005" s="60">
        <f t="shared" si="292"/>
        <v>42.166800000000009</v>
      </c>
      <c r="AE1005" s="59"/>
    </row>
    <row r="1006" spans="2:31" x14ac:dyDescent="0.3">
      <c r="B1006" s="4" t="s">
        <v>79</v>
      </c>
      <c r="C1006" s="4"/>
      <c r="D1006" s="4"/>
      <c r="E1006" s="46">
        <v>0</v>
      </c>
      <c r="F1006" s="47">
        <v>0</v>
      </c>
      <c r="G1006" s="46">
        <v>0</v>
      </c>
      <c r="H1006" s="47">
        <v>0</v>
      </c>
      <c r="I1006" s="46">
        <v>0</v>
      </c>
      <c r="J1006" s="47">
        <v>0</v>
      </c>
      <c r="K1006" s="46">
        <v>0</v>
      </c>
      <c r="L1006" s="47">
        <v>0</v>
      </c>
      <c r="M1006" s="46">
        <v>0</v>
      </c>
      <c r="N1006" s="47">
        <v>7.3277500000000044</v>
      </c>
      <c r="O1006" s="46">
        <v>36.804333333333332</v>
      </c>
      <c r="P1006" s="47">
        <v>26.793500000000002</v>
      </c>
      <c r="Q1006" s="46">
        <v>28.410166666666665</v>
      </c>
      <c r="R1006" s="47">
        <v>33.265999999999984</v>
      </c>
      <c r="S1006" s="46">
        <v>31.671833333333332</v>
      </c>
      <c r="T1006" s="47">
        <v>23.323000000000018</v>
      </c>
      <c r="U1006" s="46">
        <v>12.7745</v>
      </c>
      <c r="V1006" s="47">
        <v>6.9565166666666682</v>
      </c>
      <c r="W1006" s="46">
        <v>5.4223333333333334</v>
      </c>
      <c r="X1006" s="47">
        <v>3.9133333333333319E-2</v>
      </c>
      <c r="Y1006" s="46">
        <v>0</v>
      </c>
      <c r="Z1006" s="47">
        <v>0</v>
      </c>
      <c r="AA1006" s="46">
        <v>0</v>
      </c>
      <c r="AB1006" s="47">
        <v>0</v>
      </c>
      <c r="AC1006" s="59"/>
      <c r="AD1006" s="60">
        <f t="shared" si="292"/>
        <v>212.78906666666663</v>
      </c>
      <c r="AE1006" s="59"/>
    </row>
    <row r="1007" spans="2:31" x14ac:dyDescent="0.3">
      <c r="B1007" s="4" t="s">
        <v>80</v>
      </c>
      <c r="C1007" s="4"/>
      <c r="D1007" s="4"/>
      <c r="E1007" s="46">
        <v>0</v>
      </c>
      <c r="F1007" s="47">
        <v>0</v>
      </c>
      <c r="G1007" s="46">
        <v>0</v>
      </c>
      <c r="H1007" s="47">
        <v>0</v>
      </c>
      <c r="I1007" s="46">
        <v>0</v>
      </c>
      <c r="J1007" s="47">
        <v>0</v>
      </c>
      <c r="K1007" s="46">
        <v>0</v>
      </c>
      <c r="L1007" s="47">
        <v>0</v>
      </c>
      <c r="M1007" s="46">
        <v>0</v>
      </c>
      <c r="N1007" s="47">
        <v>15.833666666666664</v>
      </c>
      <c r="O1007" s="46">
        <v>6.8390000000000013</v>
      </c>
      <c r="P1007" s="47">
        <v>11.199999999999996</v>
      </c>
      <c r="Q1007" s="46">
        <v>10.790666666666663</v>
      </c>
      <c r="R1007" s="47">
        <v>16.808166666666665</v>
      </c>
      <c r="S1007" s="46">
        <v>19.496166666666674</v>
      </c>
      <c r="T1007" s="47">
        <v>19.381499999999999</v>
      </c>
      <c r="U1007" s="46">
        <v>27.758666666666663</v>
      </c>
      <c r="V1007" s="47">
        <v>30.280833333333362</v>
      </c>
      <c r="W1007" s="46">
        <v>11.945500000000001</v>
      </c>
      <c r="X1007" s="47">
        <v>0</v>
      </c>
      <c r="Y1007" s="46">
        <v>0</v>
      </c>
      <c r="Z1007" s="47">
        <v>0</v>
      </c>
      <c r="AA1007" s="46">
        <v>0</v>
      </c>
      <c r="AB1007" s="47">
        <v>0</v>
      </c>
      <c r="AC1007" s="59"/>
      <c r="AD1007" s="60">
        <f t="shared" si="292"/>
        <v>170.3341666666667</v>
      </c>
      <c r="AE1007" s="59"/>
    </row>
    <row r="1008" spans="2:31" x14ac:dyDescent="0.3">
      <c r="B1008" s="4" t="s">
        <v>88</v>
      </c>
      <c r="C1008" s="4"/>
      <c r="D1008" s="4"/>
      <c r="E1008" s="46">
        <v>0</v>
      </c>
      <c r="F1008" s="47">
        <v>0</v>
      </c>
      <c r="G1008" s="46">
        <v>0</v>
      </c>
      <c r="H1008" s="47">
        <v>0</v>
      </c>
      <c r="I1008" s="46">
        <v>0</v>
      </c>
      <c r="J1008" s="47">
        <v>0</v>
      </c>
      <c r="K1008" s="46">
        <v>0</v>
      </c>
      <c r="L1008" s="47">
        <v>0</v>
      </c>
      <c r="M1008" s="46">
        <v>0</v>
      </c>
      <c r="N1008" s="47">
        <v>0</v>
      </c>
      <c r="O1008" s="46">
        <v>0</v>
      </c>
      <c r="P1008" s="47">
        <v>0</v>
      </c>
      <c r="Q1008" s="46">
        <v>0</v>
      </c>
      <c r="R1008" s="47">
        <v>0.40933333333333327</v>
      </c>
      <c r="S1008" s="46">
        <v>2.3224999999999989</v>
      </c>
      <c r="T1008" s="47">
        <v>3.0539999999999989</v>
      </c>
      <c r="U1008" s="46">
        <v>2.9850000000000012</v>
      </c>
      <c r="V1008" s="47">
        <v>2.4518333333333344</v>
      </c>
      <c r="W1008" s="46">
        <v>0.81816666666666682</v>
      </c>
      <c r="X1008" s="47">
        <v>0</v>
      </c>
      <c r="Y1008" s="46">
        <v>0</v>
      </c>
      <c r="Z1008" s="47">
        <v>0</v>
      </c>
      <c r="AA1008" s="46">
        <v>0</v>
      </c>
      <c r="AB1008" s="47">
        <v>0</v>
      </c>
      <c r="AC1008" s="59"/>
      <c r="AD1008" s="60">
        <f t="shared" si="292"/>
        <v>12.040833333333333</v>
      </c>
      <c r="AE1008" s="59"/>
    </row>
    <row r="1009" spans="2:31" x14ac:dyDescent="0.3">
      <c r="B1009" s="4" t="s">
        <v>97</v>
      </c>
      <c r="C1009" s="4"/>
      <c r="D1009" s="4"/>
      <c r="E1009" s="46">
        <v>0</v>
      </c>
      <c r="F1009" s="47">
        <v>0</v>
      </c>
      <c r="G1009" s="46">
        <v>0</v>
      </c>
      <c r="H1009" s="47">
        <v>0</v>
      </c>
      <c r="I1009" s="46">
        <v>0</v>
      </c>
      <c r="J1009" s="47">
        <v>0</v>
      </c>
      <c r="K1009" s="46">
        <v>0</v>
      </c>
      <c r="L1009" s="47">
        <v>0</v>
      </c>
      <c r="M1009" s="46">
        <v>0</v>
      </c>
      <c r="N1009" s="47">
        <v>11.009833333333335</v>
      </c>
      <c r="O1009" s="46">
        <v>27.099833333333336</v>
      </c>
      <c r="P1009" s="47">
        <v>30.116333333333344</v>
      </c>
      <c r="Q1009" s="46">
        <v>31.699999999999992</v>
      </c>
      <c r="R1009" s="47">
        <v>25.46916666666667</v>
      </c>
      <c r="S1009" s="46">
        <v>19.458333333333336</v>
      </c>
      <c r="T1009" s="47">
        <v>19.123333333333342</v>
      </c>
      <c r="U1009" s="46">
        <v>24.54366666666666</v>
      </c>
      <c r="V1009" s="47">
        <v>26.035500000000013</v>
      </c>
      <c r="W1009" s="46">
        <v>14.0105</v>
      </c>
      <c r="X1009" s="47">
        <v>0</v>
      </c>
      <c r="Y1009" s="46">
        <v>0</v>
      </c>
      <c r="Z1009" s="47">
        <v>0</v>
      </c>
      <c r="AA1009" s="46">
        <v>0</v>
      </c>
      <c r="AB1009" s="47">
        <v>0</v>
      </c>
      <c r="AC1009" s="59"/>
      <c r="AD1009" s="60">
        <f t="shared" si="292"/>
        <v>228.56650000000002</v>
      </c>
      <c r="AE1009" s="59"/>
    </row>
    <row r="1010" spans="2:31" x14ac:dyDescent="0.3">
      <c r="B1010" s="4" t="s">
        <v>94</v>
      </c>
      <c r="C1010" s="4"/>
      <c r="D1010" s="4"/>
      <c r="E1010" s="46">
        <v>0</v>
      </c>
      <c r="F1010" s="47">
        <v>0</v>
      </c>
      <c r="G1010" s="46">
        <v>0</v>
      </c>
      <c r="H1010" s="47">
        <v>0</v>
      </c>
      <c r="I1010" s="46">
        <v>0</v>
      </c>
      <c r="J1010" s="47">
        <v>0</v>
      </c>
      <c r="K1010" s="46">
        <v>0</v>
      </c>
      <c r="L1010" s="47">
        <v>0</v>
      </c>
      <c r="M1010" s="46">
        <v>0</v>
      </c>
      <c r="N1010" s="47">
        <v>26.671166666666672</v>
      </c>
      <c r="O1010" s="46">
        <v>55.539333333333346</v>
      </c>
      <c r="P1010" s="47">
        <v>65.046833333333325</v>
      </c>
      <c r="Q1010" s="46">
        <v>80.900000000000006</v>
      </c>
      <c r="R1010" s="47">
        <v>74.199999999999989</v>
      </c>
      <c r="S1010" s="46">
        <v>70.5</v>
      </c>
      <c r="T1010" s="47">
        <v>72.5</v>
      </c>
      <c r="U1010" s="46">
        <v>96.760666666666651</v>
      </c>
      <c r="V1010" s="47">
        <v>110.02516666666666</v>
      </c>
      <c r="W1010" s="46">
        <v>81.485333333333344</v>
      </c>
      <c r="X1010" s="47">
        <v>0</v>
      </c>
      <c r="Y1010" s="46">
        <v>0</v>
      </c>
      <c r="Z1010" s="47">
        <v>0</v>
      </c>
      <c r="AA1010" s="46">
        <v>0</v>
      </c>
      <c r="AB1010" s="47">
        <v>0</v>
      </c>
      <c r="AC1010" s="59"/>
      <c r="AD1010" s="60">
        <f t="shared" si="292"/>
        <v>733.62850000000003</v>
      </c>
      <c r="AE1010" s="59"/>
    </row>
    <row r="1011" spans="2:31" x14ac:dyDescent="0.3">
      <c r="B1011" s="4" t="s">
        <v>95</v>
      </c>
      <c r="C1011" s="4"/>
      <c r="D1011" s="4"/>
      <c r="E1011" s="46">
        <v>0</v>
      </c>
      <c r="F1011" s="47">
        <v>0</v>
      </c>
      <c r="G1011" s="46">
        <v>0</v>
      </c>
      <c r="H1011" s="47">
        <v>0</v>
      </c>
      <c r="I1011" s="46">
        <v>0</v>
      </c>
      <c r="J1011" s="47">
        <v>0</v>
      </c>
      <c r="K1011" s="46">
        <v>0</v>
      </c>
      <c r="L1011" s="47">
        <v>0</v>
      </c>
      <c r="M1011" s="46">
        <v>0</v>
      </c>
      <c r="N1011" s="47">
        <v>0</v>
      </c>
      <c r="O1011" s="46">
        <v>12.039999999999974</v>
      </c>
      <c r="P1011" s="47">
        <v>11.240000000000006</v>
      </c>
      <c r="Q1011" s="46">
        <v>12.13999999999999</v>
      </c>
      <c r="R1011" s="47">
        <v>18.162333333333329</v>
      </c>
      <c r="S1011" s="46">
        <v>32.649999999999991</v>
      </c>
      <c r="T1011" s="47">
        <v>26.990000000000006</v>
      </c>
      <c r="U1011" s="46">
        <v>38.876333333333342</v>
      </c>
      <c r="V1011" s="47">
        <v>41.853166666666645</v>
      </c>
      <c r="W1011" s="46">
        <v>2.9368333333333321</v>
      </c>
      <c r="X1011" s="47">
        <v>0</v>
      </c>
      <c r="Y1011" s="46">
        <v>0</v>
      </c>
      <c r="Z1011" s="47">
        <v>0</v>
      </c>
      <c r="AA1011" s="46">
        <v>0</v>
      </c>
      <c r="AB1011" s="47">
        <v>0</v>
      </c>
      <c r="AC1011" s="59"/>
      <c r="AD1011" s="60">
        <f t="shared" si="292"/>
        <v>196.88866666666664</v>
      </c>
      <c r="AE1011" s="59"/>
    </row>
    <row r="1012" spans="2:31" x14ac:dyDescent="0.3">
      <c r="B1012" s="4" t="s">
        <v>96</v>
      </c>
      <c r="C1012" s="4"/>
      <c r="D1012" s="4"/>
      <c r="E1012" s="46">
        <v>0</v>
      </c>
      <c r="F1012" s="47">
        <v>0</v>
      </c>
      <c r="G1012" s="46">
        <v>0</v>
      </c>
      <c r="H1012" s="47">
        <v>0</v>
      </c>
      <c r="I1012" s="46">
        <v>0</v>
      </c>
      <c r="J1012" s="47">
        <v>0</v>
      </c>
      <c r="K1012" s="46">
        <v>0</v>
      </c>
      <c r="L1012" s="47">
        <v>0</v>
      </c>
      <c r="M1012" s="46">
        <v>0</v>
      </c>
      <c r="N1012" s="47">
        <v>14.831500000000005</v>
      </c>
      <c r="O1012" s="46">
        <v>31.013999999999996</v>
      </c>
      <c r="P1012" s="47">
        <v>32.800499999999985</v>
      </c>
      <c r="Q1012" s="46">
        <v>32.220666666666681</v>
      </c>
      <c r="R1012" s="47">
        <v>30.708833333333345</v>
      </c>
      <c r="S1012" s="46">
        <v>25.426500000000001</v>
      </c>
      <c r="T1012" s="47">
        <v>15.634666666666664</v>
      </c>
      <c r="U1012" s="46">
        <v>23.985333333333326</v>
      </c>
      <c r="V1012" s="47">
        <v>33.633666666666677</v>
      </c>
      <c r="W1012" s="46">
        <v>25.668666666666663</v>
      </c>
      <c r="X1012" s="47">
        <v>0</v>
      </c>
      <c r="Y1012" s="46">
        <v>0</v>
      </c>
      <c r="Z1012" s="47">
        <v>0</v>
      </c>
      <c r="AA1012" s="46">
        <v>0</v>
      </c>
      <c r="AB1012" s="47">
        <v>0</v>
      </c>
      <c r="AC1012" s="59"/>
      <c r="AD1012" s="60">
        <f t="shared" si="292"/>
        <v>265.92433333333338</v>
      </c>
      <c r="AE1012" s="59"/>
    </row>
    <row r="1013" spans="2:31" x14ac:dyDescent="0.3">
      <c r="B1013" s="4" t="s">
        <v>103</v>
      </c>
      <c r="C1013" s="4"/>
      <c r="D1013" s="4"/>
      <c r="E1013" s="46">
        <v>0</v>
      </c>
      <c r="F1013" s="47">
        <v>0</v>
      </c>
      <c r="G1013" s="46">
        <v>0</v>
      </c>
      <c r="H1013" s="47">
        <v>0</v>
      </c>
      <c r="I1013" s="46">
        <v>0</v>
      </c>
      <c r="J1013" s="47">
        <v>0</v>
      </c>
      <c r="K1013" s="46">
        <v>0</v>
      </c>
      <c r="L1013" s="47">
        <v>0</v>
      </c>
      <c r="M1013" s="46">
        <v>0</v>
      </c>
      <c r="N1013" s="47">
        <v>0.39633333333333309</v>
      </c>
      <c r="O1013" s="46">
        <v>4.1458333333333277</v>
      </c>
      <c r="P1013" s="47">
        <v>28.545666666666659</v>
      </c>
      <c r="Q1013" s="46">
        <v>34.81900000000001</v>
      </c>
      <c r="R1013" s="47">
        <v>35.438833333333328</v>
      </c>
      <c r="S1013" s="46">
        <v>39.441666666666656</v>
      </c>
      <c r="T1013" s="47">
        <v>39.07283333333335</v>
      </c>
      <c r="U1013" s="46">
        <v>44.459166666666647</v>
      </c>
      <c r="V1013" s="47">
        <v>40.234500000000004</v>
      </c>
      <c r="W1013" s="46">
        <v>19.572833333333346</v>
      </c>
      <c r="X1013" s="47">
        <v>0</v>
      </c>
      <c r="Y1013" s="46">
        <v>0</v>
      </c>
      <c r="Z1013" s="47">
        <v>0</v>
      </c>
      <c r="AA1013" s="46">
        <v>0</v>
      </c>
      <c r="AB1013" s="47">
        <v>0</v>
      </c>
      <c r="AC1013" s="59"/>
      <c r="AD1013" s="60">
        <f t="shared" si="292"/>
        <v>286.12666666666667</v>
      </c>
      <c r="AE1013" s="59"/>
    </row>
    <row r="1014" spans="2:31" x14ac:dyDescent="0.3">
      <c r="B1014" s="4" t="s">
        <v>104</v>
      </c>
      <c r="C1014" s="4"/>
      <c r="D1014" s="4"/>
      <c r="E1014" s="46">
        <v>0</v>
      </c>
      <c r="F1014" s="47">
        <v>0</v>
      </c>
      <c r="G1014" s="46">
        <v>0</v>
      </c>
      <c r="H1014" s="47">
        <v>0</v>
      </c>
      <c r="I1014" s="46">
        <v>0</v>
      </c>
      <c r="J1014" s="47">
        <v>0</v>
      </c>
      <c r="K1014" s="46">
        <v>0</v>
      </c>
      <c r="L1014" s="47">
        <v>0</v>
      </c>
      <c r="M1014" s="46">
        <v>0</v>
      </c>
      <c r="N1014" s="47">
        <v>0</v>
      </c>
      <c r="O1014" s="46">
        <v>0</v>
      </c>
      <c r="P1014" s="47">
        <v>0</v>
      </c>
      <c r="Q1014" s="46">
        <v>0</v>
      </c>
      <c r="R1014" s="47">
        <v>0</v>
      </c>
      <c r="S1014" s="46">
        <v>0</v>
      </c>
      <c r="T1014" s="47">
        <v>0</v>
      </c>
      <c r="U1014" s="46">
        <v>0</v>
      </c>
      <c r="V1014" s="47">
        <v>0</v>
      </c>
      <c r="W1014" s="46">
        <v>0</v>
      </c>
      <c r="X1014" s="47">
        <v>0</v>
      </c>
      <c r="Y1014" s="46">
        <v>0</v>
      </c>
      <c r="Z1014" s="47">
        <v>0</v>
      </c>
      <c r="AA1014" s="46">
        <v>0</v>
      </c>
      <c r="AB1014" s="47">
        <v>0</v>
      </c>
      <c r="AC1014" s="59"/>
      <c r="AD1014" s="60">
        <f t="shared" si="292"/>
        <v>0</v>
      </c>
      <c r="AE1014" s="59"/>
    </row>
    <row r="1015" spans="2:31" x14ac:dyDescent="0.3">
      <c r="B1015" s="4" t="s">
        <v>105</v>
      </c>
      <c r="C1015" s="4"/>
      <c r="D1015" s="4"/>
      <c r="E1015" s="46">
        <v>0</v>
      </c>
      <c r="F1015" s="47">
        <v>0</v>
      </c>
      <c r="G1015" s="46">
        <v>0</v>
      </c>
      <c r="H1015" s="47">
        <v>0</v>
      </c>
      <c r="I1015" s="46">
        <v>0</v>
      </c>
      <c r="J1015" s="47">
        <v>0</v>
      </c>
      <c r="K1015" s="46">
        <v>0</v>
      </c>
      <c r="L1015" s="47">
        <v>0</v>
      </c>
      <c r="M1015" s="46">
        <v>0</v>
      </c>
      <c r="N1015" s="47">
        <v>1.9355000000000013</v>
      </c>
      <c r="O1015" s="46">
        <v>1.1508333333333269</v>
      </c>
      <c r="P1015" s="47">
        <v>27.10916666666666</v>
      </c>
      <c r="Q1015" s="46">
        <v>34.494833333333332</v>
      </c>
      <c r="R1015" s="47">
        <v>43.318333333333335</v>
      </c>
      <c r="S1015" s="46">
        <v>64.650500000000008</v>
      </c>
      <c r="T1015" s="47">
        <v>64.658833333333334</v>
      </c>
      <c r="U1015" s="46">
        <v>104.63483333333339</v>
      </c>
      <c r="V1015" s="47">
        <v>126.09933333333338</v>
      </c>
      <c r="W1015" s="46">
        <v>17.839166666666657</v>
      </c>
      <c r="X1015" s="47">
        <v>0</v>
      </c>
      <c r="Y1015" s="46">
        <v>0</v>
      </c>
      <c r="Z1015" s="47">
        <v>0</v>
      </c>
      <c r="AA1015" s="46">
        <v>0</v>
      </c>
      <c r="AB1015" s="47">
        <v>0</v>
      </c>
      <c r="AC1015" s="59"/>
      <c r="AD1015" s="60">
        <f t="shared" si="292"/>
        <v>485.89133333333342</v>
      </c>
      <c r="AE1015" s="59"/>
    </row>
    <row r="1016" spans="2:31" x14ac:dyDescent="0.3">
      <c r="B1016" s="4" t="s">
        <v>114</v>
      </c>
      <c r="C1016" s="4"/>
      <c r="D1016" s="4"/>
      <c r="E1016" s="46">
        <v>0</v>
      </c>
      <c r="F1016" s="47">
        <v>0</v>
      </c>
      <c r="G1016" s="46">
        <v>0</v>
      </c>
      <c r="H1016" s="47">
        <v>0</v>
      </c>
      <c r="I1016" s="46">
        <v>0</v>
      </c>
      <c r="J1016" s="47">
        <v>0</v>
      </c>
      <c r="K1016" s="46">
        <v>0</v>
      </c>
      <c r="L1016" s="47">
        <v>0</v>
      </c>
      <c r="M1016" s="46">
        <v>0</v>
      </c>
      <c r="N1016" s="47">
        <v>53.164820250000005</v>
      </c>
      <c r="O1016" s="46">
        <v>77.172861999999995</v>
      </c>
      <c r="P1016" s="47">
        <v>79.813825999999978</v>
      </c>
      <c r="Q1016" s="46">
        <v>87.893656000000007</v>
      </c>
      <c r="R1016" s="47">
        <v>80.928370999999999</v>
      </c>
      <c r="S1016" s="46">
        <v>75.826615000000004</v>
      </c>
      <c r="T1016" s="47">
        <v>74.888086000000001</v>
      </c>
      <c r="U1016" s="46">
        <v>79.987289680000004</v>
      </c>
      <c r="V1016" s="47">
        <v>91.549138689999992</v>
      </c>
      <c r="W1016" s="46">
        <v>67.50800000000001</v>
      </c>
      <c r="X1016" s="47">
        <v>3.0736666666666665</v>
      </c>
      <c r="Y1016" s="46">
        <v>0</v>
      </c>
      <c r="Z1016" s="47">
        <v>0</v>
      </c>
      <c r="AA1016" s="46">
        <v>0</v>
      </c>
      <c r="AB1016" s="47">
        <v>0</v>
      </c>
      <c r="AC1016" s="59"/>
      <c r="AD1016" s="60">
        <f t="shared" si="292"/>
        <v>771.80633128666659</v>
      </c>
      <c r="AE1016" s="59"/>
    </row>
    <row r="1017" spans="2:31" x14ac:dyDescent="0.3">
      <c r="B1017" s="4" t="s">
        <v>116</v>
      </c>
      <c r="C1017" s="4"/>
      <c r="D1017" s="4"/>
      <c r="E1017" s="46">
        <v>0</v>
      </c>
      <c r="F1017" s="47">
        <v>0</v>
      </c>
      <c r="G1017" s="46">
        <v>0</v>
      </c>
      <c r="H1017" s="47">
        <v>0</v>
      </c>
      <c r="I1017" s="46">
        <v>0</v>
      </c>
      <c r="J1017" s="47">
        <v>0</v>
      </c>
      <c r="K1017" s="46">
        <v>0</v>
      </c>
      <c r="L1017" s="47">
        <v>0</v>
      </c>
      <c r="M1017" s="46">
        <v>0</v>
      </c>
      <c r="N1017" s="47">
        <v>32.884833333333326</v>
      </c>
      <c r="O1017" s="46">
        <v>21.659500000000005</v>
      </c>
      <c r="P1017" s="47">
        <v>35.332000000000001</v>
      </c>
      <c r="Q1017" s="46">
        <v>47.343333333333348</v>
      </c>
      <c r="R1017" s="47">
        <v>60.554333333333346</v>
      </c>
      <c r="S1017" s="46">
        <v>73.233833333333351</v>
      </c>
      <c r="T1017" s="47">
        <v>89.750499999999974</v>
      </c>
      <c r="U1017" s="46">
        <v>64.86350000000003</v>
      </c>
      <c r="V1017" s="47">
        <v>41.765500000000046</v>
      </c>
      <c r="W1017" s="46">
        <v>9.1961666666666702</v>
      </c>
      <c r="X1017" s="47">
        <v>0</v>
      </c>
      <c r="Y1017" s="46">
        <v>0</v>
      </c>
      <c r="Z1017" s="47">
        <v>0</v>
      </c>
      <c r="AA1017" s="46">
        <v>0</v>
      </c>
      <c r="AB1017" s="47">
        <v>0</v>
      </c>
      <c r="AC1017" s="59"/>
      <c r="AD1017" s="60">
        <f t="shared" si="292"/>
        <v>476.58350000000013</v>
      </c>
      <c r="AE1017" s="59"/>
    </row>
    <row r="1018" spans="2:31" x14ac:dyDescent="0.3">
      <c r="B1018" s="4" t="s">
        <v>117</v>
      </c>
      <c r="C1018" s="4"/>
      <c r="D1018" s="4"/>
      <c r="E1018" s="46">
        <v>0</v>
      </c>
      <c r="F1018" s="47">
        <v>0</v>
      </c>
      <c r="G1018" s="46">
        <v>0</v>
      </c>
      <c r="H1018" s="47">
        <v>0</v>
      </c>
      <c r="I1018" s="46">
        <v>0</v>
      </c>
      <c r="J1018" s="47">
        <v>0</v>
      </c>
      <c r="K1018" s="46">
        <v>0</v>
      </c>
      <c r="L1018" s="47">
        <v>0</v>
      </c>
      <c r="M1018" s="46">
        <v>0</v>
      </c>
      <c r="N1018" s="47">
        <v>1.4916666666666663</v>
      </c>
      <c r="O1018" s="46">
        <v>0</v>
      </c>
      <c r="P1018" s="47">
        <v>7.1320000000000006</v>
      </c>
      <c r="Q1018" s="46">
        <v>15.249333333333336</v>
      </c>
      <c r="R1018" s="47">
        <v>17.325833333333328</v>
      </c>
      <c r="S1018" s="46">
        <v>14.962833333333357</v>
      </c>
      <c r="T1018" s="47">
        <v>7.575499999999999</v>
      </c>
      <c r="U1018" s="46">
        <v>0.52149999999999996</v>
      </c>
      <c r="V1018" s="47">
        <v>0</v>
      </c>
      <c r="W1018" s="46">
        <v>0.22950000000000029</v>
      </c>
      <c r="X1018" s="47">
        <v>0</v>
      </c>
      <c r="Y1018" s="46">
        <v>0</v>
      </c>
      <c r="Z1018" s="47">
        <v>0</v>
      </c>
      <c r="AA1018" s="46">
        <v>0</v>
      </c>
      <c r="AB1018" s="47">
        <v>0</v>
      </c>
      <c r="AC1018" s="59"/>
      <c r="AD1018" s="60">
        <f t="shared" si="292"/>
        <v>64.488166666666686</v>
      </c>
      <c r="AE1018" s="59"/>
    </row>
    <row r="1019" spans="2:31" x14ac:dyDescent="0.3">
      <c r="B1019" s="4" t="s">
        <v>118</v>
      </c>
      <c r="C1019" s="4"/>
      <c r="D1019" s="4"/>
      <c r="E1019" s="46">
        <v>0</v>
      </c>
      <c r="F1019" s="47">
        <v>0</v>
      </c>
      <c r="G1019" s="46">
        <v>0</v>
      </c>
      <c r="H1019" s="47">
        <v>0</v>
      </c>
      <c r="I1019" s="46">
        <v>0</v>
      </c>
      <c r="J1019" s="47">
        <v>0</v>
      </c>
      <c r="K1019" s="46">
        <v>0</v>
      </c>
      <c r="L1019" s="47">
        <v>0</v>
      </c>
      <c r="M1019" s="46">
        <v>0</v>
      </c>
      <c r="N1019" s="47">
        <v>5.1516666666666682</v>
      </c>
      <c r="O1019" s="46">
        <v>5.88866666666667</v>
      </c>
      <c r="P1019" s="47">
        <v>6.428333333333339</v>
      </c>
      <c r="Q1019" s="46">
        <v>6.1519999999999966</v>
      </c>
      <c r="R1019" s="47">
        <v>7.7344999999999953</v>
      </c>
      <c r="S1019" s="46">
        <v>9.3385000000000034</v>
      </c>
      <c r="T1019" s="47">
        <v>0.8708333333333339</v>
      </c>
      <c r="U1019" s="46">
        <v>11.426666666666666</v>
      </c>
      <c r="V1019" s="47">
        <v>16.750833333333336</v>
      </c>
      <c r="W1019" s="46">
        <v>14.244166666666668</v>
      </c>
      <c r="X1019" s="47">
        <v>0.55283333333333351</v>
      </c>
      <c r="Y1019" s="46">
        <v>0</v>
      </c>
      <c r="Z1019" s="47">
        <v>0</v>
      </c>
      <c r="AA1019" s="46">
        <v>0</v>
      </c>
      <c r="AB1019" s="47">
        <v>0</v>
      </c>
      <c r="AC1019" s="59"/>
      <c r="AD1019" s="60">
        <f t="shared" si="292"/>
        <v>84.539000000000016</v>
      </c>
      <c r="AE1019" s="59"/>
    </row>
    <row r="1020" spans="2:31" x14ac:dyDescent="0.3">
      <c r="B1020" s="4" t="s">
        <v>123</v>
      </c>
      <c r="C1020" s="4"/>
      <c r="D1020" s="4"/>
      <c r="E1020" s="46">
        <v>0</v>
      </c>
      <c r="F1020" s="47">
        <v>0</v>
      </c>
      <c r="G1020" s="46">
        <v>0</v>
      </c>
      <c r="H1020" s="47">
        <v>0</v>
      </c>
      <c r="I1020" s="46">
        <v>0</v>
      </c>
      <c r="J1020" s="47">
        <v>0</v>
      </c>
      <c r="K1020" s="46">
        <v>0</v>
      </c>
      <c r="L1020" s="47">
        <v>0</v>
      </c>
      <c r="M1020" s="46">
        <v>0</v>
      </c>
      <c r="N1020" s="47">
        <v>18.064666666666668</v>
      </c>
      <c r="O1020" s="46">
        <v>9.8781666666666794</v>
      </c>
      <c r="P1020" s="47">
        <v>8.3726666666666674</v>
      </c>
      <c r="Q1020" s="46">
        <v>18.097499999999986</v>
      </c>
      <c r="R1020" s="47">
        <v>21.641666666666673</v>
      </c>
      <c r="S1020" s="46">
        <v>18.172166666666676</v>
      </c>
      <c r="T1020" s="47">
        <v>14.874333333333331</v>
      </c>
      <c r="U1020" s="46">
        <v>10.578499999999993</v>
      </c>
      <c r="V1020" s="47">
        <v>10.643499999999996</v>
      </c>
      <c r="W1020" s="46">
        <v>7.0223333333333358</v>
      </c>
      <c r="X1020" s="47">
        <v>0</v>
      </c>
      <c r="Y1020" s="46">
        <v>0</v>
      </c>
      <c r="Z1020" s="47">
        <v>0</v>
      </c>
      <c r="AA1020" s="46">
        <v>0</v>
      </c>
      <c r="AB1020" s="47">
        <v>0</v>
      </c>
      <c r="AC1020" s="59"/>
      <c r="AD1020" s="60">
        <f t="shared" si="292"/>
        <v>137.34549999999999</v>
      </c>
      <c r="AE1020" s="59"/>
    </row>
    <row r="1021" spans="2:31" x14ac:dyDescent="0.3">
      <c r="B1021" s="4" t="s">
        <v>124</v>
      </c>
      <c r="C1021" s="4"/>
      <c r="D1021" s="4"/>
      <c r="E1021" s="46">
        <v>0</v>
      </c>
      <c r="F1021" s="47">
        <v>0</v>
      </c>
      <c r="G1021" s="46">
        <v>0</v>
      </c>
      <c r="H1021" s="47">
        <v>0</v>
      </c>
      <c r="I1021" s="46">
        <v>0</v>
      </c>
      <c r="J1021" s="47">
        <v>0</v>
      </c>
      <c r="K1021" s="46">
        <v>0</v>
      </c>
      <c r="L1021" s="47">
        <v>0</v>
      </c>
      <c r="M1021" s="46">
        <v>0</v>
      </c>
      <c r="N1021" s="47">
        <v>0</v>
      </c>
      <c r="O1021" s="46">
        <v>0</v>
      </c>
      <c r="P1021" s="47">
        <v>0</v>
      </c>
      <c r="Q1021" s="46">
        <v>0</v>
      </c>
      <c r="R1021" s="47">
        <v>0</v>
      </c>
      <c r="S1021" s="46">
        <v>0</v>
      </c>
      <c r="T1021" s="47">
        <v>0</v>
      </c>
      <c r="U1021" s="46">
        <v>0</v>
      </c>
      <c r="V1021" s="47">
        <v>0</v>
      </c>
      <c r="W1021" s="46">
        <v>0</v>
      </c>
      <c r="X1021" s="47">
        <v>0</v>
      </c>
      <c r="Y1021" s="46">
        <v>0</v>
      </c>
      <c r="Z1021" s="47">
        <v>0</v>
      </c>
      <c r="AA1021" s="46">
        <v>0</v>
      </c>
      <c r="AB1021" s="47">
        <v>0</v>
      </c>
      <c r="AC1021" s="59"/>
      <c r="AD1021" s="60">
        <f>SUM(E1021:AB1021)</f>
        <v>0</v>
      </c>
      <c r="AE1021" s="59"/>
    </row>
    <row r="1022" spans="2:31" x14ac:dyDescent="0.3">
      <c r="B1022" s="12" t="s">
        <v>2</v>
      </c>
      <c r="C1022" s="12"/>
      <c r="D1022" s="12"/>
      <c r="E1022" s="13">
        <f>SUM(E960:E1021)</f>
        <v>0</v>
      </c>
      <c r="F1022" s="13">
        <f t="shared" ref="F1022" si="293">SUM(F960:F1021)</f>
        <v>0</v>
      </c>
      <c r="G1022" s="13">
        <f t="shared" ref="G1022" si="294">SUM(G960:G1021)</f>
        <v>0</v>
      </c>
      <c r="H1022" s="13">
        <f t="shared" ref="H1022" si="295">SUM(H960:H1021)</f>
        <v>0</v>
      </c>
      <c r="I1022" s="13">
        <f t="shared" ref="I1022" si="296">SUM(I960:I1021)</f>
        <v>0</v>
      </c>
      <c r="J1022" s="13">
        <f t="shared" ref="J1022" si="297">SUM(J960:J1021)</f>
        <v>0</v>
      </c>
      <c r="K1022" s="13">
        <f t="shared" ref="K1022" si="298">SUM(K960:K1021)</f>
        <v>0</v>
      </c>
      <c r="L1022" s="13">
        <f t="shared" ref="L1022" si="299">SUM(L960:L1021)</f>
        <v>0</v>
      </c>
      <c r="M1022" s="13">
        <f t="shared" ref="M1022" si="300">SUM(M960:M1021)</f>
        <v>0</v>
      </c>
      <c r="N1022" s="13">
        <f t="shared" ref="N1022" si="301">SUM(N960:N1021)</f>
        <v>823.03380358333334</v>
      </c>
      <c r="O1022" s="13">
        <f t="shared" ref="O1022" si="302">SUM(O960:O1021)</f>
        <v>990.54319533333353</v>
      </c>
      <c r="P1022" s="13">
        <f t="shared" ref="P1022" si="303">SUM(P960:P1021)</f>
        <v>1285.9195260000001</v>
      </c>
      <c r="Q1022" s="13">
        <f t="shared" ref="Q1022" si="304">SUM(Q960:Q1021)</f>
        <v>1413.8256893333339</v>
      </c>
      <c r="R1022" s="13">
        <f t="shared" ref="R1022" si="305">SUM(R960:R1021)</f>
        <v>1575.3508376666671</v>
      </c>
      <c r="S1022" s="13">
        <f t="shared" ref="S1022" si="306">SUM(S960:S1021)</f>
        <v>1619.4277816666668</v>
      </c>
      <c r="T1022" s="13">
        <f t="shared" ref="T1022" si="307">SUM(T960:T1021)</f>
        <v>1523.8440860000001</v>
      </c>
      <c r="U1022" s="13">
        <f t="shared" ref="U1022" si="308">SUM(U960:U1021)</f>
        <v>1709.6238896799998</v>
      </c>
      <c r="V1022" s="13">
        <f t="shared" ref="V1022" si="309">SUM(V960:V1021)</f>
        <v>1788.8895886899998</v>
      </c>
      <c r="W1022" s="13">
        <f t="shared" ref="W1022" si="310">SUM(W960:W1021)</f>
        <v>954.8325000000001</v>
      </c>
      <c r="X1022" s="13">
        <f t="shared" ref="X1022" si="311">SUM(X960:X1021)</f>
        <v>9.2741333333333351</v>
      </c>
      <c r="Y1022" s="13">
        <f t="shared" ref="Y1022" si="312">SUM(Y960:Y1021)</f>
        <v>0</v>
      </c>
      <c r="Z1022" s="13">
        <f t="shared" ref="Z1022" si="313">SUM(Z960:Z1021)</f>
        <v>0</v>
      </c>
      <c r="AA1022" s="13">
        <f t="shared" ref="AA1022" si="314">SUM(AA960:AA1021)</f>
        <v>0</v>
      </c>
      <c r="AB1022" s="13">
        <f t="shared" ref="AB1022" si="315">SUM(AB960:AB1021)</f>
        <v>0</v>
      </c>
      <c r="AC1022" s="97">
        <f>SUM(AC960:AE1021)</f>
        <v>13694.565031286669</v>
      </c>
      <c r="AD1022" s="97"/>
      <c r="AE1022" s="97"/>
    </row>
    <row r="1023" spans="2:31" x14ac:dyDescent="0.3">
      <c r="B1023" s="14"/>
      <c r="C1023" s="15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</row>
    <row r="1024" spans="2:31" x14ac:dyDescent="0.3">
      <c r="B1024" s="14"/>
      <c r="C1024" s="15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</row>
    <row r="1025" spans="2:31" x14ac:dyDescent="0.3">
      <c r="B1025" s="8">
        <f>'Resumen-Mensual'!$T$22</f>
        <v>45367</v>
      </c>
    </row>
    <row r="1026" spans="2:31" x14ac:dyDescent="0.3">
      <c r="B1026" s="8"/>
    </row>
    <row r="1027" spans="2:31" x14ac:dyDescent="0.3">
      <c r="B1027" s="9" t="s">
        <v>81</v>
      </c>
      <c r="C1027" s="10"/>
      <c r="D1027" s="10"/>
      <c r="E1027" s="11">
        <v>1</v>
      </c>
      <c r="F1027" s="11">
        <v>2</v>
      </c>
      <c r="G1027" s="11">
        <v>3</v>
      </c>
      <c r="H1027" s="11">
        <v>4</v>
      </c>
      <c r="I1027" s="11">
        <v>5</v>
      </c>
      <c r="J1027" s="11">
        <v>6</v>
      </c>
      <c r="K1027" s="11">
        <v>7</v>
      </c>
      <c r="L1027" s="11">
        <v>8</v>
      </c>
      <c r="M1027" s="11">
        <v>9</v>
      </c>
      <c r="N1027" s="11">
        <v>10</v>
      </c>
      <c r="O1027" s="11">
        <v>11</v>
      </c>
      <c r="P1027" s="11">
        <v>12</v>
      </c>
      <c r="Q1027" s="11">
        <v>13</v>
      </c>
      <c r="R1027" s="11">
        <v>14</v>
      </c>
      <c r="S1027" s="11">
        <v>15</v>
      </c>
      <c r="T1027" s="11">
        <v>16</v>
      </c>
      <c r="U1027" s="11">
        <v>17</v>
      </c>
      <c r="V1027" s="11">
        <v>18</v>
      </c>
      <c r="W1027" s="11">
        <v>19</v>
      </c>
      <c r="X1027" s="11">
        <v>20</v>
      </c>
      <c r="Y1027" s="11">
        <v>21</v>
      </c>
      <c r="Z1027" s="11">
        <v>22</v>
      </c>
      <c r="AA1027" s="11">
        <v>23</v>
      </c>
      <c r="AB1027" s="11">
        <v>24</v>
      </c>
      <c r="AC1027" s="88" t="s">
        <v>2</v>
      </c>
      <c r="AD1027" s="88"/>
      <c r="AE1027" s="88"/>
    </row>
    <row r="1028" spans="2:31" x14ac:dyDescent="0.3">
      <c r="B1028" s="4" t="s">
        <v>37</v>
      </c>
      <c r="C1028" s="4"/>
      <c r="D1028" s="4"/>
      <c r="E1028" s="46">
        <v>0</v>
      </c>
      <c r="F1028" s="47">
        <v>0</v>
      </c>
      <c r="G1028" s="46">
        <v>0</v>
      </c>
      <c r="H1028" s="47">
        <v>0</v>
      </c>
      <c r="I1028" s="46">
        <v>0</v>
      </c>
      <c r="J1028" s="47">
        <v>0</v>
      </c>
      <c r="K1028" s="46">
        <v>0</v>
      </c>
      <c r="L1028" s="47">
        <v>0</v>
      </c>
      <c r="M1028" s="46">
        <v>0</v>
      </c>
      <c r="N1028" s="47">
        <v>0.19533333333333322</v>
      </c>
      <c r="O1028" s="46">
        <v>0.2421666666666665</v>
      </c>
      <c r="P1028" s="47">
        <v>0</v>
      </c>
      <c r="Q1028" s="46">
        <v>0</v>
      </c>
      <c r="R1028" s="47">
        <v>0.14966666666666648</v>
      </c>
      <c r="S1028" s="46">
        <v>0.28949999999999976</v>
      </c>
      <c r="T1028" s="47">
        <v>0.31933333333333314</v>
      </c>
      <c r="U1028" s="46">
        <v>0.31383333333333369</v>
      </c>
      <c r="V1028" s="47">
        <v>1.5430000000000001</v>
      </c>
      <c r="W1028" s="46">
        <v>0.75083333333333302</v>
      </c>
      <c r="X1028" s="47">
        <v>0.13333333333333333</v>
      </c>
      <c r="Y1028" s="46">
        <v>0</v>
      </c>
      <c r="Z1028" s="47">
        <v>0</v>
      </c>
      <c r="AA1028" s="46">
        <v>0</v>
      </c>
      <c r="AB1028" s="47">
        <v>0</v>
      </c>
      <c r="AC1028" s="61"/>
      <c r="AD1028" s="62">
        <f>SUM(E1028:AB1028)</f>
        <v>3.9369999999999994</v>
      </c>
      <c r="AE1028" s="61"/>
    </row>
    <row r="1029" spans="2:31" x14ac:dyDescent="0.3">
      <c r="B1029" s="4" t="s">
        <v>38</v>
      </c>
      <c r="C1029" s="4"/>
      <c r="D1029" s="4"/>
      <c r="E1029" s="46">
        <v>0</v>
      </c>
      <c r="F1029" s="47">
        <v>0</v>
      </c>
      <c r="G1029" s="46">
        <v>0</v>
      </c>
      <c r="H1029" s="47">
        <v>0</v>
      </c>
      <c r="I1029" s="46">
        <v>0</v>
      </c>
      <c r="J1029" s="47">
        <v>0</v>
      </c>
      <c r="K1029" s="46">
        <v>0</v>
      </c>
      <c r="L1029" s="47">
        <v>0</v>
      </c>
      <c r="M1029" s="46">
        <v>0</v>
      </c>
      <c r="N1029" s="47">
        <v>0.39426666666666693</v>
      </c>
      <c r="O1029" s="46">
        <v>0.49221666666666652</v>
      </c>
      <c r="P1029" s="47">
        <v>0</v>
      </c>
      <c r="Q1029" s="46">
        <v>0.49708333333333299</v>
      </c>
      <c r="R1029" s="47">
        <v>2.9438333333333349</v>
      </c>
      <c r="S1029" s="46">
        <v>3.207333333333334</v>
      </c>
      <c r="T1029" s="47">
        <v>2.4356666666666653</v>
      </c>
      <c r="U1029" s="46">
        <v>2.9648333333333325</v>
      </c>
      <c r="V1029" s="47">
        <v>3.4196666666666666</v>
      </c>
      <c r="W1029" s="46">
        <v>0.59616666666666673</v>
      </c>
      <c r="X1029" s="47">
        <v>0</v>
      </c>
      <c r="Y1029" s="46">
        <v>0</v>
      </c>
      <c r="Z1029" s="47">
        <v>0</v>
      </c>
      <c r="AA1029" s="46">
        <v>0</v>
      </c>
      <c r="AB1029" s="47">
        <v>0</v>
      </c>
      <c r="AC1029" s="59"/>
      <c r="AD1029" s="60">
        <f>SUM(E1029:AB1029)</f>
        <v>16.951066666666666</v>
      </c>
      <c r="AE1029" s="59"/>
    </row>
    <row r="1030" spans="2:31" x14ac:dyDescent="0.3">
      <c r="B1030" s="4" t="s">
        <v>39</v>
      </c>
      <c r="C1030" s="4"/>
      <c r="D1030" s="4"/>
      <c r="E1030" s="46">
        <v>0</v>
      </c>
      <c r="F1030" s="47">
        <v>0</v>
      </c>
      <c r="G1030" s="46">
        <v>0</v>
      </c>
      <c r="H1030" s="47">
        <v>0</v>
      </c>
      <c r="I1030" s="46">
        <v>0</v>
      </c>
      <c r="J1030" s="47">
        <v>0</v>
      </c>
      <c r="K1030" s="46">
        <v>0</v>
      </c>
      <c r="L1030" s="47">
        <v>0</v>
      </c>
      <c r="M1030" s="46">
        <v>0.75</v>
      </c>
      <c r="N1030" s="47">
        <v>9.6999999999999975</v>
      </c>
      <c r="O1030" s="46">
        <v>15.600000000000016</v>
      </c>
      <c r="P1030" s="47">
        <v>19.399999999999995</v>
      </c>
      <c r="Q1030" s="46">
        <v>9.6699999999999982</v>
      </c>
      <c r="R1030" s="47">
        <v>9.91</v>
      </c>
      <c r="S1030" s="46">
        <v>9.5300000000000011</v>
      </c>
      <c r="T1030" s="47">
        <v>9.83</v>
      </c>
      <c r="U1030" s="46">
        <v>17</v>
      </c>
      <c r="V1030" s="47">
        <v>11.700000000000008</v>
      </c>
      <c r="W1030" s="46">
        <v>1.4395</v>
      </c>
      <c r="X1030" s="47">
        <v>9.9999999999999992E-2</v>
      </c>
      <c r="Y1030" s="46">
        <v>0</v>
      </c>
      <c r="Z1030" s="47">
        <v>0</v>
      </c>
      <c r="AA1030" s="46">
        <v>0</v>
      </c>
      <c r="AB1030" s="47">
        <v>0</v>
      </c>
      <c r="AC1030" s="59"/>
      <c r="AD1030" s="60">
        <f t="shared" ref="AD1030:AD1088" si="316">SUM(E1030:AB1030)</f>
        <v>114.62949999999999</v>
      </c>
      <c r="AE1030" s="59"/>
    </row>
    <row r="1031" spans="2:31" x14ac:dyDescent="0.3">
      <c r="B1031" s="4" t="s">
        <v>40</v>
      </c>
      <c r="C1031" s="4"/>
      <c r="D1031" s="4"/>
      <c r="E1031" s="46">
        <v>0</v>
      </c>
      <c r="F1031" s="47">
        <v>0</v>
      </c>
      <c r="G1031" s="46">
        <v>0</v>
      </c>
      <c r="H1031" s="47">
        <v>0</v>
      </c>
      <c r="I1031" s="46">
        <v>0</v>
      </c>
      <c r="J1031" s="47">
        <v>0</v>
      </c>
      <c r="K1031" s="46">
        <v>0</v>
      </c>
      <c r="L1031" s="47">
        <v>0</v>
      </c>
      <c r="M1031" s="46">
        <v>6.5170000000000012</v>
      </c>
      <c r="N1031" s="47">
        <v>75.396833333333376</v>
      </c>
      <c r="O1031" s="46">
        <v>56.14816666666669</v>
      </c>
      <c r="P1031" s="47">
        <v>54.201333333333295</v>
      </c>
      <c r="Q1031" s="46">
        <v>53.199999999999953</v>
      </c>
      <c r="R1031" s="47">
        <v>53.199999999999953</v>
      </c>
      <c r="S1031" s="46">
        <v>53.199999999999953</v>
      </c>
      <c r="T1031" s="47">
        <v>46.925833333333316</v>
      </c>
      <c r="U1031" s="46">
        <v>46.169999999999995</v>
      </c>
      <c r="V1031" s="47">
        <v>66.149999999999991</v>
      </c>
      <c r="W1031" s="46">
        <v>28.710166666666659</v>
      </c>
      <c r="X1031" s="47">
        <v>0</v>
      </c>
      <c r="Y1031" s="46">
        <v>0</v>
      </c>
      <c r="Z1031" s="47">
        <v>0</v>
      </c>
      <c r="AA1031" s="46">
        <v>0</v>
      </c>
      <c r="AB1031" s="47">
        <v>0</v>
      </c>
      <c r="AC1031" s="59"/>
      <c r="AD1031" s="60">
        <f t="shared" si="316"/>
        <v>539.81933333333325</v>
      </c>
      <c r="AE1031" s="59"/>
    </row>
    <row r="1032" spans="2:31" x14ac:dyDescent="0.3">
      <c r="B1032" s="4" t="s">
        <v>41</v>
      </c>
      <c r="C1032" s="4"/>
      <c r="D1032" s="4"/>
      <c r="E1032" s="46">
        <v>0</v>
      </c>
      <c r="F1032" s="47">
        <v>0</v>
      </c>
      <c r="G1032" s="46">
        <v>0</v>
      </c>
      <c r="H1032" s="47">
        <v>0</v>
      </c>
      <c r="I1032" s="46">
        <v>0</v>
      </c>
      <c r="J1032" s="47">
        <v>0</v>
      </c>
      <c r="K1032" s="46">
        <v>0</v>
      </c>
      <c r="L1032" s="47">
        <v>0</v>
      </c>
      <c r="M1032" s="46">
        <v>0</v>
      </c>
      <c r="N1032" s="47">
        <v>11.505166666666661</v>
      </c>
      <c r="O1032" s="46">
        <v>13.724500000000006</v>
      </c>
      <c r="P1032" s="47">
        <v>20.427166666666675</v>
      </c>
      <c r="Q1032" s="46">
        <v>20.125666666666667</v>
      </c>
      <c r="R1032" s="47">
        <v>18.791999999999998</v>
      </c>
      <c r="S1032" s="46">
        <v>16.848000000000003</v>
      </c>
      <c r="T1032" s="47">
        <v>23.989166666666662</v>
      </c>
      <c r="U1032" s="46">
        <v>24.494166666666676</v>
      </c>
      <c r="V1032" s="47">
        <v>19.672000000000004</v>
      </c>
      <c r="W1032" s="46">
        <v>5.0041666666666655</v>
      </c>
      <c r="X1032" s="47">
        <v>0</v>
      </c>
      <c r="Y1032" s="46">
        <v>0</v>
      </c>
      <c r="Z1032" s="47">
        <v>0</v>
      </c>
      <c r="AA1032" s="46">
        <v>0</v>
      </c>
      <c r="AB1032" s="47">
        <v>0</v>
      </c>
      <c r="AC1032" s="59"/>
      <c r="AD1032" s="60">
        <f t="shared" si="316"/>
        <v>174.58199999999999</v>
      </c>
      <c r="AE1032" s="59"/>
    </row>
    <row r="1033" spans="2:31" x14ac:dyDescent="0.3">
      <c r="B1033" s="4" t="s">
        <v>42</v>
      </c>
      <c r="C1033" s="4"/>
      <c r="D1033" s="4"/>
      <c r="E1033" s="46">
        <v>0</v>
      </c>
      <c r="F1033" s="47">
        <v>0</v>
      </c>
      <c r="G1033" s="46">
        <v>0</v>
      </c>
      <c r="H1033" s="47">
        <v>0</v>
      </c>
      <c r="I1033" s="46">
        <v>0</v>
      </c>
      <c r="J1033" s="47">
        <v>0</v>
      </c>
      <c r="K1033" s="46">
        <v>0</v>
      </c>
      <c r="L1033" s="47">
        <v>0</v>
      </c>
      <c r="M1033" s="46">
        <v>0</v>
      </c>
      <c r="N1033" s="47">
        <v>15.314500000000002</v>
      </c>
      <c r="O1033" s="46">
        <v>25.666499999999992</v>
      </c>
      <c r="P1033" s="47">
        <v>35.952333333333335</v>
      </c>
      <c r="Q1033" s="46">
        <v>39.934166666666663</v>
      </c>
      <c r="R1033" s="47">
        <v>38.068166666666677</v>
      </c>
      <c r="S1033" s="46">
        <v>34.173333333333353</v>
      </c>
      <c r="T1033" s="47">
        <v>44.697666666666663</v>
      </c>
      <c r="U1033" s="46">
        <v>46.948833333333326</v>
      </c>
      <c r="V1033" s="47">
        <v>54.39916666666668</v>
      </c>
      <c r="W1033" s="46">
        <v>19.1495</v>
      </c>
      <c r="X1033" s="47">
        <v>3.0166666666666585E-2</v>
      </c>
      <c r="Y1033" s="46">
        <v>0</v>
      </c>
      <c r="Z1033" s="47">
        <v>0</v>
      </c>
      <c r="AA1033" s="46">
        <v>0</v>
      </c>
      <c r="AB1033" s="47">
        <v>0</v>
      </c>
      <c r="AC1033" s="59"/>
      <c r="AD1033" s="60">
        <f t="shared" si="316"/>
        <v>354.3343333333334</v>
      </c>
      <c r="AE1033" s="59"/>
    </row>
    <row r="1034" spans="2:31" x14ac:dyDescent="0.3">
      <c r="B1034" s="4" t="s">
        <v>43</v>
      </c>
      <c r="C1034" s="4"/>
      <c r="D1034" s="4"/>
      <c r="E1034" s="46">
        <v>0</v>
      </c>
      <c r="F1034" s="47">
        <v>0</v>
      </c>
      <c r="G1034" s="46">
        <v>0</v>
      </c>
      <c r="H1034" s="47">
        <v>0</v>
      </c>
      <c r="I1034" s="46">
        <v>0</v>
      </c>
      <c r="J1034" s="47">
        <v>0</v>
      </c>
      <c r="K1034" s="46">
        <v>0</v>
      </c>
      <c r="L1034" s="47">
        <v>0</v>
      </c>
      <c r="M1034" s="46">
        <v>3.796666666666666</v>
      </c>
      <c r="N1034" s="47">
        <v>43.468166666666647</v>
      </c>
      <c r="O1034" s="46">
        <v>21.33266666666669</v>
      </c>
      <c r="P1034" s="47">
        <v>27.717166666666678</v>
      </c>
      <c r="Q1034" s="46">
        <v>28.977500000000006</v>
      </c>
      <c r="R1034" s="47">
        <v>29.010999999999989</v>
      </c>
      <c r="S1034" s="46">
        <v>28.97366666666667</v>
      </c>
      <c r="T1034" s="47">
        <v>34.967666666666709</v>
      </c>
      <c r="U1034" s="46">
        <v>36.33416666666664</v>
      </c>
      <c r="V1034" s="47">
        <v>42.101500000000016</v>
      </c>
      <c r="W1034" s="46">
        <v>21.588999999999999</v>
      </c>
      <c r="X1034" s="47">
        <v>0</v>
      </c>
      <c r="Y1034" s="46">
        <v>0</v>
      </c>
      <c r="Z1034" s="47">
        <v>0</v>
      </c>
      <c r="AA1034" s="46">
        <v>0</v>
      </c>
      <c r="AB1034" s="47">
        <v>0</v>
      </c>
      <c r="AC1034" s="59"/>
      <c r="AD1034" s="60">
        <f t="shared" si="316"/>
        <v>318.26916666666671</v>
      </c>
      <c r="AE1034" s="59"/>
    </row>
    <row r="1035" spans="2:31" x14ac:dyDescent="0.3">
      <c r="B1035" s="4" t="s">
        <v>44</v>
      </c>
      <c r="C1035" s="4"/>
      <c r="D1035" s="4"/>
      <c r="E1035" s="46">
        <v>0</v>
      </c>
      <c r="F1035" s="47">
        <v>0</v>
      </c>
      <c r="G1035" s="46">
        <v>0</v>
      </c>
      <c r="H1035" s="47">
        <v>0</v>
      </c>
      <c r="I1035" s="46">
        <v>0</v>
      </c>
      <c r="J1035" s="47">
        <v>0</v>
      </c>
      <c r="K1035" s="46">
        <v>0</v>
      </c>
      <c r="L1035" s="47">
        <v>0</v>
      </c>
      <c r="M1035" s="46">
        <v>0</v>
      </c>
      <c r="N1035" s="47">
        <v>0</v>
      </c>
      <c r="O1035" s="46">
        <v>22.224666666666675</v>
      </c>
      <c r="P1035" s="47">
        <v>35.72549999999999</v>
      </c>
      <c r="Q1035" s="46">
        <v>26.961500000000015</v>
      </c>
      <c r="R1035" s="47">
        <v>26.764166666666657</v>
      </c>
      <c r="S1035" s="46">
        <v>20.299166666666672</v>
      </c>
      <c r="T1035" s="47">
        <v>21.967500000000008</v>
      </c>
      <c r="U1035" s="46">
        <v>19.296833333333328</v>
      </c>
      <c r="V1035" s="47">
        <v>22.394000000000002</v>
      </c>
      <c r="W1035" s="46">
        <v>12.437666666666669</v>
      </c>
      <c r="X1035" s="47">
        <v>0</v>
      </c>
      <c r="Y1035" s="46">
        <v>0</v>
      </c>
      <c r="Z1035" s="47">
        <v>0</v>
      </c>
      <c r="AA1035" s="46">
        <v>0</v>
      </c>
      <c r="AB1035" s="47">
        <v>0</v>
      </c>
      <c r="AC1035" s="59"/>
      <c r="AD1035" s="60">
        <f t="shared" si="316"/>
        <v>208.071</v>
      </c>
      <c r="AE1035" s="59"/>
    </row>
    <row r="1036" spans="2:31" x14ac:dyDescent="0.3">
      <c r="B1036" s="4" t="s">
        <v>45</v>
      </c>
      <c r="C1036" s="4"/>
      <c r="D1036" s="4"/>
      <c r="E1036" s="46">
        <v>0</v>
      </c>
      <c r="F1036" s="47">
        <v>0</v>
      </c>
      <c r="G1036" s="46">
        <v>0</v>
      </c>
      <c r="H1036" s="47">
        <v>0</v>
      </c>
      <c r="I1036" s="46">
        <v>0</v>
      </c>
      <c r="J1036" s="47">
        <v>0</v>
      </c>
      <c r="K1036" s="46">
        <v>0</v>
      </c>
      <c r="L1036" s="47">
        <v>0</v>
      </c>
      <c r="M1036" s="46">
        <v>0</v>
      </c>
      <c r="N1036" s="47">
        <v>2.2967</v>
      </c>
      <c r="O1036" s="46">
        <v>0.11453333333333333</v>
      </c>
      <c r="P1036" s="47">
        <v>0</v>
      </c>
      <c r="Q1036" s="46">
        <v>0.15073333333333327</v>
      </c>
      <c r="R1036" s="47">
        <v>3.166666666666676E-2</v>
      </c>
      <c r="S1036" s="46">
        <v>0</v>
      </c>
      <c r="T1036" s="47">
        <v>1.0422333333333298</v>
      </c>
      <c r="U1036" s="46">
        <v>0.26126666666666754</v>
      </c>
      <c r="V1036" s="47">
        <v>3.0718333333333327</v>
      </c>
      <c r="W1036" s="46">
        <v>1.656183333333334</v>
      </c>
      <c r="X1036" s="47">
        <v>0</v>
      </c>
      <c r="Y1036" s="46">
        <v>0</v>
      </c>
      <c r="Z1036" s="47">
        <v>0</v>
      </c>
      <c r="AA1036" s="46">
        <v>0</v>
      </c>
      <c r="AB1036" s="47">
        <v>0</v>
      </c>
      <c r="AC1036" s="59"/>
      <c r="AD1036" s="60">
        <f t="shared" si="316"/>
        <v>8.6251499999999979</v>
      </c>
      <c r="AE1036" s="59"/>
    </row>
    <row r="1037" spans="2:31" x14ac:dyDescent="0.3">
      <c r="B1037" s="4" t="s">
        <v>46</v>
      </c>
      <c r="C1037" s="4"/>
      <c r="D1037" s="4"/>
      <c r="E1037" s="46">
        <v>0</v>
      </c>
      <c r="F1037" s="47">
        <v>0</v>
      </c>
      <c r="G1037" s="46">
        <v>0</v>
      </c>
      <c r="H1037" s="47">
        <v>0</v>
      </c>
      <c r="I1037" s="46">
        <v>0</v>
      </c>
      <c r="J1037" s="47">
        <v>0</v>
      </c>
      <c r="K1037" s="46">
        <v>0</v>
      </c>
      <c r="L1037" s="47">
        <v>0</v>
      </c>
      <c r="M1037" s="46">
        <v>0</v>
      </c>
      <c r="N1037" s="47">
        <v>19.713333333333335</v>
      </c>
      <c r="O1037" s="46">
        <v>15.132166666666679</v>
      </c>
      <c r="P1037" s="47">
        <v>24.550499999999982</v>
      </c>
      <c r="Q1037" s="46">
        <v>25.849000000000011</v>
      </c>
      <c r="R1037" s="47">
        <v>26.296999999999972</v>
      </c>
      <c r="S1037" s="46">
        <v>26.813999999999979</v>
      </c>
      <c r="T1037" s="47">
        <v>38.385499999999993</v>
      </c>
      <c r="U1037" s="46">
        <v>41.976000000000006</v>
      </c>
      <c r="V1037" s="47">
        <v>44.50916666666668</v>
      </c>
      <c r="W1037" s="46">
        <v>20.323666666666661</v>
      </c>
      <c r="X1037" s="47">
        <v>0.11775000000000002</v>
      </c>
      <c r="Y1037" s="46">
        <v>0</v>
      </c>
      <c r="Z1037" s="47">
        <v>0</v>
      </c>
      <c r="AA1037" s="46">
        <v>0</v>
      </c>
      <c r="AB1037" s="47">
        <v>0</v>
      </c>
      <c r="AC1037" s="59"/>
      <c r="AD1037" s="60">
        <f t="shared" si="316"/>
        <v>283.66808333333324</v>
      </c>
      <c r="AE1037" s="59"/>
    </row>
    <row r="1038" spans="2:31" x14ac:dyDescent="0.3">
      <c r="B1038" s="4" t="s">
        <v>47</v>
      </c>
      <c r="C1038" s="4"/>
      <c r="D1038" s="4"/>
      <c r="E1038" s="46">
        <v>0</v>
      </c>
      <c r="F1038" s="47">
        <v>0</v>
      </c>
      <c r="G1038" s="46">
        <v>0</v>
      </c>
      <c r="H1038" s="47">
        <v>0</v>
      </c>
      <c r="I1038" s="46">
        <v>0</v>
      </c>
      <c r="J1038" s="47">
        <v>0</v>
      </c>
      <c r="K1038" s="46">
        <v>0</v>
      </c>
      <c r="L1038" s="47">
        <v>0</v>
      </c>
      <c r="M1038" s="46">
        <v>2.1024999999999996</v>
      </c>
      <c r="N1038" s="47">
        <v>0</v>
      </c>
      <c r="O1038" s="46">
        <v>1.3859999999999992</v>
      </c>
      <c r="P1038" s="47">
        <v>1.0500000000000007</v>
      </c>
      <c r="Q1038" s="46">
        <v>1.9199999999999946</v>
      </c>
      <c r="R1038" s="47">
        <v>3.5259999999999998</v>
      </c>
      <c r="S1038" s="46">
        <v>4.2679999999999971</v>
      </c>
      <c r="T1038" s="47">
        <v>9.4140000000000015</v>
      </c>
      <c r="U1038" s="46">
        <v>11.98</v>
      </c>
      <c r="V1038" s="47">
        <v>12.273999999999999</v>
      </c>
      <c r="W1038" s="46">
        <v>12.528000000000013</v>
      </c>
      <c r="X1038" s="47">
        <v>0.24359999999999993</v>
      </c>
      <c r="Y1038" s="46">
        <v>0</v>
      </c>
      <c r="Z1038" s="47">
        <v>0</v>
      </c>
      <c r="AA1038" s="46">
        <v>0</v>
      </c>
      <c r="AB1038" s="47">
        <v>0</v>
      </c>
      <c r="AC1038" s="59"/>
      <c r="AD1038" s="60">
        <f t="shared" si="316"/>
        <v>60.692100000000003</v>
      </c>
      <c r="AE1038" s="59"/>
    </row>
    <row r="1039" spans="2:31" x14ac:dyDescent="0.3">
      <c r="B1039" s="4" t="s">
        <v>48</v>
      </c>
      <c r="C1039" s="4"/>
      <c r="D1039" s="4"/>
      <c r="E1039" s="46">
        <v>0</v>
      </c>
      <c r="F1039" s="47">
        <v>0</v>
      </c>
      <c r="G1039" s="46">
        <v>0</v>
      </c>
      <c r="H1039" s="47">
        <v>0</v>
      </c>
      <c r="I1039" s="46">
        <v>0</v>
      </c>
      <c r="J1039" s="47">
        <v>0</v>
      </c>
      <c r="K1039" s="46">
        <v>0</v>
      </c>
      <c r="L1039" s="47">
        <v>0</v>
      </c>
      <c r="M1039" s="46">
        <v>1.5225000000000004</v>
      </c>
      <c r="N1039" s="47">
        <v>0</v>
      </c>
      <c r="O1039" s="46">
        <v>1.3740000000000023</v>
      </c>
      <c r="P1039" s="47">
        <v>1.9899999999999984</v>
      </c>
      <c r="Q1039" s="46">
        <v>2.3500000000000014</v>
      </c>
      <c r="R1039" s="47">
        <v>3.6539999999999964</v>
      </c>
      <c r="S1039" s="46">
        <v>4.2919999999999998</v>
      </c>
      <c r="T1039" s="47">
        <v>7.6760000000000002</v>
      </c>
      <c r="U1039" s="46">
        <v>8.9599999999999973</v>
      </c>
      <c r="V1039" s="47">
        <v>9.5860000000000003</v>
      </c>
      <c r="W1039" s="46">
        <v>9.072000000000001</v>
      </c>
      <c r="X1039" s="47">
        <v>0.17639999999999995</v>
      </c>
      <c r="Y1039" s="46">
        <v>0</v>
      </c>
      <c r="Z1039" s="47">
        <v>0</v>
      </c>
      <c r="AA1039" s="46">
        <v>0</v>
      </c>
      <c r="AB1039" s="47">
        <v>0</v>
      </c>
      <c r="AC1039" s="59"/>
      <c r="AD1039" s="60">
        <f t="shared" si="316"/>
        <v>50.652900000000002</v>
      </c>
      <c r="AE1039" s="59"/>
    </row>
    <row r="1040" spans="2:31" x14ac:dyDescent="0.3">
      <c r="B1040" s="4" t="s">
        <v>49</v>
      </c>
      <c r="C1040" s="4"/>
      <c r="D1040" s="4"/>
      <c r="E1040" s="46">
        <v>0</v>
      </c>
      <c r="F1040" s="47">
        <v>0</v>
      </c>
      <c r="G1040" s="46">
        <v>0</v>
      </c>
      <c r="H1040" s="47">
        <v>0</v>
      </c>
      <c r="I1040" s="46">
        <v>0</v>
      </c>
      <c r="J1040" s="47">
        <v>0</v>
      </c>
      <c r="K1040" s="46">
        <v>0</v>
      </c>
      <c r="L1040" s="47">
        <v>0</v>
      </c>
      <c r="M1040" s="46">
        <v>0</v>
      </c>
      <c r="N1040" s="47">
        <v>24.813666666666663</v>
      </c>
      <c r="O1040" s="46">
        <v>33.465166666666669</v>
      </c>
      <c r="P1040" s="47">
        <v>44.745333333333342</v>
      </c>
      <c r="Q1040" s="46">
        <v>58.353999999999999</v>
      </c>
      <c r="R1040" s="47">
        <v>74.820000000000022</v>
      </c>
      <c r="S1040" s="46">
        <v>67.016000000000005</v>
      </c>
      <c r="T1040" s="47">
        <v>95.781333333333322</v>
      </c>
      <c r="U1040" s="46">
        <v>109.40566666666663</v>
      </c>
      <c r="V1040" s="47">
        <v>109.20833333333336</v>
      </c>
      <c r="W1040" s="46">
        <v>38.209999999999987</v>
      </c>
      <c r="X1040" s="47">
        <v>0</v>
      </c>
      <c r="Y1040" s="46">
        <v>0</v>
      </c>
      <c r="Z1040" s="47">
        <v>0</v>
      </c>
      <c r="AA1040" s="46">
        <v>0</v>
      </c>
      <c r="AB1040" s="47">
        <v>0</v>
      </c>
      <c r="AC1040" s="59"/>
      <c r="AD1040" s="60">
        <f t="shared" si="316"/>
        <v>655.81950000000006</v>
      </c>
      <c r="AE1040" s="59"/>
    </row>
    <row r="1041" spans="2:31" x14ac:dyDescent="0.3">
      <c r="B1041" s="4" t="s">
        <v>50</v>
      </c>
      <c r="C1041" s="4"/>
      <c r="D1041" s="4"/>
      <c r="E1041" s="46">
        <v>0</v>
      </c>
      <c r="F1041" s="47">
        <v>0</v>
      </c>
      <c r="G1041" s="46">
        <v>0</v>
      </c>
      <c r="H1041" s="47">
        <v>0</v>
      </c>
      <c r="I1041" s="46">
        <v>0</v>
      </c>
      <c r="J1041" s="47">
        <v>0</v>
      </c>
      <c r="K1041" s="46">
        <v>0</v>
      </c>
      <c r="L1041" s="47">
        <v>0</v>
      </c>
      <c r="M1041" s="46">
        <v>9.1666666666666789E-3</v>
      </c>
      <c r="N1041" s="47">
        <v>16.589666666666666</v>
      </c>
      <c r="O1041" s="46">
        <v>11.880499999999994</v>
      </c>
      <c r="P1041" s="47">
        <v>14.174499999999991</v>
      </c>
      <c r="Q1041" s="46">
        <v>14.047166666666678</v>
      </c>
      <c r="R1041" s="47">
        <v>14.254999999999999</v>
      </c>
      <c r="S1041" s="46">
        <v>14.281000000000001</v>
      </c>
      <c r="T1041" s="47">
        <v>17.318166666666659</v>
      </c>
      <c r="U1041" s="46">
        <v>17.8535</v>
      </c>
      <c r="V1041" s="47">
        <v>21.939499999999999</v>
      </c>
      <c r="W1041" s="46">
        <v>2.1724999999999994</v>
      </c>
      <c r="X1041" s="47">
        <v>0</v>
      </c>
      <c r="Y1041" s="46">
        <v>0</v>
      </c>
      <c r="Z1041" s="47">
        <v>0</v>
      </c>
      <c r="AA1041" s="46">
        <v>0</v>
      </c>
      <c r="AB1041" s="47">
        <v>0</v>
      </c>
      <c r="AC1041" s="59"/>
      <c r="AD1041" s="60">
        <f t="shared" si="316"/>
        <v>144.52066666666667</v>
      </c>
      <c r="AE1041" s="59"/>
    </row>
    <row r="1042" spans="2:31" x14ac:dyDescent="0.3">
      <c r="B1042" s="4" t="s">
        <v>110</v>
      </c>
      <c r="C1042" s="4"/>
      <c r="D1042" s="4"/>
      <c r="E1042" s="46">
        <v>0</v>
      </c>
      <c r="F1042" s="47">
        <v>0</v>
      </c>
      <c r="G1042" s="46">
        <v>0</v>
      </c>
      <c r="H1042" s="47">
        <v>0</v>
      </c>
      <c r="I1042" s="46">
        <v>0</v>
      </c>
      <c r="J1042" s="47">
        <v>0</v>
      </c>
      <c r="K1042" s="46">
        <v>0</v>
      </c>
      <c r="L1042" s="47">
        <v>0</v>
      </c>
      <c r="M1042" s="46">
        <v>0</v>
      </c>
      <c r="N1042" s="47">
        <v>18.178333333333342</v>
      </c>
      <c r="O1042" s="46">
        <v>13.281166666666666</v>
      </c>
      <c r="P1042" s="47">
        <v>14.774499999999991</v>
      </c>
      <c r="Q1042" s="46">
        <v>16.312500000000004</v>
      </c>
      <c r="R1042" s="47">
        <v>16.110166666666679</v>
      </c>
      <c r="S1042" s="46">
        <v>15.751833333333332</v>
      </c>
      <c r="T1042" s="47">
        <v>18.422166666666687</v>
      </c>
      <c r="U1042" s="46">
        <v>19.877166666666653</v>
      </c>
      <c r="V1042" s="47">
        <v>21.102500000000006</v>
      </c>
      <c r="W1042" s="46">
        <v>4.4306666666666672</v>
      </c>
      <c r="X1042" s="47">
        <v>0</v>
      </c>
      <c r="Y1042" s="46">
        <v>0</v>
      </c>
      <c r="Z1042" s="47">
        <v>0</v>
      </c>
      <c r="AA1042" s="46">
        <v>0</v>
      </c>
      <c r="AB1042" s="47">
        <v>0</v>
      </c>
      <c r="AC1042" s="59"/>
      <c r="AD1042" s="60">
        <f t="shared" si="316"/>
        <v>158.24100000000001</v>
      </c>
      <c r="AE1042" s="59"/>
    </row>
    <row r="1043" spans="2:31" x14ac:dyDescent="0.3">
      <c r="B1043" s="4" t="s">
        <v>51</v>
      </c>
      <c r="C1043" s="4"/>
      <c r="D1043" s="4"/>
      <c r="E1043" s="46">
        <v>0</v>
      </c>
      <c r="F1043" s="47">
        <v>0</v>
      </c>
      <c r="G1043" s="46">
        <v>0</v>
      </c>
      <c r="H1043" s="47">
        <v>0</v>
      </c>
      <c r="I1043" s="46">
        <v>0</v>
      </c>
      <c r="J1043" s="47">
        <v>0</v>
      </c>
      <c r="K1043" s="46">
        <v>0</v>
      </c>
      <c r="L1043" s="47">
        <v>0</v>
      </c>
      <c r="M1043" s="46">
        <v>0</v>
      </c>
      <c r="N1043" s="47">
        <v>6.3014999999999937</v>
      </c>
      <c r="O1043" s="46">
        <v>58.998999999999995</v>
      </c>
      <c r="P1043" s="47">
        <v>69.436500000000009</v>
      </c>
      <c r="Q1043" s="46">
        <v>73.257333333333364</v>
      </c>
      <c r="R1043" s="47">
        <v>73.176999999999978</v>
      </c>
      <c r="S1043" s="46">
        <v>78.232666666666645</v>
      </c>
      <c r="T1043" s="47">
        <v>117.83783333333334</v>
      </c>
      <c r="U1043" s="46">
        <v>118.93050000000001</v>
      </c>
      <c r="V1043" s="47">
        <v>115.59049999999996</v>
      </c>
      <c r="W1043" s="46">
        <v>43.2545</v>
      </c>
      <c r="X1043" s="47">
        <v>0</v>
      </c>
      <c r="Y1043" s="46">
        <v>0</v>
      </c>
      <c r="Z1043" s="47">
        <v>0</v>
      </c>
      <c r="AA1043" s="46">
        <v>0</v>
      </c>
      <c r="AB1043" s="47">
        <v>0</v>
      </c>
      <c r="AC1043" s="59"/>
      <c r="AD1043" s="60">
        <f t="shared" si="316"/>
        <v>755.01733333333323</v>
      </c>
      <c r="AE1043" s="59"/>
    </row>
    <row r="1044" spans="2:31" x14ac:dyDescent="0.3">
      <c r="B1044" s="4" t="s">
        <v>52</v>
      </c>
      <c r="C1044" s="4"/>
      <c r="D1044" s="4"/>
      <c r="E1044" s="46">
        <v>0</v>
      </c>
      <c r="F1044" s="47">
        <v>0</v>
      </c>
      <c r="G1044" s="46">
        <v>0</v>
      </c>
      <c r="H1044" s="47">
        <v>0</v>
      </c>
      <c r="I1044" s="46">
        <v>0</v>
      </c>
      <c r="J1044" s="47">
        <v>0</v>
      </c>
      <c r="K1044" s="46">
        <v>0</v>
      </c>
      <c r="L1044" s="47">
        <v>0</v>
      </c>
      <c r="M1044" s="46">
        <v>0</v>
      </c>
      <c r="N1044" s="47">
        <v>1.7306666666666657</v>
      </c>
      <c r="O1044" s="46">
        <v>4.0371666666666624</v>
      </c>
      <c r="P1044" s="47">
        <v>2.3663333333333352</v>
      </c>
      <c r="Q1044" s="46">
        <v>2.5764999999999985</v>
      </c>
      <c r="R1044" s="47">
        <v>2.6520000000000006</v>
      </c>
      <c r="S1044" s="46">
        <v>3.119000000000002</v>
      </c>
      <c r="T1044" s="47">
        <v>12.300999999999993</v>
      </c>
      <c r="U1044" s="46">
        <v>13.21916666666667</v>
      </c>
      <c r="V1044" s="47">
        <v>14.872333333333325</v>
      </c>
      <c r="W1044" s="46">
        <v>2.6309999999999993</v>
      </c>
      <c r="X1044" s="47">
        <v>0</v>
      </c>
      <c r="Y1044" s="46">
        <v>0</v>
      </c>
      <c r="Z1044" s="47">
        <v>0</v>
      </c>
      <c r="AA1044" s="46">
        <v>0</v>
      </c>
      <c r="AB1044" s="47">
        <v>0</v>
      </c>
      <c r="AC1044" s="59"/>
      <c r="AD1044" s="60">
        <f t="shared" si="316"/>
        <v>59.505166666666646</v>
      </c>
      <c r="AE1044" s="59"/>
    </row>
    <row r="1045" spans="2:31" x14ac:dyDescent="0.3">
      <c r="B1045" s="4" t="s">
        <v>53</v>
      </c>
      <c r="C1045" s="4"/>
      <c r="D1045" s="4"/>
      <c r="E1045" s="46">
        <v>0</v>
      </c>
      <c r="F1045" s="47">
        <v>0</v>
      </c>
      <c r="G1045" s="46">
        <v>0</v>
      </c>
      <c r="H1045" s="47">
        <v>0</v>
      </c>
      <c r="I1045" s="46">
        <v>0</v>
      </c>
      <c r="J1045" s="47">
        <v>0</v>
      </c>
      <c r="K1045" s="46">
        <v>0</v>
      </c>
      <c r="L1045" s="47">
        <v>0</v>
      </c>
      <c r="M1045" s="46">
        <v>0</v>
      </c>
      <c r="N1045" s="47">
        <v>18.197000000000003</v>
      </c>
      <c r="O1045" s="46">
        <v>7.4091666666666613</v>
      </c>
      <c r="P1045" s="47">
        <v>21.45266666666668</v>
      </c>
      <c r="Q1045" s="46">
        <v>33.188666666666663</v>
      </c>
      <c r="R1045" s="47">
        <v>31.432166666666657</v>
      </c>
      <c r="S1045" s="46">
        <v>31.659499999999991</v>
      </c>
      <c r="T1045" s="47">
        <v>42.892166666666675</v>
      </c>
      <c r="U1045" s="46">
        <v>46.341499999999989</v>
      </c>
      <c r="V1045" s="47">
        <v>45.685499999999998</v>
      </c>
      <c r="W1045" s="46">
        <v>18.868166666666657</v>
      </c>
      <c r="X1045" s="47">
        <v>0</v>
      </c>
      <c r="Y1045" s="46">
        <v>0</v>
      </c>
      <c r="Z1045" s="47">
        <v>0</v>
      </c>
      <c r="AA1045" s="46">
        <v>0</v>
      </c>
      <c r="AB1045" s="47">
        <v>0</v>
      </c>
      <c r="AC1045" s="59"/>
      <c r="AD1045" s="60">
        <f t="shared" si="316"/>
        <v>297.12649999999996</v>
      </c>
      <c r="AE1045" s="59"/>
    </row>
    <row r="1046" spans="2:31" x14ac:dyDescent="0.3">
      <c r="B1046" s="4" t="s">
        <v>54</v>
      </c>
      <c r="C1046" s="4"/>
      <c r="D1046" s="4"/>
      <c r="E1046" s="46">
        <v>0</v>
      </c>
      <c r="F1046" s="47">
        <v>0</v>
      </c>
      <c r="G1046" s="46">
        <v>0</v>
      </c>
      <c r="H1046" s="47">
        <v>0</v>
      </c>
      <c r="I1046" s="46">
        <v>0</v>
      </c>
      <c r="J1046" s="47">
        <v>0</v>
      </c>
      <c r="K1046" s="46">
        <v>0</v>
      </c>
      <c r="L1046" s="47">
        <v>0</v>
      </c>
      <c r="M1046" s="46">
        <v>0.34633333333333333</v>
      </c>
      <c r="N1046" s="47">
        <v>46.35649999999999</v>
      </c>
      <c r="O1046" s="46">
        <v>33.628833333333326</v>
      </c>
      <c r="P1046" s="47">
        <v>37.592666666666673</v>
      </c>
      <c r="Q1046" s="46">
        <v>38.207666666666675</v>
      </c>
      <c r="R1046" s="47">
        <v>38.231000000000009</v>
      </c>
      <c r="S1046" s="46">
        <v>38.257666666666672</v>
      </c>
      <c r="T1046" s="47">
        <v>45.044666666666664</v>
      </c>
      <c r="U1046" s="46">
        <v>48.288999999999987</v>
      </c>
      <c r="V1046" s="47">
        <v>58.142166666666668</v>
      </c>
      <c r="W1046" s="46">
        <v>25.600999999999996</v>
      </c>
      <c r="X1046" s="47">
        <v>0</v>
      </c>
      <c r="Y1046" s="46">
        <v>0</v>
      </c>
      <c r="Z1046" s="47">
        <v>0</v>
      </c>
      <c r="AA1046" s="46">
        <v>0</v>
      </c>
      <c r="AB1046" s="47">
        <v>0</v>
      </c>
      <c r="AC1046" s="59"/>
      <c r="AD1046" s="60">
        <f t="shared" si="316"/>
        <v>409.69749999999999</v>
      </c>
      <c r="AE1046" s="59"/>
    </row>
    <row r="1047" spans="2:31" x14ac:dyDescent="0.3">
      <c r="B1047" s="4" t="s">
        <v>55</v>
      </c>
      <c r="C1047" s="4"/>
      <c r="D1047" s="4"/>
      <c r="E1047" s="46">
        <v>0</v>
      </c>
      <c r="F1047" s="47">
        <v>0</v>
      </c>
      <c r="G1047" s="46">
        <v>0</v>
      </c>
      <c r="H1047" s="47">
        <v>0</v>
      </c>
      <c r="I1047" s="46">
        <v>0</v>
      </c>
      <c r="J1047" s="47">
        <v>0</v>
      </c>
      <c r="K1047" s="46">
        <v>0</v>
      </c>
      <c r="L1047" s="47">
        <v>0</v>
      </c>
      <c r="M1047" s="46">
        <v>7.1574999999999998</v>
      </c>
      <c r="N1047" s="47">
        <v>75.760000000000119</v>
      </c>
      <c r="O1047" s="46">
        <v>93.180000000000035</v>
      </c>
      <c r="P1047" s="47">
        <v>96.310000000000088</v>
      </c>
      <c r="Q1047" s="46">
        <v>98.659999999999911</v>
      </c>
      <c r="R1047" s="47">
        <v>97.840000000000089</v>
      </c>
      <c r="S1047" s="46">
        <v>97.560000000000102</v>
      </c>
      <c r="T1047" s="47">
        <v>95.869999999999919</v>
      </c>
      <c r="U1047" s="46">
        <v>92.25</v>
      </c>
      <c r="V1047" s="47">
        <v>90.010000000000133</v>
      </c>
      <c r="W1047" s="46">
        <v>42.541166666666655</v>
      </c>
      <c r="X1047" s="47">
        <v>0.20899999999999991</v>
      </c>
      <c r="Y1047" s="46">
        <v>0</v>
      </c>
      <c r="Z1047" s="47">
        <v>0</v>
      </c>
      <c r="AA1047" s="46">
        <v>0</v>
      </c>
      <c r="AB1047" s="47">
        <v>0</v>
      </c>
      <c r="AC1047" s="59"/>
      <c r="AD1047" s="60">
        <f t="shared" si="316"/>
        <v>887.3476666666669</v>
      </c>
      <c r="AE1047" s="59"/>
    </row>
    <row r="1048" spans="2:31" x14ac:dyDescent="0.3">
      <c r="B1048" s="4" t="s">
        <v>56</v>
      </c>
      <c r="C1048" s="4"/>
      <c r="D1048" s="4"/>
      <c r="E1048" s="46">
        <v>0</v>
      </c>
      <c r="F1048" s="47">
        <v>0</v>
      </c>
      <c r="G1048" s="46">
        <v>0</v>
      </c>
      <c r="H1048" s="47">
        <v>0</v>
      </c>
      <c r="I1048" s="46">
        <v>0</v>
      </c>
      <c r="J1048" s="47">
        <v>0</v>
      </c>
      <c r="K1048" s="46">
        <v>0</v>
      </c>
      <c r="L1048" s="47">
        <v>0</v>
      </c>
      <c r="M1048" s="46">
        <v>9.500000000000005E-3</v>
      </c>
      <c r="N1048" s="47">
        <v>10.512333333333327</v>
      </c>
      <c r="O1048" s="46">
        <v>7.8519999999999985</v>
      </c>
      <c r="P1048" s="47">
        <v>11.669666666666672</v>
      </c>
      <c r="Q1048" s="46">
        <v>12.023166666666675</v>
      </c>
      <c r="R1048" s="47">
        <v>12.120000000000001</v>
      </c>
      <c r="S1048" s="46">
        <v>12.391833333333329</v>
      </c>
      <c r="T1048" s="47">
        <v>15.815333333333347</v>
      </c>
      <c r="U1048" s="46">
        <v>16.983500000000003</v>
      </c>
      <c r="V1048" s="47">
        <v>21.109500000000001</v>
      </c>
      <c r="W1048" s="46">
        <v>12.276333333333328</v>
      </c>
      <c r="X1048" s="47">
        <v>0</v>
      </c>
      <c r="Y1048" s="46">
        <v>0</v>
      </c>
      <c r="Z1048" s="47">
        <v>0</v>
      </c>
      <c r="AA1048" s="46">
        <v>0</v>
      </c>
      <c r="AB1048" s="47">
        <v>0</v>
      </c>
      <c r="AC1048" s="59"/>
      <c r="AD1048" s="60">
        <f t="shared" si="316"/>
        <v>132.76316666666668</v>
      </c>
      <c r="AE1048" s="59"/>
    </row>
    <row r="1049" spans="2:31" x14ac:dyDescent="0.3">
      <c r="B1049" s="4" t="s">
        <v>111</v>
      </c>
      <c r="C1049" s="4"/>
      <c r="D1049" s="4"/>
      <c r="E1049" s="46">
        <v>0</v>
      </c>
      <c r="F1049" s="47">
        <v>0</v>
      </c>
      <c r="G1049" s="46">
        <v>0</v>
      </c>
      <c r="H1049" s="47">
        <v>0</v>
      </c>
      <c r="I1049" s="46">
        <v>0</v>
      </c>
      <c r="J1049" s="47">
        <v>0</v>
      </c>
      <c r="K1049" s="46">
        <v>0</v>
      </c>
      <c r="L1049" s="47">
        <v>0</v>
      </c>
      <c r="M1049" s="46">
        <v>0.30670000000000025</v>
      </c>
      <c r="N1049" s="47">
        <v>51.942</v>
      </c>
      <c r="O1049" s="46">
        <v>62.772000000000013</v>
      </c>
      <c r="P1049" s="47">
        <v>69.970166666666657</v>
      </c>
      <c r="Q1049" s="46">
        <v>67.729833333333346</v>
      </c>
      <c r="R1049" s="47">
        <v>63.60750000000003</v>
      </c>
      <c r="S1049" s="46">
        <v>62.836333333333314</v>
      </c>
      <c r="T1049" s="47">
        <v>62.708833333333324</v>
      </c>
      <c r="U1049" s="46">
        <v>63.601666666666659</v>
      </c>
      <c r="V1049" s="47">
        <v>59.874999999999986</v>
      </c>
      <c r="W1049" s="46">
        <v>38.278166666666678</v>
      </c>
      <c r="X1049" s="47">
        <v>1.9003333333333332</v>
      </c>
      <c r="Y1049" s="46">
        <v>0</v>
      </c>
      <c r="Z1049" s="47">
        <v>0</v>
      </c>
      <c r="AA1049" s="46">
        <v>0</v>
      </c>
      <c r="AB1049" s="47">
        <v>0</v>
      </c>
      <c r="AC1049" s="59"/>
      <c r="AD1049" s="60">
        <f t="shared" si="316"/>
        <v>605.52853333333337</v>
      </c>
      <c r="AE1049" s="59"/>
    </row>
    <row r="1050" spans="2:31" x14ac:dyDescent="0.3">
      <c r="B1050" s="4" t="s">
        <v>57</v>
      </c>
      <c r="C1050" s="4"/>
      <c r="D1050" s="4"/>
      <c r="E1050" s="46">
        <v>0</v>
      </c>
      <c r="F1050" s="47">
        <v>0</v>
      </c>
      <c r="G1050" s="46">
        <v>0</v>
      </c>
      <c r="H1050" s="47">
        <v>0</v>
      </c>
      <c r="I1050" s="46">
        <v>0</v>
      </c>
      <c r="J1050" s="47">
        <v>0</v>
      </c>
      <c r="K1050" s="46">
        <v>0</v>
      </c>
      <c r="L1050" s="47">
        <v>0</v>
      </c>
      <c r="M1050" s="46">
        <v>0</v>
      </c>
      <c r="N1050" s="47">
        <v>0</v>
      </c>
      <c r="O1050" s="46">
        <v>0</v>
      </c>
      <c r="P1050" s="47">
        <v>0</v>
      </c>
      <c r="Q1050" s="46">
        <v>0</v>
      </c>
      <c r="R1050" s="47">
        <v>0</v>
      </c>
      <c r="S1050" s="46">
        <v>0</v>
      </c>
      <c r="T1050" s="47">
        <v>0</v>
      </c>
      <c r="U1050" s="46">
        <v>0</v>
      </c>
      <c r="V1050" s="47">
        <v>0</v>
      </c>
      <c r="W1050" s="46">
        <v>0</v>
      </c>
      <c r="X1050" s="47">
        <v>0</v>
      </c>
      <c r="Y1050" s="46">
        <v>0</v>
      </c>
      <c r="Z1050" s="47">
        <v>0</v>
      </c>
      <c r="AA1050" s="46">
        <v>0</v>
      </c>
      <c r="AB1050" s="47">
        <v>0</v>
      </c>
      <c r="AC1050" s="59"/>
      <c r="AD1050" s="60">
        <f t="shared" si="316"/>
        <v>0</v>
      </c>
      <c r="AE1050" s="59"/>
    </row>
    <row r="1051" spans="2:31" x14ac:dyDescent="0.3">
      <c r="B1051" s="4" t="s">
        <v>58</v>
      </c>
      <c r="C1051" s="4"/>
      <c r="D1051" s="4"/>
      <c r="E1051" s="46">
        <v>0</v>
      </c>
      <c r="F1051" s="47">
        <v>0</v>
      </c>
      <c r="G1051" s="46">
        <v>0</v>
      </c>
      <c r="H1051" s="47">
        <v>0</v>
      </c>
      <c r="I1051" s="46">
        <v>0</v>
      </c>
      <c r="J1051" s="47">
        <v>0</v>
      </c>
      <c r="K1051" s="46">
        <v>0</v>
      </c>
      <c r="L1051" s="47">
        <v>0</v>
      </c>
      <c r="M1051" s="46">
        <v>0</v>
      </c>
      <c r="N1051" s="47">
        <v>0</v>
      </c>
      <c r="O1051" s="46">
        <v>0</v>
      </c>
      <c r="P1051" s="47">
        <v>0</v>
      </c>
      <c r="Q1051" s="46">
        <v>0</v>
      </c>
      <c r="R1051" s="47">
        <v>0</v>
      </c>
      <c r="S1051" s="46">
        <v>0</v>
      </c>
      <c r="T1051" s="47">
        <v>0</v>
      </c>
      <c r="U1051" s="46">
        <v>0</v>
      </c>
      <c r="V1051" s="47">
        <v>0</v>
      </c>
      <c r="W1051" s="46">
        <v>0</v>
      </c>
      <c r="X1051" s="47">
        <v>0</v>
      </c>
      <c r="Y1051" s="46">
        <v>0</v>
      </c>
      <c r="Z1051" s="47">
        <v>0</v>
      </c>
      <c r="AA1051" s="46">
        <v>0</v>
      </c>
      <c r="AB1051" s="47">
        <v>0</v>
      </c>
      <c r="AC1051" s="59"/>
      <c r="AD1051" s="60">
        <f t="shared" si="316"/>
        <v>0</v>
      </c>
      <c r="AE1051" s="59"/>
    </row>
    <row r="1052" spans="2:31" x14ac:dyDescent="0.3">
      <c r="B1052" s="4" t="s">
        <v>112</v>
      </c>
      <c r="C1052" s="4"/>
      <c r="D1052" s="4"/>
      <c r="E1052" s="46">
        <v>0</v>
      </c>
      <c r="F1052" s="47">
        <v>0</v>
      </c>
      <c r="G1052" s="46">
        <v>0</v>
      </c>
      <c r="H1052" s="47">
        <v>0</v>
      </c>
      <c r="I1052" s="46">
        <v>0</v>
      </c>
      <c r="J1052" s="47">
        <v>0</v>
      </c>
      <c r="K1052" s="46">
        <v>0</v>
      </c>
      <c r="L1052" s="47">
        <v>0</v>
      </c>
      <c r="M1052" s="46">
        <v>0</v>
      </c>
      <c r="N1052" s="47">
        <v>23.185333333333357</v>
      </c>
      <c r="O1052" s="46">
        <v>25.701500000000003</v>
      </c>
      <c r="P1052" s="47">
        <v>23.822333333333326</v>
      </c>
      <c r="Q1052" s="46">
        <v>25.832833333333312</v>
      </c>
      <c r="R1052" s="47">
        <v>27.378166666666679</v>
      </c>
      <c r="S1052" s="46">
        <v>30.58966666666667</v>
      </c>
      <c r="T1052" s="47">
        <v>53.48683333333333</v>
      </c>
      <c r="U1052" s="46">
        <v>56.240166666666646</v>
      </c>
      <c r="V1052" s="47">
        <v>63.18033333333333</v>
      </c>
      <c r="W1052" s="46">
        <v>20.884499999999992</v>
      </c>
      <c r="X1052" s="47">
        <v>0</v>
      </c>
      <c r="Y1052" s="46">
        <v>0</v>
      </c>
      <c r="Z1052" s="47">
        <v>0</v>
      </c>
      <c r="AA1052" s="46">
        <v>0</v>
      </c>
      <c r="AB1052" s="47">
        <v>0</v>
      </c>
      <c r="AC1052" s="59"/>
      <c r="AD1052" s="60">
        <f t="shared" si="316"/>
        <v>350.30166666666662</v>
      </c>
      <c r="AE1052" s="59"/>
    </row>
    <row r="1053" spans="2:31" x14ac:dyDescent="0.3">
      <c r="B1053" s="4" t="s">
        <v>59</v>
      </c>
      <c r="C1053" s="4"/>
      <c r="D1053" s="4"/>
      <c r="E1053" s="46">
        <v>0</v>
      </c>
      <c r="F1053" s="47">
        <v>0</v>
      </c>
      <c r="G1053" s="46">
        <v>0</v>
      </c>
      <c r="H1053" s="47">
        <v>0</v>
      </c>
      <c r="I1053" s="46">
        <v>0</v>
      </c>
      <c r="J1053" s="47">
        <v>0</v>
      </c>
      <c r="K1053" s="46">
        <v>0</v>
      </c>
      <c r="L1053" s="47">
        <v>0</v>
      </c>
      <c r="M1053" s="46">
        <v>0</v>
      </c>
      <c r="N1053" s="47">
        <v>0.31500000000000078</v>
      </c>
      <c r="O1053" s="46">
        <v>0.6984999999999999</v>
      </c>
      <c r="P1053" s="47">
        <v>0</v>
      </c>
      <c r="Q1053" s="46">
        <v>0</v>
      </c>
      <c r="R1053" s="47">
        <v>0</v>
      </c>
      <c r="S1053" s="46">
        <v>1.3543333333333336</v>
      </c>
      <c r="T1053" s="47">
        <v>11.533333333333333</v>
      </c>
      <c r="U1053" s="46">
        <v>11.971499999999997</v>
      </c>
      <c r="V1053" s="47">
        <v>12.289999999999994</v>
      </c>
      <c r="W1053" s="46">
        <v>6.3833333333333311E-2</v>
      </c>
      <c r="X1053" s="47">
        <v>0</v>
      </c>
      <c r="Y1053" s="46">
        <v>0</v>
      </c>
      <c r="Z1053" s="47">
        <v>0</v>
      </c>
      <c r="AA1053" s="46">
        <v>0</v>
      </c>
      <c r="AB1053" s="47">
        <v>0</v>
      </c>
      <c r="AC1053" s="59"/>
      <c r="AD1053" s="60">
        <f t="shared" si="316"/>
        <v>38.226499999999994</v>
      </c>
      <c r="AE1053" s="59"/>
    </row>
    <row r="1054" spans="2:31" x14ac:dyDescent="0.3">
      <c r="B1054" s="4" t="s">
        <v>60</v>
      </c>
      <c r="C1054" s="4"/>
      <c r="D1054" s="4"/>
      <c r="E1054" s="46">
        <v>0</v>
      </c>
      <c r="F1054" s="47">
        <v>0</v>
      </c>
      <c r="G1054" s="46">
        <v>0</v>
      </c>
      <c r="H1054" s="47">
        <v>0</v>
      </c>
      <c r="I1054" s="46">
        <v>0</v>
      </c>
      <c r="J1054" s="47">
        <v>0</v>
      </c>
      <c r="K1054" s="46">
        <v>0</v>
      </c>
      <c r="L1054" s="47">
        <v>0</v>
      </c>
      <c r="M1054" s="46">
        <v>0.57083333333333353</v>
      </c>
      <c r="N1054" s="47">
        <v>17.026166666666665</v>
      </c>
      <c r="O1054" s="46">
        <v>8.3775000000000031</v>
      </c>
      <c r="P1054" s="47">
        <v>12.379500000000002</v>
      </c>
      <c r="Q1054" s="46">
        <v>12.652166666666663</v>
      </c>
      <c r="R1054" s="47">
        <v>12.896166666666664</v>
      </c>
      <c r="S1054" s="46">
        <v>12.984999999999998</v>
      </c>
      <c r="T1054" s="47">
        <v>19.255166666666664</v>
      </c>
      <c r="U1054" s="46">
        <v>21.119999999999997</v>
      </c>
      <c r="V1054" s="47">
        <v>24.012166666666658</v>
      </c>
      <c r="W1054" s="46">
        <v>8.4848333333333361</v>
      </c>
      <c r="X1054" s="47">
        <v>0</v>
      </c>
      <c r="Y1054" s="46">
        <v>0</v>
      </c>
      <c r="Z1054" s="47">
        <v>0</v>
      </c>
      <c r="AA1054" s="46">
        <v>0</v>
      </c>
      <c r="AB1054" s="47">
        <v>0</v>
      </c>
      <c r="AC1054" s="59"/>
      <c r="AD1054" s="60">
        <f t="shared" si="316"/>
        <v>149.75949999999997</v>
      </c>
      <c r="AE1054" s="59"/>
    </row>
    <row r="1055" spans="2:31" x14ac:dyDescent="0.3">
      <c r="B1055" s="4" t="s">
        <v>61</v>
      </c>
      <c r="C1055" s="4"/>
      <c r="D1055" s="4"/>
      <c r="E1055" s="46">
        <v>0</v>
      </c>
      <c r="F1055" s="47">
        <v>0</v>
      </c>
      <c r="G1055" s="46">
        <v>0</v>
      </c>
      <c r="H1055" s="47">
        <v>0</v>
      </c>
      <c r="I1055" s="46">
        <v>0</v>
      </c>
      <c r="J1055" s="47">
        <v>0</v>
      </c>
      <c r="K1055" s="46">
        <v>0</v>
      </c>
      <c r="L1055" s="47">
        <v>0</v>
      </c>
      <c r="M1055" s="46">
        <v>0</v>
      </c>
      <c r="N1055" s="47">
        <v>24.344666666666672</v>
      </c>
      <c r="O1055" s="46">
        <v>30.368000000000009</v>
      </c>
      <c r="P1055" s="47">
        <v>35.816833333333378</v>
      </c>
      <c r="Q1055" s="46">
        <v>35.861666666666643</v>
      </c>
      <c r="R1055" s="47">
        <v>34.696833333333366</v>
      </c>
      <c r="S1055" s="46">
        <v>31.633000000000045</v>
      </c>
      <c r="T1055" s="47">
        <v>36.319833333333364</v>
      </c>
      <c r="U1055" s="46">
        <v>38.446666666666687</v>
      </c>
      <c r="V1055" s="47">
        <v>43.598166666666678</v>
      </c>
      <c r="W1055" s="46">
        <v>18.231833333333334</v>
      </c>
      <c r="X1055" s="47">
        <v>0</v>
      </c>
      <c r="Y1055" s="46">
        <v>0</v>
      </c>
      <c r="Z1055" s="47">
        <v>0</v>
      </c>
      <c r="AA1055" s="46">
        <v>0</v>
      </c>
      <c r="AB1055" s="47">
        <v>0</v>
      </c>
      <c r="AC1055" s="59"/>
      <c r="AD1055" s="60">
        <f t="shared" si="316"/>
        <v>329.31750000000017</v>
      </c>
      <c r="AE1055" s="59"/>
    </row>
    <row r="1056" spans="2:31" x14ac:dyDescent="0.3">
      <c r="B1056" s="4" t="s">
        <v>62</v>
      </c>
      <c r="C1056" s="4"/>
      <c r="D1056" s="4"/>
      <c r="E1056" s="46">
        <v>0</v>
      </c>
      <c r="F1056" s="47">
        <v>0</v>
      </c>
      <c r="G1056" s="46">
        <v>0</v>
      </c>
      <c r="H1056" s="47">
        <v>0</v>
      </c>
      <c r="I1056" s="46">
        <v>0</v>
      </c>
      <c r="J1056" s="47">
        <v>0</v>
      </c>
      <c r="K1056" s="46">
        <v>0</v>
      </c>
      <c r="L1056" s="47">
        <v>0</v>
      </c>
      <c r="M1056" s="46">
        <v>0</v>
      </c>
      <c r="N1056" s="47">
        <v>3.1611666666666656</v>
      </c>
      <c r="O1056" s="46">
        <v>0</v>
      </c>
      <c r="P1056" s="47">
        <v>1.7000000000000171E-2</v>
      </c>
      <c r="Q1056" s="46">
        <v>0</v>
      </c>
      <c r="R1056" s="47">
        <v>0</v>
      </c>
      <c r="S1056" s="46">
        <v>0</v>
      </c>
      <c r="T1056" s="47">
        <v>0</v>
      </c>
      <c r="U1056" s="46">
        <v>0.63900000000000301</v>
      </c>
      <c r="V1056" s="47">
        <v>15.718166666666674</v>
      </c>
      <c r="W1056" s="46">
        <v>12.012999999999998</v>
      </c>
      <c r="X1056" s="47">
        <v>0</v>
      </c>
      <c r="Y1056" s="46">
        <v>0</v>
      </c>
      <c r="Z1056" s="47">
        <v>0</v>
      </c>
      <c r="AA1056" s="46">
        <v>0</v>
      </c>
      <c r="AB1056" s="47">
        <v>0</v>
      </c>
      <c r="AC1056" s="59"/>
      <c r="AD1056" s="60">
        <f t="shared" si="316"/>
        <v>31.548333333333339</v>
      </c>
      <c r="AE1056" s="59"/>
    </row>
    <row r="1057" spans="2:31" x14ac:dyDescent="0.3">
      <c r="B1057" s="4" t="s">
        <v>63</v>
      </c>
      <c r="C1057" s="4"/>
      <c r="D1057" s="4"/>
      <c r="E1057" s="46">
        <v>0</v>
      </c>
      <c r="F1057" s="47">
        <v>0</v>
      </c>
      <c r="G1057" s="46">
        <v>0</v>
      </c>
      <c r="H1057" s="47">
        <v>0</v>
      </c>
      <c r="I1057" s="46">
        <v>0</v>
      </c>
      <c r="J1057" s="47">
        <v>0</v>
      </c>
      <c r="K1057" s="46">
        <v>0</v>
      </c>
      <c r="L1057" s="47">
        <v>0</v>
      </c>
      <c r="M1057" s="46">
        <v>0</v>
      </c>
      <c r="N1057" s="47">
        <v>24.956999999999987</v>
      </c>
      <c r="O1057" s="46">
        <v>6.164333333333337</v>
      </c>
      <c r="P1057" s="47">
        <v>7.1229999999999887</v>
      </c>
      <c r="Q1057" s="46">
        <v>6.8436666666666639</v>
      </c>
      <c r="R1057" s="47">
        <v>6.9706666666666592</v>
      </c>
      <c r="S1057" s="46">
        <v>23.504500000000018</v>
      </c>
      <c r="T1057" s="47">
        <v>17.925999999999995</v>
      </c>
      <c r="U1057" s="46">
        <v>18.10383333333332</v>
      </c>
      <c r="V1057" s="47">
        <v>79.365500000000026</v>
      </c>
      <c r="W1057" s="46">
        <v>90.779166666666669</v>
      </c>
      <c r="X1057" s="47">
        <v>0</v>
      </c>
      <c r="Y1057" s="46">
        <v>0</v>
      </c>
      <c r="Z1057" s="47">
        <v>0</v>
      </c>
      <c r="AA1057" s="46">
        <v>0</v>
      </c>
      <c r="AB1057" s="47">
        <v>0</v>
      </c>
      <c r="AC1057" s="59"/>
      <c r="AD1057" s="60">
        <f t="shared" si="316"/>
        <v>281.73766666666666</v>
      </c>
      <c r="AE1057" s="59"/>
    </row>
    <row r="1058" spans="2:31" x14ac:dyDescent="0.3">
      <c r="B1058" s="4" t="s">
        <v>64</v>
      </c>
      <c r="C1058" s="4"/>
      <c r="D1058" s="4"/>
      <c r="E1058" s="46">
        <v>0</v>
      </c>
      <c r="F1058" s="47">
        <v>0</v>
      </c>
      <c r="G1058" s="46">
        <v>0</v>
      </c>
      <c r="H1058" s="47">
        <v>0</v>
      </c>
      <c r="I1058" s="46">
        <v>0</v>
      </c>
      <c r="J1058" s="47">
        <v>0</v>
      </c>
      <c r="K1058" s="46">
        <v>0</v>
      </c>
      <c r="L1058" s="47">
        <v>0</v>
      </c>
      <c r="M1058" s="46">
        <v>0</v>
      </c>
      <c r="N1058" s="47">
        <v>5.8198333333333272</v>
      </c>
      <c r="O1058" s="46">
        <v>12.047833333333333</v>
      </c>
      <c r="P1058" s="47">
        <v>14.502000000000004</v>
      </c>
      <c r="Q1058" s="46">
        <v>14.325833333333343</v>
      </c>
      <c r="R1058" s="47">
        <v>14.147166666666656</v>
      </c>
      <c r="S1058" s="46">
        <v>13.692833333333319</v>
      </c>
      <c r="T1058" s="47">
        <v>21.625666666666682</v>
      </c>
      <c r="U1058" s="46">
        <v>23.687000000000012</v>
      </c>
      <c r="V1058" s="47">
        <v>26.410000000000007</v>
      </c>
      <c r="W1058" s="46">
        <v>16.285000000000004</v>
      </c>
      <c r="X1058" s="47">
        <v>1.1333333333333329E-2</v>
      </c>
      <c r="Y1058" s="46">
        <v>0</v>
      </c>
      <c r="Z1058" s="47">
        <v>0</v>
      </c>
      <c r="AA1058" s="46">
        <v>0</v>
      </c>
      <c r="AB1058" s="47">
        <v>0</v>
      </c>
      <c r="AC1058" s="59"/>
      <c r="AD1058" s="60">
        <f t="shared" si="316"/>
        <v>162.55450000000002</v>
      </c>
      <c r="AE1058" s="59"/>
    </row>
    <row r="1059" spans="2:31" x14ac:dyDescent="0.3">
      <c r="B1059" s="4" t="s">
        <v>113</v>
      </c>
      <c r="C1059" s="4"/>
      <c r="D1059" s="4"/>
      <c r="E1059" s="46">
        <v>0</v>
      </c>
      <c r="F1059" s="47">
        <v>0</v>
      </c>
      <c r="G1059" s="46">
        <v>0</v>
      </c>
      <c r="H1059" s="47">
        <v>0</v>
      </c>
      <c r="I1059" s="46">
        <v>0</v>
      </c>
      <c r="J1059" s="47">
        <v>0</v>
      </c>
      <c r="K1059" s="46">
        <v>0</v>
      </c>
      <c r="L1059" s="47">
        <v>0</v>
      </c>
      <c r="M1059" s="46">
        <v>0</v>
      </c>
      <c r="N1059" s="47">
        <v>38.66183333333332</v>
      </c>
      <c r="O1059" s="46">
        <v>21.52233333333335</v>
      </c>
      <c r="P1059" s="47">
        <v>27.068166666666684</v>
      </c>
      <c r="Q1059" s="46">
        <v>30.163166666666701</v>
      </c>
      <c r="R1059" s="47">
        <v>31.067833333333308</v>
      </c>
      <c r="S1059" s="46">
        <v>25.268499999999985</v>
      </c>
      <c r="T1059" s="47">
        <v>26.164333333333317</v>
      </c>
      <c r="U1059" s="46">
        <v>27.423333333333307</v>
      </c>
      <c r="V1059" s="47">
        <v>35.615166666666624</v>
      </c>
      <c r="W1059" s="46">
        <v>36.366499999999988</v>
      </c>
      <c r="X1059" s="47">
        <v>0.16550000000000001</v>
      </c>
      <c r="Y1059" s="46">
        <v>0</v>
      </c>
      <c r="Z1059" s="47">
        <v>0</v>
      </c>
      <c r="AA1059" s="46">
        <v>0</v>
      </c>
      <c r="AB1059" s="47">
        <v>0</v>
      </c>
      <c r="AC1059" s="59"/>
      <c r="AD1059" s="60">
        <f t="shared" si="316"/>
        <v>299.48666666666657</v>
      </c>
      <c r="AE1059" s="59"/>
    </row>
    <row r="1060" spans="2:31" x14ac:dyDescent="0.3">
      <c r="B1060" s="4" t="s">
        <v>65</v>
      </c>
      <c r="C1060" s="4"/>
      <c r="D1060" s="4"/>
      <c r="E1060" s="46">
        <v>0</v>
      </c>
      <c r="F1060" s="47">
        <v>0</v>
      </c>
      <c r="G1060" s="46">
        <v>0</v>
      </c>
      <c r="H1060" s="47">
        <v>0</v>
      </c>
      <c r="I1060" s="46">
        <v>0</v>
      </c>
      <c r="J1060" s="47">
        <v>0</v>
      </c>
      <c r="K1060" s="46">
        <v>0</v>
      </c>
      <c r="L1060" s="47">
        <v>0</v>
      </c>
      <c r="M1060" s="46">
        <v>1.6700000000000004</v>
      </c>
      <c r="N1060" s="47">
        <v>13.094166666666663</v>
      </c>
      <c r="O1060" s="46">
        <v>2.5</v>
      </c>
      <c r="P1060" s="47">
        <v>4.0500000000000007</v>
      </c>
      <c r="Q1060" s="46">
        <v>4.3100000000000023</v>
      </c>
      <c r="R1060" s="47">
        <v>4.25</v>
      </c>
      <c r="S1060" s="46">
        <v>5.48</v>
      </c>
      <c r="T1060" s="47">
        <v>12.220000000000002</v>
      </c>
      <c r="U1060" s="46">
        <v>9.98</v>
      </c>
      <c r="V1060" s="47">
        <v>19.261333333333319</v>
      </c>
      <c r="W1060" s="46">
        <v>9.7888333333333346</v>
      </c>
      <c r="X1060" s="47">
        <v>0.89399999999999968</v>
      </c>
      <c r="Y1060" s="46">
        <v>0</v>
      </c>
      <c r="Z1060" s="47">
        <v>0</v>
      </c>
      <c r="AA1060" s="46">
        <v>0</v>
      </c>
      <c r="AB1060" s="47">
        <v>0</v>
      </c>
      <c r="AC1060" s="59"/>
      <c r="AD1060" s="60">
        <f t="shared" si="316"/>
        <v>87.498333333333321</v>
      </c>
      <c r="AE1060" s="59"/>
    </row>
    <row r="1061" spans="2:31" x14ac:dyDescent="0.3">
      <c r="B1061" s="4" t="s">
        <v>66</v>
      </c>
      <c r="C1061" s="4"/>
      <c r="D1061" s="4"/>
      <c r="E1061" s="46">
        <v>0</v>
      </c>
      <c r="F1061" s="47">
        <v>0</v>
      </c>
      <c r="G1061" s="46">
        <v>0</v>
      </c>
      <c r="H1061" s="47">
        <v>0</v>
      </c>
      <c r="I1061" s="46">
        <v>0</v>
      </c>
      <c r="J1061" s="47">
        <v>0</v>
      </c>
      <c r="K1061" s="46">
        <v>0</v>
      </c>
      <c r="L1061" s="47">
        <v>0</v>
      </c>
      <c r="M1061" s="46">
        <v>1.0910000000000004</v>
      </c>
      <c r="N1061" s="47">
        <v>43.631333333333309</v>
      </c>
      <c r="O1061" s="46">
        <v>51.449833333333316</v>
      </c>
      <c r="P1061" s="47">
        <v>52.485666666666653</v>
      </c>
      <c r="Q1061" s="46">
        <v>52.270833333333357</v>
      </c>
      <c r="R1061" s="47">
        <v>50.334833333333336</v>
      </c>
      <c r="S1061" s="46">
        <v>50.265666666666661</v>
      </c>
      <c r="T1061" s="47">
        <v>51.647500000000001</v>
      </c>
      <c r="U1061" s="46">
        <v>49.744333333333337</v>
      </c>
      <c r="V1061" s="47">
        <v>45.391333333333343</v>
      </c>
      <c r="W1061" s="46">
        <v>36.040000000000006</v>
      </c>
      <c r="X1061" s="47">
        <v>3.1430000000000007</v>
      </c>
      <c r="Y1061" s="46">
        <v>0</v>
      </c>
      <c r="Z1061" s="47">
        <v>0</v>
      </c>
      <c r="AA1061" s="46">
        <v>0</v>
      </c>
      <c r="AB1061" s="47">
        <v>0</v>
      </c>
      <c r="AC1061" s="59"/>
      <c r="AD1061" s="60">
        <f t="shared" si="316"/>
        <v>487.49533333333329</v>
      </c>
      <c r="AE1061" s="59"/>
    </row>
    <row r="1062" spans="2:31" x14ac:dyDescent="0.3">
      <c r="B1062" s="4" t="s">
        <v>67</v>
      </c>
      <c r="C1062" s="4"/>
      <c r="D1062" s="4"/>
      <c r="E1062" s="46">
        <v>0</v>
      </c>
      <c r="F1062" s="47">
        <v>0</v>
      </c>
      <c r="G1062" s="46">
        <v>0</v>
      </c>
      <c r="H1062" s="47">
        <v>0</v>
      </c>
      <c r="I1062" s="46">
        <v>0</v>
      </c>
      <c r="J1062" s="47">
        <v>0</v>
      </c>
      <c r="K1062" s="46">
        <v>0</v>
      </c>
      <c r="L1062" s="47">
        <v>0</v>
      </c>
      <c r="M1062" s="46">
        <v>0</v>
      </c>
      <c r="N1062" s="47">
        <v>0</v>
      </c>
      <c r="O1062" s="46">
        <v>3.6999999999999962</v>
      </c>
      <c r="P1062" s="47">
        <v>7.410000000000009</v>
      </c>
      <c r="Q1062" s="46">
        <v>8.8999999999999897</v>
      </c>
      <c r="R1062" s="47">
        <v>9.4300000000000015</v>
      </c>
      <c r="S1062" s="46">
        <v>9.3700000000000028</v>
      </c>
      <c r="T1062" s="47">
        <v>8.6299999999999972</v>
      </c>
      <c r="U1062" s="46">
        <v>6.4100000000000072</v>
      </c>
      <c r="V1062" s="47">
        <v>1.019999999999998</v>
      </c>
      <c r="W1062" s="46">
        <v>0</v>
      </c>
      <c r="X1062" s="47">
        <v>0</v>
      </c>
      <c r="Y1062" s="46">
        <v>0</v>
      </c>
      <c r="Z1062" s="47">
        <v>0</v>
      </c>
      <c r="AA1062" s="46">
        <v>0</v>
      </c>
      <c r="AB1062" s="47">
        <v>0</v>
      </c>
      <c r="AC1062" s="59"/>
      <c r="AD1062" s="60">
        <f t="shared" si="316"/>
        <v>54.870000000000005</v>
      </c>
      <c r="AE1062" s="59"/>
    </row>
    <row r="1063" spans="2:31" x14ac:dyDescent="0.3">
      <c r="B1063" s="4" t="s">
        <v>68</v>
      </c>
      <c r="C1063" s="4"/>
      <c r="D1063" s="4"/>
      <c r="E1063" s="46">
        <v>0</v>
      </c>
      <c r="F1063" s="47">
        <v>0</v>
      </c>
      <c r="G1063" s="46">
        <v>0</v>
      </c>
      <c r="H1063" s="47">
        <v>0</v>
      </c>
      <c r="I1063" s="46">
        <v>0</v>
      </c>
      <c r="J1063" s="47">
        <v>0</v>
      </c>
      <c r="K1063" s="46">
        <v>0</v>
      </c>
      <c r="L1063" s="47">
        <v>0</v>
      </c>
      <c r="M1063" s="46">
        <v>0</v>
      </c>
      <c r="N1063" s="47">
        <v>38.226833333333367</v>
      </c>
      <c r="O1063" s="46">
        <v>66.57799999999996</v>
      </c>
      <c r="P1063" s="47">
        <v>73.605000000000018</v>
      </c>
      <c r="Q1063" s="46">
        <v>76.520166666666654</v>
      </c>
      <c r="R1063" s="47">
        <v>77.588500000000025</v>
      </c>
      <c r="S1063" s="46">
        <v>83.967166666666628</v>
      </c>
      <c r="T1063" s="47">
        <v>149.01799999999997</v>
      </c>
      <c r="U1063" s="46">
        <v>141.10883333333334</v>
      </c>
      <c r="V1063" s="47">
        <v>135.58949999999999</v>
      </c>
      <c r="W1063" s="46">
        <v>56.851333333333329</v>
      </c>
      <c r="X1063" s="47">
        <v>0</v>
      </c>
      <c r="Y1063" s="46">
        <v>0</v>
      </c>
      <c r="Z1063" s="47">
        <v>0</v>
      </c>
      <c r="AA1063" s="46">
        <v>0</v>
      </c>
      <c r="AB1063" s="47">
        <v>0</v>
      </c>
      <c r="AC1063" s="59"/>
      <c r="AD1063" s="60">
        <f t="shared" si="316"/>
        <v>899.05333333333328</v>
      </c>
      <c r="AE1063" s="59"/>
    </row>
    <row r="1064" spans="2:31" x14ac:dyDescent="0.3">
      <c r="B1064" s="4" t="s">
        <v>69</v>
      </c>
      <c r="C1064" s="4"/>
      <c r="D1064" s="4"/>
      <c r="E1064" s="46">
        <v>0</v>
      </c>
      <c r="F1064" s="47">
        <v>0</v>
      </c>
      <c r="G1064" s="46">
        <v>0</v>
      </c>
      <c r="H1064" s="47">
        <v>0</v>
      </c>
      <c r="I1064" s="46">
        <v>0</v>
      </c>
      <c r="J1064" s="47">
        <v>0</v>
      </c>
      <c r="K1064" s="46">
        <v>0</v>
      </c>
      <c r="L1064" s="47">
        <v>0</v>
      </c>
      <c r="M1064" s="46">
        <v>0</v>
      </c>
      <c r="N1064" s="47">
        <v>23.834066666666665</v>
      </c>
      <c r="O1064" s="46">
        <v>18.331833333333332</v>
      </c>
      <c r="P1064" s="47">
        <v>22.970833333333346</v>
      </c>
      <c r="Q1064" s="46">
        <v>22.875999999999998</v>
      </c>
      <c r="R1064" s="47">
        <v>22.417166666666681</v>
      </c>
      <c r="S1064" s="46">
        <v>22.158833333333344</v>
      </c>
      <c r="T1064" s="47">
        <v>29.648833333333336</v>
      </c>
      <c r="U1064" s="46">
        <v>32.443333333333335</v>
      </c>
      <c r="V1064" s="47">
        <v>30.788166666666669</v>
      </c>
      <c r="W1064" s="46">
        <v>6.6255000000000015</v>
      </c>
      <c r="X1064" s="47">
        <v>0</v>
      </c>
      <c r="Y1064" s="46">
        <v>0</v>
      </c>
      <c r="Z1064" s="47">
        <v>0</v>
      </c>
      <c r="AA1064" s="46">
        <v>0</v>
      </c>
      <c r="AB1064" s="47">
        <v>0</v>
      </c>
      <c r="AC1064" s="59"/>
      <c r="AD1064" s="60">
        <f t="shared" si="316"/>
        <v>232.09456666666665</v>
      </c>
      <c r="AE1064" s="59"/>
    </row>
    <row r="1065" spans="2:31" x14ac:dyDescent="0.3">
      <c r="B1065" s="4" t="s">
        <v>70</v>
      </c>
      <c r="C1065" s="4"/>
      <c r="D1065" s="4"/>
      <c r="E1065" s="46">
        <v>0</v>
      </c>
      <c r="F1065" s="47">
        <v>0</v>
      </c>
      <c r="G1065" s="46">
        <v>0</v>
      </c>
      <c r="H1065" s="47">
        <v>0</v>
      </c>
      <c r="I1065" s="46">
        <v>0</v>
      </c>
      <c r="J1065" s="47">
        <v>0</v>
      </c>
      <c r="K1065" s="46">
        <v>0</v>
      </c>
      <c r="L1065" s="47">
        <v>0</v>
      </c>
      <c r="M1065" s="46">
        <v>14.272500000000006</v>
      </c>
      <c r="N1065" s="47">
        <v>28.870000000000005</v>
      </c>
      <c r="O1065" s="46">
        <v>44.36</v>
      </c>
      <c r="P1065" s="47">
        <v>48.980000000000004</v>
      </c>
      <c r="Q1065" s="46">
        <v>48.269999999999996</v>
      </c>
      <c r="R1065" s="47">
        <v>45.58</v>
      </c>
      <c r="S1065" s="46">
        <v>58.490000000000009</v>
      </c>
      <c r="T1065" s="47">
        <v>64.139999999999986</v>
      </c>
      <c r="U1065" s="46">
        <v>73.84</v>
      </c>
      <c r="V1065" s="47">
        <v>67.91</v>
      </c>
      <c r="W1065" s="46">
        <v>99.64999999999992</v>
      </c>
      <c r="X1065" s="47">
        <v>8.2980000000000036</v>
      </c>
      <c r="Y1065" s="46">
        <v>0</v>
      </c>
      <c r="Z1065" s="47">
        <v>0</v>
      </c>
      <c r="AA1065" s="46">
        <v>0</v>
      </c>
      <c r="AB1065" s="47">
        <v>0</v>
      </c>
      <c r="AC1065" s="59"/>
      <c r="AD1065" s="60">
        <f t="shared" si="316"/>
        <v>602.66049999999996</v>
      </c>
      <c r="AE1065" s="59"/>
    </row>
    <row r="1066" spans="2:31" x14ac:dyDescent="0.3">
      <c r="B1066" s="4" t="s">
        <v>71</v>
      </c>
      <c r="C1066" s="4"/>
      <c r="D1066" s="4"/>
      <c r="E1066" s="46">
        <v>0</v>
      </c>
      <c r="F1066" s="47">
        <v>0</v>
      </c>
      <c r="G1066" s="46">
        <v>0</v>
      </c>
      <c r="H1066" s="47">
        <v>0</v>
      </c>
      <c r="I1066" s="46">
        <v>0</v>
      </c>
      <c r="J1066" s="47">
        <v>0</v>
      </c>
      <c r="K1066" s="46">
        <v>0</v>
      </c>
      <c r="L1066" s="47">
        <v>0</v>
      </c>
      <c r="M1066" s="46">
        <v>0</v>
      </c>
      <c r="N1066" s="47">
        <v>2.8501666666666656</v>
      </c>
      <c r="O1066" s="46">
        <v>3.957333333333334</v>
      </c>
      <c r="P1066" s="47">
        <v>13.566833333333328</v>
      </c>
      <c r="Q1066" s="46">
        <v>11.176833333333347</v>
      </c>
      <c r="R1066" s="47">
        <v>11.011999999999992</v>
      </c>
      <c r="S1066" s="46">
        <v>11.312999999999999</v>
      </c>
      <c r="T1066" s="47">
        <v>21.880333333333315</v>
      </c>
      <c r="U1066" s="46">
        <v>24.785499999999995</v>
      </c>
      <c r="V1066" s="47">
        <v>29.014666666666674</v>
      </c>
      <c r="W1066" s="46">
        <v>16.046666666666667</v>
      </c>
      <c r="X1066" s="47">
        <v>0</v>
      </c>
      <c r="Y1066" s="46">
        <v>0</v>
      </c>
      <c r="Z1066" s="47">
        <v>0</v>
      </c>
      <c r="AA1066" s="46">
        <v>0</v>
      </c>
      <c r="AB1066" s="47">
        <v>0</v>
      </c>
      <c r="AC1066" s="59"/>
      <c r="AD1066" s="60">
        <f t="shared" si="316"/>
        <v>145.6033333333333</v>
      </c>
      <c r="AE1066" s="59"/>
    </row>
    <row r="1067" spans="2:31" x14ac:dyDescent="0.3">
      <c r="B1067" s="4" t="s">
        <v>72</v>
      </c>
      <c r="C1067" s="4"/>
      <c r="D1067" s="4"/>
      <c r="E1067" s="46">
        <v>0</v>
      </c>
      <c r="F1067" s="47">
        <v>0</v>
      </c>
      <c r="G1067" s="46">
        <v>0</v>
      </c>
      <c r="H1067" s="47">
        <v>0</v>
      </c>
      <c r="I1067" s="46">
        <v>0</v>
      </c>
      <c r="J1067" s="47">
        <v>0</v>
      </c>
      <c r="K1067" s="46">
        <v>0</v>
      </c>
      <c r="L1067" s="47">
        <v>0</v>
      </c>
      <c r="M1067" s="46">
        <v>0</v>
      </c>
      <c r="N1067" s="47">
        <v>0</v>
      </c>
      <c r="O1067" s="46">
        <v>0</v>
      </c>
      <c r="P1067" s="47">
        <v>9.5500000000000025</v>
      </c>
      <c r="Q1067" s="46">
        <v>12.889999999999988</v>
      </c>
      <c r="R1067" s="47">
        <v>15.389999999999988</v>
      </c>
      <c r="S1067" s="46">
        <v>15.389499999999989</v>
      </c>
      <c r="T1067" s="47">
        <v>15.259999999999993</v>
      </c>
      <c r="U1067" s="46">
        <v>15.17999999999998</v>
      </c>
      <c r="V1067" s="47">
        <v>13.840000000000005</v>
      </c>
      <c r="W1067" s="46">
        <v>10.580000000000004</v>
      </c>
      <c r="X1067" s="47">
        <v>2.9976666666666674</v>
      </c>
      <c r="Y1067" s="46">
        <v>0</v>
      </c>
      <c r="Z1067" s="47">
        <v>0</v>
      </c>
      <c r="AA1067" s="46">
        <v>0</v>
      </c>
      <c r="AB1067" s="47">
        <v>0</v>
      </c>
      <c r="AC1067" s="59"/>
      <c r="AD1067" s="60">
        <f t="shared" si="316"/>
        <v>111.07716666666661</v>
      </c>
      <c r="AE1067" s="59"/>
    </row>
    <row r="1068" spans="2:31" x14ac:dyDescent="0.3">
      <c r="B1068" s="4" t="s">
        <v>73</v>
      </c>
      <c r="C1068" s="4"/>
      <c r="D1068" s="4"/>
      <c r="E1068" s="46">
        <v>0</v>
      </c>
      <c r="F1068" s="47">
        <v>0</v>
      </c>
      <c r="G1068" s="46">
        <v>0</v>
      </c>
      <c r="H1068" s="47">
        <v>0</v>
      </c>
      <c r="I1068" s="46">
        <v>0</v>
      </c>
      <c r="J1068" s="47">
        <v>0</v>
      </c>
      <c r="K1068" s="46">
        <v>0</v>
      </c>
      <c r="L1068" s="47">
        <v>0</v>
      </c>
      <c r="M1068" s="46">
        <v>0</v>
      </c>
      <c r="N1068" s="47">
        <v>38.905000000000008</v>
      </c>
      <c r="O1068" s="46">
        <v>37.387499999999953</v>
      </c>
      <c r="P1068" s="47">
        <v>43.303666666666643</v>
      </c>
      <c r="Q1068" s="46">
        <v>40.578666666666649</v>
      </c>
      <c r="R1068" s="47">
        <v>41.550999999999974</v>
      </c>
      <c r="S1068" s="46">
        <v>37.058833333333332</v>
      </c>
      <c r="T1068" s="47">
        <v>48.766499999999986</v>
      </c>
      <c r="U1068" s="46">
        <v>48.477999999999994</v>
      </c>
      <c r="V1068" s="47">
        <v>58.384333333333345</v>
      </c>
      <c r="W1068" s="46">
        <v>40.029500000000013</v>
      </c>
      <c r="X1068" s="47">
        <v>0</v>
      </c>
      <c r="Y1068" s="46">
        <v>0</v>
      </c>
      <c r="Z1068" s="47">
        <v>0</v>
      </c>
      <c r="AA1068" s="46">
        <v>0</v>
      </c>
      <c r="AB1068" s="47">
        <v>0</v>
      </c>
      <c r="AC1068" s="59"/>
      <c r="AD1068" s="60">
        <f t="shared" si="316"/>
        <v>434.44299999999998</v>
      </c>
      <c r="AE1068" s="59"/>
    </row>
    <row r="1069" spans="2:31" x14ac:dyDescent="0.3">
      <c r="B1069" s="4" t="s">
        <v>74</v>
      </c>
      <c r="C1069" s="4"/>
      <c r="D1069" s="4"/>
      <c r="E1069" s="46">
        <v>0</v>
      </c>
      <c r="F1069" s="47">
        <v>0</v>
      </c>
      <c r="G1069" s="46">
        <v>0</v>
      </c>
      <c r="H1069" s="47">
        <v>0</v>
      </c>
      <c r="I1069" s="46">
        <v>0</v>
      </c>
      <c r="J1069" s="47">
        <v>0</v>
      </c>
      <c r="K1069" s="46">
        <v>0</v>
      </c>
      <c r="L1069" s="47">
        <v>0</v>
      </c>
      <c r="M1069" s="46">
        <v>0</v>
      </c>
      <c r="N1069" s="47">
        <v>2.2793333333333328</v>
      </c>
      <c r="O1069" s="46">
        <v>4.5959999999999983</v>
      </c>
      <c r="P1069" s="47">
        <v>4.4728333333333303</v>
      </c>
      <c r="Q1069" s="46">
        <v>6.9390000000000036</v>
      </c>
      <c r="R1069" s="47">
        <v>9.1025000000000009</v>
      </c>
      <c r="S1069" s="46">
        <v>10.842666666666668</v>
      </c>
      <c r="T1069" s="47">
        <v>7.4123333333333319</v>
      </c>
      <c r="U1069" s="46">
        <v>2.6034999999999981</v>
      </c>
      <c r="V1069" s="47">
        <v>3.5444999999999998</v>
      </c>
      <c r="W1069" s="46">
        <v>2.1650000000000005</v>
      </c>
      <c r="X1069" s="47">
        <v>0</v>
      </c>
      <c r="Y1069" s="46">
        <v>0</v>
      </c>
      <c r="Z1069" s="47">
        <v>0</v>
      </c>
      <c r="AA1069" s="46">
        <v>0</v>
      </c>
      <c r="AB1069" s="47">
        <v>0</v>
      </c>
      <c r="AC1069" s="59"/>
      <c r="AD1069" s="60">
        <f t="shared" si="316"/>
        <v>53.957666666666654</v>
      </c>
      <c r="AE1069" s="59"/>
    </row>
    <row r="1070" spans="2:31" x14ac:dyDescent="0.3">
      <c r="B1070" s="4" t="s">
        <v>75</v>
      </c>
      <c r="C1070" s="4"/>
      <c r="D1070" s="4"/>
      <c r="E1070" s="46">
        <v>0</v>
      </c>
      <c r="F1070" s="47">
        <v>0</v>
      </c>
      <c r="G1070" s="46">
        <v>0</v>
      </c>
      <c r="H1070" s="47">
        <v>0</v>
      </c>
      <c r="I1070" s="46">
        <v>0</v>
      </c>
      <c r="J1070" s="47">
        <v>0</v>
      </c>
      <c r="K1070" s="46">
        <v>0</v>
      </c>
      <c r="L1070" s="47">
        <v>0</v>
      </c>
      <c r="M1070" s="46">
        <v>0</v>
      </c>
      <c r="N1070" s="47">
        <v>8.9221666666666621</v>
      </c>
      <c r="O1070" s="46">
        <v>2.1058333333333352</v>
      </c>
      <c r="P1070" s="47">
        <v>40.284166666666671</v>
      </c>
      <c r="Q1070" s="46">
        <v>25.549999999999962</v>
      </c>
      <c r="R1070" s="47">
        <v>22.450000000000024</v>
      </c>
      <c r="S1070" s="46">
        <v>20.203999999999997</v>
      </c>
      <c r="T1070" s="47">
        <v>32.087166666666619</v>
      </c>
      <c r="U1070" s="46">
        <v>48.533666666666669</v>
      </c>
      <c r="V1070" s="47">
        <v>16.379999999999995</v>
      </c>
      <c r="W1070" s="46">
        <v>9.0553333333333317</v>
      </c>
      <c r="X1070" s="47">
        <v>0</v>
      </c>
      <c r="Y1070" s="46">
        <v>0</v>
      </c>
      <c r="Z1070" s="47">
        <v>0</v>
      </c>
      <c r="AA1070" s="46">
        <v>0</v>
      </c>
      <c r="AB1070" s="47">
        <v>0</v>
      </c>
      <c r="AC1070" s="59"/>
      <c r="AD1070" s="60">
        <f t="shared" si="316"/>
        <v>225.57233333333326</v>
      </c>
      <c r="AE1070" s="59"/>
    </row>
    <row r="1071" spans="2:31" x14ac:dyDescent="0.3">
      <c r="B1071" s="4" t="s">
        <v>76</v>
      </c>
      <c r="C1071" s="4"/>
      <c r="D1071" s="4"/>
      <c r="E1071" s="46">
        <v>0</v>
      </c>
      <c r="F1071" s="47">
        <v>0</v>
      </c>
      <c r="G1071" s="46">
        <v>0</v>
      </c>
      <c r="H1071" s="47">
        <v>0</v>
      </c>
      <c r="I1071" s="46">
        <v>0</v>
      </c>
      <c r="J1071" s="47">
        <v>0</v>
      </c>
      <c r="K1071" s="46">
        <v>0</v>
      </c>
      <c r="L1071" s="47">
        <v>0</v>
      </c>
      <c r="M1071" s="46">
        <v>0</v>
      </c>
      <c r="N1071" s="47">
        <v>27.638999999999985</v>
      </c>
      <c r="O1071" s="46">
        <v>25.119833333333354</v>
      </c>
      <c r="P1071" s="47">
        <v>31.880000000000049</v>
      </c>
      <c r="Q1071" s="46">
        <v>31.279833333333311</v>
      </c>
      <c r="R1071" s="47">
        <v>29.630000000000042</v>
      </c>
      <c r="S1071" s="46">
        <v>28.979500000000016</v>
      </c>
      <c r="T1071" s="47">
        <v>40.35150000000003</v>
      </c>
      <c r="U1071" s="46">
        <v>45.737666666666684</v>
      </c>
      <c r="V1071" s="47">
        <v>44.051333333333325</v>
      </c>
      <c r="W1071" s="46">
        <v>11.477000000000002</v>
      </c>
      <c r="X1071" s="47">
        <v>0</v>
      </c>
      <c r="Y1071" s="46">
        <v>0</v>
      </c>
      <c r="Z1071" s="47">
        <v>0</v>
      </c>
      <c r="AA1071" s="46">
        <v>0</v>
      </c>
      <c r="AB1071" s="47">
        <v>0</v>
      </c>
      <c r="AC1071" s="59"/>
      <c r="AD1071" s="60">
        <f t="shared" si="316"/>
        <v>316.14566666666678</v>
      </c>
      <c r="AE1071" s="59"/>
    </row>
    <row r="1072" spans="2:31" x14ac:dyDescent="0.3">
      <c r="B1072" s="4" t="s">
        <v>77</v>
      </c>
      <c r="C1072" s="4"/>
      <c r="D1072" s="4"/>
      <c r="E1072" s="46">
        <v>0</v>
      </c>
      <c r="F1072" s="47">
        <v>0</v>
      </c>
      <c r="G1072" s="46">
        <v>0</v>
      </c>
      <c r="H1072" s="47">
        <v>0</v>
      </c>
      <c r="I1072" s="46">
        <v>0</v>
      </c>
      <c r="J1072" s="47">
        <v>0</v>
      </c>
      <c r="K1072" s="46">
        <v>0</v>
      </c>
      <c r="L1072" s="47">
        <v>0</v>
      </c>
      <c r="M1072" s="46">
        <v>0</v>
      </c>
      <c r="N1072" s="47">
        <v>12.919333333333325</v>
      </c>
      <c r="O1072" s="46">
        <v>11.942833333333333</v>
      </c>
      <c r="P1072" s="47">
        <v>15.250500000000001</v>
      </c>
      <c r="Q1072" s="46">
        <v>15.478333333333335</v>
      </c>
      <c r="R1072" s="47">
        <v>14.656499999999996</v>
      </c>
      <c r="S1072" s="46">
        <v>13.408333333333312</v>
      </c>
      <c r="T1072" s="47">
        <v>19.373333333333335</v>
      </c>
      <c r="U1072" s="46">
        <v>19.177666666666671</v>
      </c>
      <c r="V1072" s="47">
        <v>20.07116666666667</v>
      </c>
      <c r="W1072" s="46">
        <v>3.0806666666666636</v>
      </c>
      <c r="X1072" s="47">
        <v>0</v>
      </c>
      <c r="Y1072" s="46">
        <v>0</v>
      </c>
      <c r="Z1072" s="47">
        <v>0</v>
      </c>
      <c r="AA1072" s="46">
        <v>0</v>
      </c>
      <c r="AB1072" s="47">
        <v>0</v>
      </c>
      <c r="AC1072" s="59"/>
      <c r="AD1072" s="60">
        <f t="shared" si="316"/>
        <v>145.35866666666664</v>
      </c>
      <c r="AE1072" s="59"/>
    </row>
    <row r="1073" spans="2:31" x14ac:dyDescent="0.3">
      <c r="B1073" s="4" t="s">
        <v>78</v>
      </c>
      <c r="C1073" s="4"/>
      <c r="D1073" s="4"/>
      <c r="E1073" s="46">
        <v>0</v>
      </c>
      <c r="F1073" s="47">
        <v>0</v>
      </c>
      <c r="G1073" s="46">
        <v>0</v>
      </c>
      <c r="H1073" s="47">
        <v>0</v>
      </c>
      <c r="I1073" s="46">
        <v>0</v>
      </c>
      <c r="J1073" s="47">
        <v>0</v>
      </c>
      <c r="K1073" s="46">
        <v>0</v>
      </c>
      <c r="L1073" s="47">
        <v>0</v>
      </c>
      <c r="M1073" s="46">
        <v>0</v>
      </c>
      <c r="N1073" s="47">
        <v>2.2968000000000028</v>
      </c>
      <c r="O1073" s="46">
        <v>1.3681666666666659</v>
      </c>
      <c r="P1073" s="47">
        <v>1.7116666666666667</v>
      </c>
      <c r="Q1073" s="46">
        <v>4.7139999999999995</v>
      </c>
      <c r="R1073" s="47">
        <v>6.12116666666667</v>
      </c>
      <c r="S1073" s="46">
        <v>5.797666666666669</v>
      </c>
      <c r="T1073" s="47">
        <v>5.5021666666666675</v>
      </c>
      <c r="U1073" s="46">
        <v>1.9383333333333301</v>
      </c>
      <c r="V1073" s="47">
        <v>0.54238333333333333</v>
      </c>
      <c r="W1073" s="46">
        <v>4.6183333333333389E-2</v>
      </c>
      <c r="X1073" s="47">
        <v>0</v>
      </c>
      <c r="Y1073" s="46">
        <v>0</v>
      </c>
      <c r="Z1073" s="47">
        <v>0</v>
      </c>
      <c r="AA1073" s="46">
        <v>0</v>
      </c>
      <c r="AB1073" s="47">
        <v>0</v>
      </c>
      <c r="AC1073" s="59"/>
      <c r="AD1073" s="60">
        <f t="shared" si="316"/>
        <v>30.038533333333334</v>
      </c>
      <c r="AE1073" s="59"/>
    </row>
    <row r="1074" spans="2:31" x14ac:dyDescent="0.3">
      <c r="B1074" s="4" t="s">
        <v>79</v>
      </c>
      <c r="C1074" s="4"/>
      <c r="D1074" s="4"/>
      <c r="E1074" s="46">
        <v>0</v>
      </c>
      <c r="F1074" s="47">
        <v>0</v>
      </c>
      <c r="G1074" s="46">
        <v>0</v>
      </c>
      <c r="H1074" s="47">
        <v>0</v>
      </c>
      <c r="I1074" s="46">
        <v>0</v>
      </c>
      <c r="J1074" s="47">
        <v>0</v>
      </c>
      <c r="K1074" s="46">
        <v>0</v>
      </c>
      <c r="L1074" s="47">
        <v>0</v>
      </c>
      <c r="M1074" s="46">
        <v>0</v>
      </c>
      <c r="N1074" s="47">
        <v>7.1314166666666656</v>
      </c>
      <c r="O1074" s="46">
        <v>6.2273666666666667</v>
      </c>
      <c r="P1074" s="47">
        <v>18.85199999999999</v>
      </c>
      <c r="Q1074" s="46">
        <v>28.216333333333321</v>
      </c>
      <c r="R1074" s="47">
        <v>33.041833333333358</v>
      </c>
      <c r="S1074" s="46">
        <v>32.210999999999999</v>
      </c>
      <c r="T1074" s="47">
        <v>33.353833333333363</v>
      </c>
      <c r="U1074" s="46">
        <v>23.077833333333324</v>
      </c>
      <c r="V1074" s="47">
        <v>10.358333333333329</v>
      </c>
      <c r="W1074" s="46">
        <v>6.0852666666666648</v>
      </c>
      <c r="X1074" s="47">
        <v>0.33135000000000009</v>
      </c>
      <c r="Y1074" s="46">
        <v>0</v>
      </c>
      <c r="Z1074" s="47">
        <v>0</v>
      </c>
      <c r="AA1074" s="46">
        <v>0</v>
      </c>
      <c r="AB1074" s="47">
        <v>0</v>
      </c>
      <c r="AC1074" s="59"/>
      <c r="AD1074" s="60">
        <f t="shared" si="316"/>
        <v>198.88656666666665</v>
      </c>
      <c r="AE1074" s="59"/>
    </row>
    <row r="1075" spans="2:31" x14ac:dyDescent="0.3">
      <c r="B1075" s="4" t="s">
        <v>80</v>
      </c>
      <c r="C1075" s="4"/>
      <c r="D1075" s="4"/>
      <c r="E1075" s="46">
        <v>0</v>
      </c>
      <c r="F1075" s="47">
        <v>0</v>
      </c>
      <c r="G1075" s="46">
        <v>0</v>
      </c>
      <c r="H1075" s="47">
        <v>0</v>
      </c>
      <c r="I1075" s="46">
        <v>0</v>
      </c>
      <c r="J1075" s="47">
        <v>0</v>
      </c>
      <c r="K1075" s="46">
        <v>0</v>
      </c>
      <c r="L1075" s="47">
        <v>0</v>
      </c>
      <c r="M1075" s="46">
        <v>0</v>
      </c>
      <c r="N1075" s="47">
        <v>20.916833333333329</v>
      </c>
      <c r="O1075" s="46">
        <v>16.116333333333337</v>
      </c>
      <c r="P1075" s="47">
        <v>20.940000000000033</v>
      </c>
      <c r="Q1075" s="46">
        <v>19.97000000000002</v>
      </c>
      <c r="R1075" s="47">
        <v>17.996666666666677</v>
      </c>
      <c r="S1075" s="46">
        <v>16.436333333333341</v>
      </c>
      <c r="T1075" s="47">
        <v>25.963833333333334</v>
      </c>
      <c r="U1075" s="46">
        <v>28.833000000000009</v>
      </c>
      <c r="V1075" s="47">
        <v>31.795833333333338</v>
      </c>
      <c r="W1075" s="46">
        <v>9.4208333333333361</v>
      </c>
      <c r="X1075" s="47">
        <v>0</v>
      </c>
      <c r="Y1075" s="46">
        <v>0</v>
      </c>
      <c r="Z1075" s="47">
        <v>0</v>
      </c>
      <c r="AA1075" s="46">
        <v>0</v>
      </c>
      <c r="AB1075" s="47">
        <v>0</v>
      </c>
      <c r="AC1075" s="59"/>
      <c r="AD1075" s="60">
        <f t="shared" si="316"/>
        <v>208.38966666666676</v>
      </c>
      <c r="AE1075" s="59"/>
    </row>
    <row r="1076" spans="2:31" x14ac:dyDescent="0.3">
      <c r="B1076" s="4" t="s">
        <v>88</v>
      </c>
      <c r="C1076" s="4"/>
      <c r="D1076" s="4"/>
      <c r="E1076" s="46">
        <v>0</v>
      </c>
      <c r="F1076" s="47">
        <v>0</v>
      </c>
      <c r="G1076" s="46">
        <v>0</v>
      </c>
      <c r="H1076" s="47">
        <v>0</v>
      </c>
      <c r="I1076" s="46">
        <v>0</v>
      </c>
      <c r="J1076" s="47">
        <v>0</v>
      </c>
      <c r="K1076" s="46">
        <v>0</v>
      </c>
      <c r="L1076" s="47">
        <v>0</v>
      </c>
      <c r="M1076" s="46">
        <v>0</v>
      </c>
      <c r="N1076" s="47">
        <v>0</v>
      </c>
      <c r="O1076" s="46">
        <v>0.26099999999999984</v>
      </c>
      <c r="P1076" s="47">
        <v>0.78216666666666579</v>
      </c>
      <c r="Q1076" s="46">
        <v>0.82800000000000062</v>
      </c>
      <c r="R1076" s="47">
        <v>1.1700000000000002</v>
      </c>
      <c r="S1076" s="46">
        <v>1.3121666666666671</v>
      </c>
      <c r="T1076" s="47">
        <v>2.8856666666666659</v>
      </c>
      <c r="U1076" s="46">
        <v>3.511666666666668</v>
      </c>
      <c r="V1076" s="47">
        <v>4.3650000000000002</v>
      </c>
      <c r="W1076" s="46">
        <v>3.6976666666666671</v>
      </c>
      <c r="X1076" s="47">
        <v>1.9999999999999997E-2</v>
      </c>
      <c r="Y1076" s="46">
        <v>0</v>
      </c>
      <c r="Z1076" s="47">
        <v>0</v>
      </c>
      <c r="AA1076" s="46">
        <v>0</v>
      </c>
      <c r="AB1076" s="47">
        <v>0</v>
      </c>
      <c r="AC1076" s="59"/>
      <c r="AD1076" s="60">
        <f t="shared" si="316"/>
        <v>18.833333333333336</v>
      </c>
      <c r="AE1076" s="59"/>
    </row>
    <row r="1077" spans="2:31" x14ac:dyDescent="0.3">
      <c r="B1077" s="4" t="s">
        <v>97</v>
      </c>
      <c r="C1077" s="4"/>
      <c r="D1077" s="4"/>
      <c r="E1077" s="46">
        <v>0</v>
      </c>
      <c r="F1077" s="47">
        <v>0</v>
      </c>
      <c r="G1077" s="46">
        <v>0</v>
      </c>
      <c r="H1077" s="47">
        <v>0</v>
      </c>
      <c r="I1077" s="46">
        <v>0</v>
      </c>
      <c r="J1077" s="47">
        <v>0</v>
      </c>
      <c r="K1077" s="46">
        <v>0</v>
      </c>
      <c r="L1077" s="47">
        <v>0</v>
      </c>
      <c r="M1077" s="46">
        <v>0</v>
      </c>
      <c r="N1077" s="47">
        <v>12.155999999999999</v>
      </c>
      <c r="O1077" s="46">
        <v>6.3996666666666631</v>
      </c>
      <c r="P1077" s="47">
        <v>11.596166666666665</v>
      </c>
      <c r="Q1077" s="46">
        <v>17.353833333333341</v>
      </c>
      <c r="R1077" s="47">
        <v>18.079166666666669</v>
      </c>
      <c r="S1077" s="46">
        <v>17.589500000000008</v>
      </c>
      <c r="T1077" s="47">
        <v>25.967666666666666</v>
      </c>
      <c r="U1077" s="46">
        <v>27.988666666666674</v>
      </c>
      <c r="V1077" s="47">
        <v>28.878499999999992</v>
      </c>
      <c r="W1077" s="46">
        <v>15.859999999999998</v>
      </c>
      <c r="X1077" s="47">
        <v>0</v>
      </c>
      <c r="Y1077" s="46">
        <v>0</v>
      </c>
      <c r="Z1077" s="47">
        <v>0</v>
      </c>
      <c r="AA1077" s="46">
        <v>0</v>
      </c>
      <c r="AB1077" s="47">
        <v>0</v>
      </c>
      <c r="AC1077" s="59"/>
      <c r="AD1077" s="60">
        <f t="shared" si="316"/>
        <v>181.86916666666667</v>
      </c>
      <c r="AE1077" s="59"/>
    </row>
    <row r="1078" spans="2:31" x14ac:dyDescent="0.3">
      <c r="B1078" s="4" t="s">
        <v>94</v>
      </c>
      <c r="C1078" s="4"/>
      <c r="D1078" s="4"/>
      <c r="E1078" s="46">
        <v>0</v>
      </c>
      <c r="F1078" s="47">
        <v>0</v>
      </c>
      <c r="G1078" s="46">
        <v>0</v>
      </c>
      <c r="H1078" s="47">
        <v>0</v>
      </c>
      <c r="I1078" s="46">
        <v>0</v>
      </c>
      <c r="J1078" s="47">
        <v>0</v>
      </c>
      <c r="K1078" s="46">
        <v>0</v>
      </c>
      <c r="L1078" s="47">
        <v>0</v>
      </c>
      <c r="M1078" s="46">
        <v>0</v>
      </c>
      <c r="N1078" s="47">
        <v>53.82033333333333</v>
      </c>
      <c r="O1078" s="46">
        <v>62.525666666666673</v>
      </c>
      <c r="P1078" s="47">
        <v>74.45383333333335</v>
      </c>
      <c r="Q1078" s="46">
        <v>75.630499999999998</v>
      </c>
      <c r="R1078" s="47">
        <v>68.800000000000011</v>
      </c>
      <c r="S1078" s="46">
        <v>73.099999999999994</v>
      </c>
      <c r="T1078" s="47">
        <v>100.63083333333331</v>
      </c>
      <c r="U1078" s="46">
        <v>107.88133333333333</v>
      </c>
      <c r="V1078" s="47">
        <v>120.53816666666665</v>
      </c>
      <c r="W1078" s="46">
        <v>76.530333333333331</v>
      </c>
      <c r="X1078" s="47">
        <v>4.7000000000000007E-2</v>
      </c>
      <c r="Y1078" s="46">
        <v>0</v>
      </c>
      <c r="Z1078" s="47">
        <v>0</v>
      </c>
      <c r="AA1078" s="46">
        <v>0</v>
      </c>
      <c r="AB1078" s="47">
        <v>0</v>
      </c>
      <c r="AC1078" s="59"/>
      <c r="AD1078" s="60">
        <f t="shared" si="316"/>
        <v>813.95800000000008</v>
      </c>
      <c r="AE1078" s="59"/>
    </row>
    <row r="1079" spans="2:31" x14ac:dyDescent="0.3">
      <c r="B1079" s="4" t="s">
        <v>95</v>
      </c>
      <c r="C1079" s="4"/>
      <c r="D1079" s="4"/>
      <c r="E1079" s="46">
        <v>0</v>
      </c>
      <c r="F1079" s="47">
        <v>0</v>
      </c>
      <c r="G1079" s="46">
        <v>0</v>
      </c>
      <c r="H1079" s="47">
        <v>0</v>
      </c>
      <c r="I1079" s="46">
        <v>0</v>
      </c>
      <c r="J1079" s="47">
        <v>0</v>
      </c>
      <c r="K1079" s="46">
        <v>0</v>
      </c>
      <c r="L1079" s="47">
        <v>0</v>
      </c>
      <c r="M1079" s="46">
        <v>0</v>
      </c>
      <c r="N1079" s="47">
        <v>0.38983333333333337</v>
      </c>
      <c r="O1079" s="46">
        <v>28.188833333333324</v>
      </c>
      <c r="P1079" s="47">
        <v>32.736833333333365</v>
      </c>
      <c r="Q1079" s="46">
        <v>34</v>
      </c>
      <c r="R1079" s="47">
        <v>33.200000000000031</v>
      </c>
      <c r="S1079" s="46">
        <v>33.700000000000031</v>
      </c>
      <c r="T1079" s="47">
        <v>41.259333333333338</v>
      </c>
      <c r="U1079" s="46">
        <v>44.155500000000004</v>
      </c>
      <c r="V1079" s="47">
        <v>45.510000000000055</v>
      </c>
      <c r="W1079" s="46">
        <v>3.0100000000000011</v>
      </c>
      <c r="X1079" s="47">
        <v>0</v>
      </c>
      <c r="Y1079" s="46">
        <v>0</v>
      </c>
      <c r="Z1079" s="47">
        <v>0</v>
      </c>
      <c r="AA1079" s="46">
        <v>0</v>
      </c>
      <c r="AB1079" s="47">
        <v>0</v>
      </c>
      <c r="AC1079" s="59"/>
      <c r="AD1079" s="60">
        <f t="shared" si="316"/>
        <v>296.15033333333344</v>
      </c>
      <c r="AE1079" s="59"/>
    </row>
    <row r="1080" spans="2:31" x14ac:dyDescent="0.3">
      <c r="B1080" s="4" t="s">
        <v>96</v>
      </c>
      <c r="C1080" s="4"/>
      <c r="D1080" s="4"/>
      <c r="E1080" s="46">
        <v>0</v>
      </c>
      <c r="F1080" s="47">
        <v>0</v>
      </c>
      <c r="G1080" s="46">
        <v>0</v>
      </c>
      <c r="H1080" s="47">
        <v>0</v>
      </c>
      <c r="I1080" s="46">
        <v>0</v>
      </c>
      <c r="J1080" s="47">
        <v>0</v>
      </c>
      <c r="K1080" s="46">
        <v>0</v>
      </c>
      <c r="L1080" s="47">
        <v>0</v>
      </c>
      <c r="M1080" s="46">
        <v>0</v>
      </c>
      <c r="N1080" s="47">
        <v>35.732000000000021</v>
      </c>
      <c r="O1080" s="46">
        <v>21.565666666666676</v>
      </c>
      <c r="P1080" s="47">
        <v>27.470499999999983</v>
      </c>
      <c r="Q1080" s="46">
        <v>27.22716666666668</v>
      </c>
      <c r="R1080" s="47">
        <v>26.726833333333346</v>
      </c>
      <c r="S1080" s="46">
        <v>24.930166666666675</v>
      </c>
      <c r="T1080" s="47">
        <v>26.496999999999989</v>
      </c>
      <c r="U1080" s="46">
        <v>27.103499999999993</v>
      </c>
      <c r="V1080" s="47">
        <v>36.550000000000004</v>
      </c>
      <c r="W1080" s="46">
        <v>25.715666666666674</v>
      </c>
      <c r="X1080" s="47">
        <v>0</v>
      </c>
      <c r="Y1080" s="46">
        <v>0</v>
      </c>
      <c r="Z1080" s="47">
        <v>0</v>
      </c>
      <c r="AA1080" s="46">
        <v>0</v>
      </c>
      <c r="AB1080" s="47">
        <v>0</v>
      </c>
      <c r="AC1080" s="59"/>
      <c r="AD1080" s="60">
        <f t="shared" si="316"/>
        <v>279.51850000000007</v>
      </c>
      <c r="AE1080" s="59"/>
    </row>
    <row r="1081" spans="2:31" x14ac:dyDescent="0.3">
      <c r="B1081" s="4" t="s">
        <v>103</v>
      </c>
      <c r="C1081" s="4"/>
      <c r="D1081" s="4"/>
      <c r="E1081" s="46">
        <v>0</v>
      </c>
      <c r="F1081" s="47">
        <v>0</v>
      </c>
      <c r="G1081" s="46">
        <v>0</v>
      </c>
      <c r="H1081" s="47">
        <v>0</v>
      </c>
      <c r="I1081" s="46">
        <v>0</v>
      </c>
      <c r="J1081" s="47">
        <v>0</v>
      </c>
      <c r="K1081" s="46">
        <v>0</v>
      </c>
      <c r="L1081" s="47">
        <v>0</v>
      </c>
      <c r="M1081" s="46">
        <v>0</v>
      </c>
      <c r="N1081" s="47">
        <v>13.051833333333336</v>
      </c>
      <c r="O1081" s="46">
        <v>16.242666666666675</v>
      </c>
      <c r="P1081" s="47">
        <v>10.636333333333337</v>
      </c>
      <c r="Q1081" s="46">
        <v>13.012333333333329</v>
      </c>
      <c r="R1081" s="47">
        <v>13.925999999999997</v>
      </c>
      <c r="S1081" s="46">
        <v>16.728000000000005</v>
      </c>
      <c r="T1081" s="47">
        <v>41.70483333333334</v>
      </c>
      <c r="U1081" s="46">
        <v>45.099500000000013</v>
      </c>
      <c r="V1081" s="47">
        <v>48.821333333333335</v>
      </c>
      <c r="W1081" s="46">
        <v>23.552166666666668</v>
      </c>
      <c r="X1081" s="47">
        <v>1.1666666666666655E-2</v>
      </c>
      <c r="Y1081" s="46">
        <v>0</v>
      </c>
      <c r="Z1081" s="47">
        <v>0</v>
      </c>
      <c r="AA1081" s="46">
        <v>0</v>
      </c>
      <c r="AB1081" s="47">
        <v>0</v>
      </c>
      <c r="AC1081" s="59"/>
      <c r="AD1081" s="60">
        <f t="shared" si="316"/>
        <v>242.78666666666672</v>
      </c>
      <c r="AE1081" s="59"/>
    </row>
    <row r="1082" spans="2:31" x14ac:dyDescent="0.3">
      <c r="B1082" s="4" t="s">
        <v>104</v>
      </c>
      <c r="C1082" s="4"/>
      <c r="D1082" s="4"/>
      <c r="E1082" s="46">
        <v>0</v>
      </c>
      <c r="F1082" s="47">
        <v>0</v>
      </c>
      <c r="G1082" s="46">
        <v>0</v>
      </c>
      <c r="H1082" s="47">
        <v>0</v>
      </c>
      <c r="I1082" s="46">
        <v>0</v>
      </c>
      <c r="J1082" s="47">
        <v>0</v>
      </c>
      <c r="K1082" s="46">
        <v>0</v>
      </c>
      <c r="L1082" s="47">
        <v>0</v>
      </c>
      <c r="M1082" s="46">
        <v>0</v>
      </c>
      <c r="N1082" s="47">
        <v>0</v>
      </c>
      <c r="O1082" s="46">
        <v>0</v>
      </c>
      <c r="P1082" s="47">
        <v>0</v>
      </c>
      <c r="Q1082" s="46">
        <v>0</v>
      </c>
      <c r="R1082" s="47">
        <v>0</v>
      </c>
      <c r="S1082" s="46">
        <v>0</v>
      </c>
      <c r="T1082" s="47">
        <v>0</v>
      </c>
      <c r="U1082" s="46">
        <v>0</v>
      </c>
      <c r="V1082" s="47">
        <v>0</v>
      </c>
      <c r="W1082" s="46">
        <v>0</v>
      </c>
      <c r="X1082" s="47">
        <v>0</v>
      </c>
      <c r="Y1082" s="46">
        <v>0</v>
      </c>
      <c r="Z1082" s="47">
        <v>0</v>
      </c>
      <c r="AA1082" s="46">
        <v>0</v>
      </c>
      <c r="AB1082" s="47">
        <v>0</v>
      </c>
      <c r="AC1082" s="59"/>
      <c r="AD1082" s="60">
        <f t="shared" si="316"/>
        <v>0</v>
      </c>
      <c r="AE1082" s="59"/>
    </row>
    <row r="1083" spans="2:31" x14ac:dyDescent="0.3">
      <c r="B1083" s="4" t="s">
        <v>105</v>
      </c>
      <c r="C1083" s="4"/>
      <c r="D1083" s="4"/>
      <c r="E1083" s="46">
        <v>0</v>
      </c>
      <c r="F1083" s="47">
        <v>0</v>
      </c>
      <c r="G1083" s="46">
        <v>0</v>
      </c>
      <c r="H1083" s="47">
        <v>0</v>
      </c>
      <c r="I1083" s="46">
        <v>0</v>
      </c>
      <c r="J1083" s="47">
        <v>0</v>
      </c>
      <c r="K1083" s="46">
        <v>0</v>
      </c>
      <c r="L1083" s="47">
        <v>0</v>
      </c>
      <c r="M1083" s="46">
        <v>0</v>
      </c>
      <c r="N1083" s="47">
        <v>20.944166666666693</v>
      </c>
      <c r="O1083" s="46">
        <v>16.920666666666662</v>
      </c>
      <c r="P1083" s="47">
        <v>9.9280000000000275</v>
      </c>
      <c r="Q1083" s="46">
        <v>12.423333333333321</v>
      </c>
      <c r="R1083" s="47">
        <v>13.539499999999986</v>
      </c>
      <c r="S1083" s="46">
        <v>29.649333333333352</v>
      </c>
      <c r="T1083" s="47">
        <v>96.43566666666662</v>
      </c>
      <c r="U1083" s="46">
        <v>109.69416666666666</v>
      </c>
      <c r="V1083" s="47">
        <v>109.49299999999999</v>
      </c>
      <c r="W1083" s="46">
        <v>20.599166666666683</v>
      </c>
      <c r="X1083" s="47">
        <v>0</v>
      </c>
      <c r="Y1083" s="46">
        <v>0</v>
      </c>
      <c r="Z1083" s="47">
        <v>0</v>
      </c>
      <c r="AA1083" s="46">
        <v>0</v>
      </c>
      <c r="AB1083" s="47">
        <v>0</v>
      </c>
      <c r="AC1083" s="59"/>
      <c r="AD1083" s="60">
        <f t="shared" si="316"/>
        <v>439.62700000000001</v>
      </c>
      <c r="AE1083" s="59"/>
    </row>
    <row r="1084" spans="2:31" x14ac:dyDescent="0.3">
      <c r="B1084" s="4" t="s">
        <v>114</v>
      </c>
      <c r="C1084" s="4"/>
      <c r="D1084" s="4"/>
      <c r="E1084" s="46">
        <v>0</v>
      </c>
      <c r="F1084" s="47">
        <v>0</v>
      </c>
      <c r="G1084" s="46">
        <v>0</v>
      </c>
      <c r="H1084" s="47">
        <v>0</v>
      </c>
      <c r="I1084" s="46">
        <v>0</v>
      </c>
      <c r="J1084" s="47">
        <v>0</v>
      </c>
      <c r="K1084" s="46">
        <v>0</v>
      </c>
      <c r="L1084" s="47">
        <v>0</v>
      </c>
      <c r="M1084" s="46">
        <v>0</v>
      </c>
      <c r="N1084" s="47">
        <v>60.841273000000008</v>
      </c>
      <c r="O1084" s="46">
        <v>73.273488999999998</v>
      </c>
      <c r="P1084" s="47">
        <v>81.474482999999992</v>
      </c>
      <c r="Q1084" s="46">
        <v>83.237847249999987</v>
      </c>
      <c r="R1084" s="47">
        <v>83.523004999999998</v>
      </c>
      <c r="S1084" s="46">
        <v>84.925425000000004</v>
      </c>
      <c r="T1084" s="47">
        <v>91.466052570000002</v>
      </c>
      <c r="U1084" s="46">
        <v>88.349860000000007</v>
      </c>
      <c r="V1084" s="47">
        <v>86.049864250000013</v>
      </c>
      <c r="W1084" s="46">
        <v>49.696666666666673</v>
      </c>
      <c r="X1084" s="47">
        <v>8.6064999999999952</v>
      </c>
      <c r="Y1084" s="46">
        <v>0</v>
      </c>
      <c r="Z1084" s="47">
        <v>0</v>
      </c>
      <c r="AA1084" s="46">
        <v>0</v>
      </c>
      <c r="AB1084" s="47">
        <v>0</v>
      </c>
      <c r="AC1084" s="59"/>
      <c r="AD1084" s="60">
        <f t="shared" si="316"/>
        <v>791.44446573666676</v>
      </c>
      <c r="AE1084" s="59"/>
    </row>
    <row r="1085" spans="2:31" x14ac:dyDescent="0.3">
      <c r="B1085" s="4" t="s">
        <v>116</v>
      </c>
      <c r="C1085" s="4"/>
      <c r="D1085" s="4"/>
      <c r="E1085" s="46">
        <v>0</v>
      </c>
      <c r="F1085" s="47">
        <v>0</v>
      </c>
      <c r="G1085" s="46">
        <v>0</v>
      </c>
      <c r="H1085" s="47">
        <v>0</v>
      </c>
      <c r="I1085" s="46">
        <v>0</v>
      </c>
      <c r="J1085" s="47">
        <v>0</v>
      </c>
      <c r="K1085" s="46">
        <v>0</v>
      </c>
      <c r="L1085" s="47">
        <v>0</v>
      </c>
      <c r="M1085" s="46">
        <v>1.4246666666666665</v>
      </c>
      <c r="N1085" s="47">
        <v>43.184166666666677</v>
      </c>
      <c r="O1085" s="46">
        <v>27.108666666666704</v>
      </c>
      <c r="P1085" s="47">
        <v>33.564499999999967</v>
      </c>
      <c r="Q1085" s="46">
        <v>35.235166666666665</v>
      </c>
      <c r="R1085" s="47">
        <v>46.743499999999976</v>
      </c>
      <c r="S1085" s="46">
        <v>64.444333333333347</v>
      </c>
      <c r="T1085" s="47">
        <v>79.898500000000027</v>
      </c>
      <c r="U1085" s="46">
        <v>79.239333333333335</v>
      </c>
      <c r="V1085" s="47">
        <v>62.290500000000002</v>
      </c>
      <c r="W1085" s="46">
        <v>29.897499999999997</v>
      </c>
      <c r="X1085" s="47">
        <v>5.9999999999999906E-3</v>
      </c>
      <c r="Y1085" s="46">
        <v>0</v>
      </c>
      <c r="Z1085" s="47">
        <v>0</v>
      </c>
      <c r="AA1085" s="46">
        <v>0</v>
      </c>
      <c r="AB1085" s="47">
        <v>0</v>
      </c>
      <c r="AC1085" s="59"/>
      <c r="AD1085" s="60">
        <f t="shared" si="316"/>
        <v>503.03683333333328</v>
      </c>
      <c r="AE1085" s="59"/>
    </row>
    <row r="1086" spans="2:31" x14ac:dyDescent="0.3">
      <c r="B1086" s="4" t="s">
        <v>117</v>
      </c>
      <c r="C1086" s="4"/>
      <c r="D1086" s="4"/>
      <c r="E1086" s="46">
        <v>0</v>
      </c>
      <c r="F1086" s="47">
        <v>0</v>
      </c>
      <c r="G1086" s="46">
        <v>0</v>
      </c>
      <c r="H1086" s="47">
        <v>0</v>
      </c>
      <c r="I1086" s="46">
        <v>0</v>
      </c>
      <c r="J1086" s="47">
        <v>0</v>
      </c>
      <c r="K1086" s="46">
        <v>0</v>
      </c>
      <c r="L1086" s="47">
        <v>0</v>
      </c>
      <c r="M1086" s="46">
        <v>0</v>
      </c>
      <c r="N1086" s="47">
        <v>5.4130000000000003</v>
      </c>
      <c r="O1086" s="46">
        <v>0</v>
      </c>
      <c r="P1086" s="47">
        <v>7.4413333333333336</v>
      </c>
      <c r="Q1086" s="46">
        <v>15.257833333333329</v>
      </c>
      <c r="R1086" s="47">
        <v>17.528833333333335</v>
      </c>
      <c r="S1086" s="46">
        <v>15.247833333333327</v>
      </c>
      <c r="T1086" s="47">
        <v>14.463333333333344</v>
      </c>
      <c r="U1086" s="46">
        <v>6.2674999999999992</v>
      </c>
      <c r="V1086" s="47">
        <v>0</v>
      </c>
      <c r="W1086" s="46">
        <v>0.28749999999999992</v>
      </c>
      <c r="X1086" s="47">
        <v>0</v>
      </c>
      <c r="Y1086" s="46">
        <v>0</v>
      </c>
      <c r="Z1086" s="47">
        <v>0</v>
      </c>
      <c r="AA1086" s="46">
        <v>0</v>
      </c>
      <c r="AB1086" s="47">
        <v>0</v>
      </c>
      <c r="AC1086" s="59"/>
      <c r="AD1086" s="60">
        <f t="shared" si="316"/>
        <v>81.907166666666654</v>
      </c>
      <c r="AE1086" s="59"/>
    </row>
    <row r="1087" spans="2:31" x14ac:dyDescent="0.3">
      <c r="B1087" s="4" t="s">
        <v>118</v>
      </c>
      <c r="C1087" s="4"/>
      <c r="D1087" s="4"/>
      <c r="E1087" s="46">
        <v>0</v>
      </c>
      <c r="F1087" s="47">
        <v>0</v>
      </c>
      <c r="G1087" s="46">
        <v>0</v>
      </c>
      <c r="H1087" s="47">
        <v>0</v>
      </c>
      <c r="I1087" s="46">
        <v>0</v>
      </c>
      <c r="J1087" s="47">
        <v>0</v>
      </c>
      <c r="K1087" s="46">
        <v>0</v>
      </c>
      <c r="L1087" s="47">
        <v>0</v>
      </c>
      <c r="M1087" s="46">
        <v>0</v>
      </c>
      <c r="N1087" s="47">
        <v>13.457166666666661</v>
      </c>
      <c r="O1087" s="46">
        <v>4.9993333333333361</v>
      </c>
      <c r="P1087" s="47">
        <v>11.377499999999998</v>
      </c>
      <c r="Q1087" s="46">
        <v>11.774333333333328</v>
      </c>
      <c r="R1087" s="47">
        <v>11.363000000000003</v>
      </c>
      <c r="S1087" s="46">
        <v>11.008333333333336</v>
      </c>
      <c r="T1087" s="47">
        <v>14.618333333333341</v>
      </c>
      <c r="U1087" s="46">
        <v>15.773999999999994</v>
      </c>
      <c r="V1087" s="47">
        <v>18.079666666666657</v>
      </c>
      <c r="W1087" s="46">
        <v>7.0573333333333315</v>
      </c>
      <c r="X1087" s="47">
        <v>0</v>
      </c>
      <c r="Y1087" s="46">
        <v>0</v>
      </c>
      <c r="Z1087" s="47">
        <v>0</v>
      </c>
      <c r="AA1087" s="46">
        <v>0</v>
      </c>
      <c r="AB1087" s="47">
        <v>0</v>
      </c>
      <c r="AC1087" s="59"/>
      <c r="AD1087" s="60">
        <f t="shared" si="316"/>
        <v>119.50899999999997</v>
      </c>
      <c r="AE1087" s="59"/>
    </row>
    <row r="1088" spans="2:31" x14ac:dyDescent="0.3">
      <c r="B1088" s="4" t="s">
        <v>123</v>
      </c>
      <c r="C1088" s="4"/>
      <c r="D1088" s="4"/>
      <c r="E1088" s="46">
        <v>0</v>
      </c>
      <c r="F1088" s="47">
        <v>0</v>
      </c>
      <c r="G1088" s="46">
        <v>0</v>
      </c>
      <c r="H1088" s="47">
        <v>0</v>
      </c>
      <c r="I1088" s="46">
        <v>0</v>
      </c>
      <c r="J1088" s="47">
        <v>0</v>
      </c>
      <c r="K1088" s="46">
        <v>0</v>
      </c>
      <c r="L1088" s="47">
        <v>0</v>
      </c>
      <c r="M1088" s="46">
        <v>0.5206666666666665</v>
      </c>
      <c r="N1088" s="47">
        <v>23.43983333333335</v>
      </c>
      <c r="O1088" s="46">
        <v>18.331833333333325</v>
      </c>
      <c r="P1088" s="47">
        <v>25.007500000000014</v>
      </c>
      <c r="Q1088" s="46">
        <v>26.438333333333318</v>
      </c>
      <c r="R1088" s="47">
        <v>25.389999999999986</v>
      </c>
      <c r="S1088" s="46">
        <v>25.310499999999976</v>
      </c>
      <c r="T1088" s="47">
        <v>31.904833333333332</v>
      </c>
      <c r="U1088" s="46">
        <v>36.061666666666653</v>
      </c>
      <c r="V1088" s="47">
        <v>34.627499999999984</v>
      </c>
      <c r="W1088" s="46">
        <v>17.372166666666669</v>
      </c>
      <c r="X1088" s="47">
        <v>0.30949999999999989</v>
      </c>
      <c r="Y1088" s="46">
        <v>0</v>
      </c>
      <c r="Z1088" s="47">
        <v>0</v>
      </c>
      <c r="AA1088" s="46">
        <v>0</v>
      </c>
      <c r="AB1088" s="47">
        <v>0</v>
      </c>
      <c r="AC1088" s="59"/>
      <c r="AD1088" s="60">
        <f t="shared" si="316"/>
        <v>264.71433333333329</v>
      </c>
      <c r="AE1088" s="59"/>
    </row>
    <row r="1089" spans="2:31" x14ac:dyDescent="0.3">
      <c r="B1089" s="4" t="s">
        <v>124</v>
      </c>
      <c r="C1089" s="4"/>
      <c r="D1089" s="4"/>
      <c r="E1089" s="46">
        <v>0</v>
      </c>
      <c r="F1089" s="47">
        <v>0</v>
      </c>
      <c r="G1089" s="46">
        <v>0</v>
      </c>
      <c r="H1089" s="47">
        <v>0</v>
      </c>
      <c r="I1089" s="46">
        <v>0</v>
      </c>
      <c r="J1089" s="47">
        <v>0</v>
      </c>
      <c r="K1089" s="46">
        <v>0</v>
      </c>
      <c r="L1089" s="47">
        <v>0</v>
      </c>
      <c r="M1089" s="46">
        <v>0</v>
      </c>
      <c r="N1089" s="47">
        <v>0</v>
      </c>
      <c r="O1089" s="46">
        <v>0</v>
      </c>
      <c r="P1089" s="47">
        <v>0</v>
      </c>
      <c r="Q1089" s="46">
        <v>0</v>
      </c>
      <c r="R1089" s="47">
        <v>0</v>
      </c>
      <c r="S1089" s="46">
        <v>0</v>
      </c>
      <c r="T1089" s="47">
        <v>0</v>
      </c>
      <c r="U1089" s="46">
        <v>0</v>
      </c>
      <c r="V1089" s="47">
        <v>0</v>
      </c>
      <c r="W1089" s="46">
        <v>1.8301666666666663</v>
      </c>
      <c r="X1089" s="47">
        <v>0.63250000000000006</v>
      </c>
      <c r="Y1089" s="46">
        <v>0</v>
      </c>
      <c r="Z1089" s="47">
        <v>0</v>
      </c>
      <c r="AA1089" s="46">
        <v>0</v>
      </c>
      <c r="AB1089" s="47">
        <v>0</v>
      </c>
      <c r="AC1089" s="59"/>
      <c r="AD1089" s="60">
        <f>SUM(E1089:AB1089)</f>
        <v>2.4626666666666663</v>
      </c>
      <c r="AE1089" s="59"/>
    </row>
    <row r="1090" spans="2:31" x14ac:dyDescent="0.3">
      <c r="B1090" s="12" t="s">
        <v>2</v>
      </c>
      <c r="C1090" s="12"/>
      <c r="D1090" s="12"/>
      <c r="E1090" s="13">
        <f>SUM(E1028:E1089)</f>
        <v>0</v>
      </c>
      <c r="F1090" s="13">
        <f t="shared" ref="F1090" si="317">SUM(F1028:F1089)</f>
        <v>0</v>
      </c>
      <c r="G1090" s="13">
        <f t="shared" ref="G1090" si="318">SUM(G1028:G1089)</f>
        <v>0</v>
      </c>
      <c r="H1090" s="13">
        <f t="shared" ref="H1090" si="319">SUM(H1028:H1089)</f>
        <v>0</v>
      </c>
      <c r="I1090" s="13">
        <f t="shared" ref="I1090" si="320">SUM(I1028:I1089)</f>
        <v>0</v>
      </c>
      <c r="J1090" s="13">
        <f t="shared" ref="J1090" si="321">SUM(J1028:J1089)</f>
        <v>0</v>
      </c>
      <c r="K1090" s="13">
        <f t="shared" ref="K1090" si="322">SUM(K1028:K1089)</f>
        <v>0</v>
      </c>
      <c r="L1090" s="13">
        <f t="shared" ref="L1090" si="323">SUM(L1028:L1089)</f>
        <v>0</v>
      </c>
      <c r="M1090" s="13">
        <f t="shared" ref="M1090" si="324">SUM(M1028:M1089)</f>
        <v>42.067533333333337</v>
      </c>
      <c r="N1090" s="13">
        <f t="shared" ref="N1090" si="325">SUM(N1028:N1089)</f>
        <v>1139.7830229999995</v>
      </c>
      <c r="O1090" s="13">
        <f t="shared" ref="O1090" si="326">SUM(O1028:O1089)</f>
        <v>1176.3809390000001</v>
      </c>
      <c r="P1090" s="13">
        <f t="shared" ref="P1090" si="327">SUM(P1028:P1089)</f>
        <v>1460.0174830000003</v>
      </c>
      <c r="Q1090" s="13">
        <f t="shared" ref="Q1090" si="328">SUM(Q1028:Q1089)</f>
        <v>1512.0304972499996</v>
      </c>
      <c r="R1090" s="13">
        <f t="shared" ref="R1090" si="329">SUM(R1028:R1089)</f>
        <v>1534.2911716666672</v>
      </c>
      <c r="S1090" s="13">
        <f t="shared" ref="S1090" si="330">SUM(S1028:S1089)</f>
        <v>1581.3467583333331</v>
      </c>
      <c r="T1090" s="13">
        <f t="shared" ref="T1090" si="331">SUM(T1028:T1089)</f>
        <v>2084.9406192366669</v>
      </c>
      <c r="U1090" s="13">
        <f t="shared" ref="U1090" si="332">SUM(U1028:U1089)</f>
        <v>2164.0814599999994</v>
      </c>
      <c r="V1090" s="13">
        <f t="shared" ref="V1090" si="333">SUM(V1028:V1089)</f>
        <v>2271.6915809166671</v>
      </c>
      <c r="W1090" s="13">
        <f t="shared" ref="W1090" si="334">SUM(W1028:W1089)</f>
        <v>1156.6774666666665</v>
      </c>
      <c r="X1090" s="13">
        <f t="shared" ref="X1090" si="335">SUM(X1028:X1089)</f>
        <v>28.384599999999999</v>
      </c>
      <c r="Y1090" s="13">
        <f t="shared" ref="Y1090" si="336">SUM(Y1028:Y1089)</f>
        <v>0</v>
      </c>
      <c r="Z1090" s="13">
        <f t="shared" ref="Z1090" si="337">SUM(Z1028:Z1089)</f>
        <v>0</v>
      </c>
      <c r="AA1090" s="13">
        <f t="shared" ref="AA1090" si="338">SUM(AA1028:AA1089)</f>
        <v>0</v>
      </c>
      <c r="AB1090" s="13">
        <f t="shared" ref="AB1090" si="339">SUM(AB1028:AB1089)</f>
        <v>0</v>
      </c>
      <c r="AC1090" s="97">
        <f>SUM(AC1028:AE1089)</f>
        <v>16151.693132403332</v>
      </c>
      <c r="AD1090" s="97"/>
      <c r="AE1090" s="97"/>
    </row>
    <row r="1091" spans="2:31" x14ac:dyDescent="0.3">
      <c r="B1091" s="14"/>
      <c r="C1091" s="15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</row>
    <row r="1092" spans="2:31" x14ac:dyDescent="0.3">
      <c r="B1092" s="14"/>
      <c r="C1092" s="15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</row>
    <row r="1093" spans="2:31" x14ac:dyDescent="0.3">
      <c r="B1093" s="8">
        <f>'Resumen-Mensual'!$U$22</f>
        <v>45368</v>
      </c>
    </row>
    <row r="1094" spans="2:31" x14ac:dyDescent="0.3">
      <c r="B1094" s="8"/>
    </row>
    <row r="1095" spans="2:31" x14ac:dyDescent="0.3">
      <c r="B1095" s="9" t="s">
        <v>81</v>
      </c>
      <c r="C1095" s="10"/>
      <c r="D1095" s="10"/>
      <c r="E1095" s="11">
        <v>1</v>
      </c>
      <c r="F1095" s="11">
        <v>2</v>
      </c>
      <c r="G1095" s="11">
        <v>3</v>
      </c>
      <c r="H1095" s="11">
        <v>4</v>
      </c>
      <c r="I1095" s="11">
        <v>5</v>
      </c>
      <c r="J1095" s="11">
        <v>6</v>
      </c>
      <c r="K1095" s="11">
        <v>7</v>
      </c>
      <c r="L1095" s="11">
        <v>8</v>
      </c>
      <c r="M1095" s="11">
        <v>9</v>
      </c>
      <c r="N1095" s="11">
        <v>10</v>
      </c>
      <c r="O1095" s="11">
        <v>11</v>
      </c>
      <c r="P1095" s="11">
        <v>12</v>
      </c>
      <c r="Q1095" s="11">
        <v>13</v>
      </c>
      <c r="R1095" s="11">
        <v>14</v>
      </c>
      <c r="S1095" s="11">
        <v>15</v>
      </c>
      <c r="T1095" s="11">
        <v>16</v>
      </c>
      <c r="U1095" s="11">
        <v>17</v>
      </c>
      <c r="V1095" s="11">
        <v>18</v>
      </c>
      <c r="W1095" s="11">
        <v>19</v>
      </c>
      <c r="X1095" s="11">
        <v>20</v>
      </c>
      <c r="Y1095" s="11">
        <v>21</v>
      </c>
      <c r="Z1095" s="11">
        <v>22</v>
      </c>
      <c r="AA1095" s="11">
        <v>23</v>
      </c>
      <c r="AB1095" s="11">
        <v>24</v>
      </c>
      <c r="AC1095" s="88" t="s">
        <v>2</v>
      </c>
      <c r="AD1095" s="88"/>
      <c r="AE1095" s="88"/>
    </row>
    <row r="1096" spans="2:31" x14ac:dyDescent="0.3">
      <c r="B1096" s="4" t="s">
        <v>37</v>
      </c>
      <c r="C1096" s="4"/>
      <c r="D1096" s="4"/>
      <c r="E1096" s="46">
        <v>0</v>
      </c>
      <c r="F1096" s="47">
        <v>0</v>
      </c>
      <c r="G1096" s="46">
        <v>0</v>
      </c>
      <c r="H1096" s="47">
        <v>0</v>
      </c>
      <c r="I1096" s="46">
        <v>0</v>
      </c>
      <c r="J1096" s="47">
        <v>0</v>
      </c>
      <c r="K1096" s="46">
        <v>0</v>
      </c>
      <c r="L1096" s="47">
        <v>0</v>
      </c>
      <c r="M1096" s="46">
        <v>0</v>
      </c>
      <c r="N1096" s="47">
        <v>0.82133333333333236</v>
      </c>
      <c r="O1096" s="46">
        <v>1.3271666666666666</v>
      </c>
      <c r="P1096" s="47">
        <v>1.2911666666666677</v>
      </c>
      <c r="Q1096" s="46">
        <v>1.1211666666666666</v>
      </c>
      <c r="R1096" s="47">
        <v>1.0841666666666663</v>
      </c>
      <c r="S1096" s="46">
        <v>1.4159999999999995</v>
      </c>
      <c r="T1096" s="47">
        <v>2.2533333333333321</v>
      </c>
      <c r="U1096" s="46">
        <v>2.4363333333333355</v>
      </c>
      <c r="V1096" s="47">
        <v>2.3386666666666667</v>
      </c>
      <c r="W1096" s="46">
        <v>0.60183333333333344</v>
      </c>
      <c r="X1096" s="47">
        <v>0.16666666666666666</v>
      </c>
      <c r="Y1096" s="46">
        <v>0</v>
      </c>
      <c r="Z1096" s="47">
        <v>0</v>
      </c>
      <c r="AA1096" s="46">
        <v>0</v>
      </c>
      <c r="AB1096" s="47">
        <v>0</v>
      </c>
      <c r="AC1096" s="61"/>
      <c r="AD1096" s="62">
        <f>SUM(E1096:AB1096)</f>
        <v>14.857833333333332</v>
      </c>
      <c r="AE1096" s="61"/>
    </row>
    <row r="1097" spans="2:31" x14ac:dyDescent="0.3">
      <c r="B1097" s="4" t="s">
        <v>38</v>
      </c>
      <c r="C1097" s="4"/>
      <c r="D1097" s="4"/>
      <c r="E1097" s="46">
        <v>0</v>
      </c>
      <c r="F1097" s="47">
        <v>0</v>
      </c>
      <c r="G1097" s="46">
        <v>0</v>
      </c>
      <c r="H1097" s="47">
        <v>0</v>
      </c>
      <c r="I1097" s="46">
        <v>0</v>
      </c>
      <c r="J1097" s="47">
        <v>0</v>
      </c>
      <c r="K1097" s="46">
        <v>0</v>
      </c>
      <c r="L1097" s="47">
        <v>0</v>
      </c>
      <c r="M1097" s="46">
        <v>0</v>
      </c>
      <c r="N1097" s="47">
        <v>1.6623333333333326</v>
      </c>
      <c r="O1097" s="46">
        <v>3.1560000000000001</v>
      </c>
      <c r="P1097" s="47">
        <v>2.2186666666666666</v>
      </c>
      <c r="Q1097" s="46">
        <v>2.8186666666666675</v>
      </c>
      <c r="R1097" s="47">
        <v>2.7573333333333334</v>
      </c>
      <c r="S1097" s="46">
        <v>3.115499999999999</v>
      </c>
      <c r="T1097" s="47">
        <v>4.5213333333333328</v>
      </c>
      <c r="U1097" s="46">
        <v>5.3018333333333354</v>
      </c>
      <c r="V1097" s="47">
        <v>4.2356666666666678</v>
      </c>
      <c r="W1097" s="46">
        <v>0.64953333333333341</v>
      </c>
      <c r="X1097" s="47">
        <v>6.0000000000000005E-2</v>
      </c>
      <c r="Y1097" s="46">
        <v>0</v>
      </c>
      <c r="Z1097" s="47">
        <v>0</v>
      </c>
      <c r="AA1097" s="46">
        <v>0</v>
      </c>
      <c r="AB1097" s="47">
        <v>0</v>
      </c>
      <c r="AC1097" s="59"/>
      <c r="AD1097" s="60">
        <f>SUM(E1097:AB1097)</f>
        <v>30.496866666666666</v>
      </c>
      <c r="AE1097" s="59"/>
    </row>
    <row r="1098" spans="2:31" x14ac:dyDescent="0.3">
      <c r="B1098" s="4" t="s">
        <v>39</v>
      </c>
      <c r="C1098" s="4"/>
      <c r="D1098" s="4"/>
      <c r="E1098" s="46">
        <v>0</v>
      </c>
      <c r="F1098" s="47">
        <v>0</v>
      </c>
      <c r="G1098" s="46">
        <v>0</v>
      </c>
      <c r="H1098" s="47">
        <v>0</v>
      </c>
      <c r="I1098" s="46">
        <v>0</v>
      </c>
      <c r="J1098" s="47">
        <v>0</v>
      </c>
      <c r="K1098" s="46">
        <v>0</v>
      </c>
      <c r="L1098" s="47">
        <v>0</v>
      </c>
      <c r="M1098" s="46">
        <v>0.23399999999999993</v>
      </c>
      <c r="N1098" s="47">
        <v>3.9775000000000005</v>
      </c>
      <c r="O1098" s="46">
        <v>5.6933333333333342</v>
      </c>
      <c r="P1098" s="47">
        <v>8.9613333333333358</v>
      </c>
      <c r="Q1098" s="46">
        <v>10.286499999999997</v>
      </c>
      <c r="R1098" s="47">
        <v>9.4929999999999968</v>
      </c>
      <c r="S1098" s="46">
        <v>6.2166666666666659</v>
      </c>
      <c r="T1098" s="47">
        <v>6.722666666666667</v>
      </c>
      <c r="U1098" s="46">
        <v>5.2849999999999984</v>
      </c>
      <c r="V1098" s="47">
        <v>3.4115000000000011</v>
      </c>
      <c r="W1098" s="46">
        <v>1.3325</v>
      </c>
      <c r="X1098" s="47">
        <v>0.15166666666666667</v>
      </c>
      <c r="Y1098" s="46">
        <v>0</v>
      </c>
      <c r="Z1098" s="47">
        <v>0</v>
      </c>
      <c r="AA1098" s="46">
        <v>0</v>
      </c>
      <c r="AB1098" s="47">
        <v>0</v>
      </c>
      <c r="AC1098" s="59"/>
      <c r="AD1098" s="60">
        <f t="shared" ref="AD1098:AD1156" si="340">SUM(E1098:AB1098)</f>
        <v>61.765666666666668</v>
      </c>
      <c r="AE1098" s="59"/>
    </row>
    <row r="1099" spans="2:31" x14ac:dyDescent="0.3">
      <c r="B1099" s="4" t="s">
        <v>40</v>
      </c>
      <c r="C1099" s="4"/>
      <c r="D1099" s="4"/>
      <c r="E1099" s="46">
        <v>0</v>
      </c>
      <c r="F1099" s="47">
        <v>0</v>
      </c>
      <c r="G1099" s="46">
        <v>0</v>
      </c>
      <c r="H1099" s="47">
        <v>0</v>
      </c>
      <c r="I1099" s="46">
        <v>0</v>
      </c>
      <c r="J1099" s="47">
        <v>0</v>
      </c>
      <c r="K1099" s="46">
        <v>0</v>
      </c>
      <c r="L1099" s="47">
        <v>0</v>
      </c>
      <c r="M1099" s="46">
        <v>16.140166666666666</v>
      </c>
      <c r="N1099" s="47">
        <v>94.286666666666676</v>
      </c>
      <c r="O1099" s="46">
        <v>65.323666666666682</v>
      </c>
      <c r="P1099" s="47">
        <v>65.283333333333346</v>
      </c>
      <c r="Q1099" s="46">
        <v>65.2618333333333</v>
      </c>
      <c r="R1099" s="47">
        <v>62.549499999999995</v>
      </c>
      <c r="S1099" s="46">
        <v>60.17833333333332</v>
      </c>
      <c r="T1099" s="47">
        <v>71.829499999999953</v>
      </c>
      <c r="U1099" s="46">
        <v>73.210166666666666</v>
      </c>
      <c r="V1099" s="47">
        <v>66.381833333333319</v>
      </c>
      <c r="W1099" s="46">
        <v>30.938833333333331</v>
      </c>
      <c r="X1099" s="47">
        <v>0</v>
      </c>
      <c r="Y1099" s="46">
        <v>0</v>
      </c>
      <c r="Z1099" s="47">
        <v>0</v>
      </c>
      <c r="AA1099" s="46">
        <v>0</v>
      </c>
      <c r="AB1099" s="47">
        <v>0</v>
      </c>
      <c r="AC1099" s="59"/>
      <c r="AD1099" s="60">
        <f t="shared" si="340"/>
        <v>671.38383333333343</v>
      </c>
      <c r="AE1099" s="59"/>
    </row>
    <row r="1100" spans="2:31" x14ac:dyDescent="0.3">
      <c r="B1100" s="4" t="s">
        <v>41</v>
      </c>
      <c r="C1100" s="4"/>
      <c r="D1100" s="4"/>
      <c r="E1100" s="46">
        <v>0</v>
      </c>
      <c r="F1100" s="47">
        <v>0</v>
      </c>
      <c r="G1100" s="46">
        <v>0</v>
      </c>
      <c r="H1100" s="47">
        <v>0</v>
      </c>
      <c r="I1100" s="46">
        <v>0</v>
      </c>
      <c r="J1100" s="47">
        <v>0</v>
      </c>
      <c r="K1100" s="46">
        <v>0</v>
      </c>
      <c r="L1100" s="47">
        <v>0</v>
      </c>
      <c r="M1100" s="46">
        <v>0</v>
      </c>
      <c r="N1100" s="47">
        <v>13.108666666666668</v>
      </c>
      <c r="O1100" s="46">
        <v>21.856333333333335</v>
      </c>
      <c r="P1100" s="47">
        <v>30.559166666666655</v>
      </c>
      <c r="Q1100" s="46">
        <v>32.539499999999997</v>
      </c>
      <c r="R1100" s="47">
        <v>28.157166666666669</v>
      </c>
      <c r="S1100" s="46">
        <v>21.41500000000001</v>
      </c>
      <c r="T1100" s="47">
        <v>27.426833333333345</v>
      </c>
      <c r="U1100" s="46">
        <v>27.526999999999997</v>
      </c>
      <c r="V1100" s="47">
        <v>19.545499999999993</v>
      </c>
      <c r="W1100" s="46">
        <v>5.4675000000000011</v>
      </c>
      <c r="X1100" s="47">
        <v>0</v>
      </c>
      <c r="Y1100" s="46">
        <v>0</v>
      </c>
      <c r="Z1100" s="47">
        <v>0</v>
      </c>
      <c r="AA1100" s="46">
        <v>0</v>
      </c>
      <c r="AB1100" s="47">
        <v>0</v>
      </c>
      <c r="AC1100" s="59"/>
      <c r="AD1100" s="60">
        <f t="shared" si="340"/>
        <v>227.60266666666666</v>
      </c>
      <c r="AE1100" s="59"/>
    </row>
    <row r="1101" spans="2:31" x14ac:dyDescent="0.3">
      <c r="B1101" s="4" t="s">
        <v>42</v>
      </c>
      <c r="C1101" s="4"/>
      <c r="D1101" s="4"/>
      <c r="E1101" s="46">
        <v>0</v>
      </c>
      <c r="F1101" s="47">
        <v>0</v>
      </c>
      <c r="G1101" s="46">
        <v>0</v>
      </c>
      <c r="H1101" s="47">
        <v>0</v>
      </c>
      <c r="I1101" s="46">
        <v>0</v>
      </c>
      <c r="J1101" s="47">
        <v>0</v>
      </c>
      <c r="K1101" s="46">
        <v>0</v>
      </c>
      <c r="L1101" s="47">
        <v>0</v>
      </c>
      <c r="M1101" s="46">
        <v>0</v>
      </c>
      <c r="N1101" s="47">
        <v>26.513500000000008</v>
      </c>
      <c r="O1101" s="46">
        <v>43.081333333333326</v>
      </c>
      <c r="P1101" s="47">
        <v>53.74966666666667</v>
      </c>
      <c r="Q1101" s="46">
        <v>58.149333333333296</v>
      </c>
      <c r="R1101" s="47">
        <v>54.078333333333333</v>
      </c>
      <c r="S1101" s="46">
        <v>47.381666666666668</v>
      </c>
      <c r="T1101" s="47">
        <v>49.996166666666682</v>
      </c>
      <c r="U1101" s="46">
        <v>45.305500000000009</v>
      </c>
      <c r="V1101" s="47">
        <v>38.46966666666669</v>
      </c>
      <c r="W1101" s="46">
        <v>8.9325000000000045</v>
      </c>
      <c r="X1101" s="47">
        <v>0</v>
      </c>
      <c r="Y1101" s="46">
        <v>0</v>
      </c>
      <c r="Z1101" s="47">
        <v>0</v>
      </c>
      <c r="AA1101" s="46">
        <v>0</v>
      </c>
      <c r="AB1101" s="47">
        <v>0</v>
      </c>
      <c r="AC1101" s="59"/>
      <c r="AD1101" s="60">
        <f t="shared" si="340"/>
        <v>425.65766666666667</v>
      </c>
      <c r="AE1101" s="59"/>
    </row>
    <row r="1102" spans="2:31" x14ac:dyDescent="0.3">
      <c r="B1102" s="4" t="s">
        <v>43</v>
      </c>
      <c r="C1102" s="4"/>
      <c r="D1102" s="4"/>
      <c r="E1102" s="46">
        <v>0</v>
      </c>
      <c r="F1102" s="47">
        <v>0</v>
      </c>
      <c r="G1102" s="46">
        <v>0</v>
      </c>
      <c r="H1102" s="47">
        <v>0</v>
      </c>
      <c r="I1102" s="46">
        <v>0</v>
      </c>
      <c r="J1102" s="47">
        <v>0</v>
      </c>
      <c r="K1102" s="46">
        <v>0</v>
      </c>
      <c r="L1102" s="47">
        <v>0</v>
      </c>
      <c r="M1102" s="46">
        <v>8.5698333333333334</v>
      </c>
      <c r="N1102" s="47">
        <v>50.310500000000005</v>
      </c>
      <c r="O1102" s="46">
        <v>40.938166666666696</v>
      </c>
      <c r="P1102" s="47">
        <v>40.721000000000011</v>
      </c>
      <c r="Q1102" s="46">
        <v>41.000999999999983</v>
      </c>
      <c r="R1102" s="47">
        <v>38.674833333333382</v>
      </c>
      <c r="S1102" s="46">
        <v>37.009999999999977</v>
      </c>
      <c r="T1102" s="47">
        <v>42.793166666666671</v>
      </c>
      <c r="U1102" s="46">
        <v>42.153000000000034</v>
      </c>
      <c r="V1102" s="47">
        <v>43.734000000000016</v>
      </c>
      <c r="W1102" s="46">
        <v>22.242000000000008</v>
      </c>
      <c r="X1102" s="47">
        <v>0</v>
      </c>
      <c r="Y1102" s="46">
        <v>0</v>
      </c>
      <c r="Z1102" s="47">
        <v>0</v>
      </c>
      <c r="AA1102" s="46">
        <v>0</v>
      </c>
      <c r="AB1102" s="47">
        <v>0</v>
      </c>
      <c r="AC1102" s="59"/>
      <c r="AD1102" s="60">
        <f t="shared" si="340"/>
        <v>408.14750000000009</v>
      </c>
      <c r="AE1102" s="59"/>
    </row>
    <row r="1103" spans="2:31" x14ac:dyDescent="0.3">
      <c r="B1103" s="4" t="s">
        <v>44</v>
      </c>
      <c r="C1103" s="4"/>
      <c r="D1103" s="4"/>
      <c r="E1103" s="46">
        <v>0</v>
      </c>
      <c r="F1103" s="47">
        <v>0</v>
      </c>
      <c r="G1103" s="46">
        <v>0</v>
      </c>
      <c r="H1103" s="47">
        <v>0</v>
      </c>
      <c r="I1103" s="46">
        <v>0</v>
      </c>
      <c r="J1103" s="47">
        <v>0</v>
      </c>
      <c r="K1103" s="46">
        <v>0</v>
      </c>
      <c r="L1103" s="47">
        <v>0</v>
      </c>
      <c r="M1103" s="46">
        <v>0</v>
      </c>
      <c r="N1103" s="47">
        <v>2.2978333333333318</v>
      </c>
      <c r="O1103" s="46">
        <v>27.099999999999994</v>
      </c>
      <c r="P1103" s="47">
        <v>35.980000000000004</v>
      </c>
      <c r="Q1103" s="46">
        <v>29</v>
      </c>
      <c r="R1103" s="47">
        <v>20.36999999999999</v>
      </c>
      <c r="S1103" s="46">
        <v>22.27566666666667</v>
      </c>
      <c r="T1103" s="47">
        <v>26.178833333333337</v>
      </c>
      <c r="U1103" s="46">
        <v>26.817833333333365</v>
      </c>
      <c r="V1103" s="47">
        <v>23.597333333333321</v>
      </c>
      <c r="W1103" s="46">
        <v>11.072333333333331</v>
      </c>
      <c r="X1103" s="47">
        <v>3.8333333333333405E-3</v>
      </c>
      <c r="Y1103" s="46">
        <v>0</v>
      </c>
      <c r="Z1103" s="47">
        <v>0</v>
      </c>
      <c r="AA1103" s="46">
        <v>0</v>
      </c>
      <c r="AB1103" s="47">
        <v>0</v>
      </c>
      <c r="AC1103" s="59"/>
      <c r="AD1103" s="60">
        <f t="shared" si="340"/>
        <v>224.69366666666667</v>
      </c>
      <c r="AE1103" s="59"/>
    </row>
    <row r="1104" spans="2:31" x14ac:dyDescent="0.3">
      <c r="B1104" s="4" t="s">
        <v>45</v>
      </c>
      <c r="C1104" s="4"/>
      <c r="D1104" s="4"/>
      <c r="E1104" s="46">
        <v>0</v>
      </c>
      <c r="F1104" s="47">
        <v>0</v>
      </c>
      <c r="G1104" s="46">
        <v>0</v>
      </c>
      <c r="H1104" s="47">
        <v>0</v>
      </c>
      <c r="I1104" s="46">
        <v>0</v>
      </c>
      <c r="J1104" s="47">
        <v>0</v>
      </c>
      <c r="K1104" s="46">
        <v>0</v>
      </c>
      <c r="L1104" s="47">
        <v>0</v>
      </c>
      <c r="M1104" s="46">
        <v>0.25713333333333299</v>
      </c>
      <c r="N1104" s="47">
        <v>5.8018333333333221</v>
      </c>
      <c r="O1104" s="46">
        <v>11.081000000000008</v>
      </c>
      <c r="P1104" s="47">
        <v>17.902000000000019</v>
      </c>
      <c r="Q1104" s="46">
        <v>23.700000000000028</v>
      </c>
      <c r="R1104" s="47">
        <v>20.728000000000009</v>
      </c>
      <c r="S1104" s="46">
        <v>21.934333333333328</v>
      </c>
      <c r="T1104" s="47">
        <v>20.005000000000013</v>
      </c>
      <c r="U1104" s="46">
        <v>13.948333333333334</v>
      </c>
      <c r="V1104" s="47">
        <v>3.804000000000002</v>
      </c>
      <c r="W1104" s="46">
        <v>1.1482499999999998</v>
      </c>
      <c r="X1104" s="47">
        <v>0</v>
      </c>
      <c r="Y1104" s="46">
        <v>0</v>
      </c>
      <c r="Z1104" s="47">
        <v>0</v>
      </c>
      <c r="AA1104" s="46">
        <v>0</v>
      </c>
      <c r="AB1104" s="47">
        <v>0</v>
      </c>
      <c r="AC1104" s="59"/>
      <c r="AD1104" s="60">
        <f t="shared" si="340"/>
        <v>140.30988333333337</v>
      </c>
      <c r="AE1104" s="59"/>
    </row>
    <row r="1105" spans="2:31" x14ac:dyDescent="0.3">
      <c r="B1105" s="4" t="s">
        <v>46</v>
      </c>
      <c r="C1105" s="4"/>
      <c r="D1105" s="4"/>
      <c r="E1105" s="46">
        <v>0</v>
      </c>
      <c r="F1105" s="47">
        <v>0</v>
      </c>
      <c r="G1105" s="46">
        <v>0</v>
      </c>
      <c r="H1105" s="47">
        <v>0</v>
      </c>
      <c r="I1105" s="46">
        <v>0</v>
      </c>
      <c r="J1105" s="47">
        <v>0</v>
      </c>
      <c r="K1105" s="46">
        <v>0</v>
      </c>
      <c r="L1105" s="47">
        <v>0</v>
      </c>
      <c r="M1105" s="46">
        <v>0.11333333333333316</v>
      </c>
      <c r="N1105" s="47">
        <v>32.657333333333355</v>
      </c>
      <c r="O1105" s="46">
        <v>43.801000000000009</v>
      </c>
      <c r="P1105" s="47">
        <v>46.371166666666639</v>
      </c>
      <c r="Q1105" s="46">
        <v>48.253166666666651</v>
      </c>
      <c r="R1105" s="47">
        <v>42.369333333333358</v>
      </c>
      <c r="S1105" s="46">
        <v>39.225166666666652</v>
      </c>
      <c r="T1105" s="47">
        <v>42.756333333333352</v>
      </c>
      <c r="U1105" s="46">
        <v>42.069833333333328</v>
      </c>
      <c r="V1105" s="47">
        <v>38.332666666666633</v>
      </c>
      <c r="W1105" s="46">
        <v>12.644333333333334</v>
      </c>
      <c r="X1105" s="47">
        <v>7.6066666666666602E-2</v>
      </c>
      <c r="Y1105" s="46">
        <v>0</v>
      </c>
      <c r="Z1105" s="47">
        <v>0</v>
      </c>
      <c r="AA1105" s="46">
        <v>0</v>
      </c>
      <c r="AB1105" s="47">
        <v>0</v>
      </c>
      <c r="AC1105" s="59"/>
      <c r="AD1105" s="60">
        <f t="shared" si="340"/>
        <v>388.6697333333334</v>
      </c>
      <c r="AE1105" s="59"/>
    </row>
    <row r="1106" spans="2:31" x14ac:dyDescent="0.3">
      <c r="B1106" s="4" t="s">
        <v>47</v>
      </c>
      <c r="C1106" s="4"/>
      <c r="D1106" s="4"/>
      <c r="E1106" s="46">
        <v>0</v>
      </c>
      <c r="F1106" s="47">
        <v>0</v>
      </c>
      <c r="G1106" s="46">
        <v>0</v>
      </c>
      <c r="H1106" s="47">
        <v>0</v>
      </c>
      <c r="I1106" s="46">
        <v>0</v>
      </c>
      <c r="J1106" s="47">
        <v>0</v>
      </c>
      <c r="K1106" s="46">
        <v>0</v>
      </c>
      <c r="L1106" s="47">
        <v>0</v>
      </c>
      <c r="M1106" s="46">
        <v>4.6999333333333349</v>
      </c>
      <c r="N1106" s="47">
        <v>12.257999999999999</v>
      </c>
      <c r="O1106" s="46">
        <v>13.799999999999999</v>
      </c>
      <c r="P1106" s="47">
        <v>12.823999999999998</v>
      </c>
      <c r="Q1106" s="46">
        <v>12.533999999999999</v>
      </c>
      <c r="R1106" s="47">
        <v>9.9999999999999982</v>
      </c>
      <c r="S1106" s="46">
        <v>9.3120000000000012</v>
      </c>
      <c r="T1106" s="47">
        <v>9.5619999999999994</v>
      </c>
      <c r="U1106" s="46">
        <v>9.7540000000000013</v>
      </c>
      <c r="V1106" s="47">
        <v>8.8000000000000007</v>
      </c>
      <c r="W1106" s="46">
        <v>9.6279999999999948</v>
      </c>
      <c r="X1106" s="47">
        <v>0.19333333333333333</v>
      </c>
      <c r="Y1106" s="46">
        <v>0</v>
      </c>
      <c r="Z1106" s="47">
        <v>0</v>
      </c>
      <c r="AA1106" s="46">
        <v>0</v>
      </c>
      <c r="AB1106" s="47">
        <v>0</v>
      </c>
      <c r="AC1106" s="59"/>
      <c r="AD1106" s="60">
        <f t="shared" si="340"/>
        <v>113.36526666666666</v>
      </c>
      <c r="AE1106" s="59"/>
    </row>
    <row r="1107" spans="2:31" x14ac:dyDescent="0.3">
      <c r="B1107" s="4" t="s">
        <v>48</v>
      </c>
      <c r="C1107" s="4"/>
      <c r="D1107" s="4"/>
      <c r="E1107" s="46">
        <v>0</v>
      </c>
      <c r="F1107" s="47">
        <v>0</v>
      </c>
      <c r="G1107" s="46">
        <v>0</v>
      </c>
      <c r="H1107" s="47">
        <v>0</v>
      </c>
      <c r="I1107" s="46">
        <v>0</v>
      </c>
      <c r="J1107" s="47">
        <v>0</v>
      </c>
      <c r="K1107" s="46">
        <v>0</v>
      </c>
      <c r="L1107" s="47">
        <v>0</v>
      </c>
      <c r="M1107" s="46">
        <v>3.4034000000000009</v>
      </c>
      <c r="N1107" s="47">
        <v>10.302</v>
      </c>
      <c r="O1107" s="46">
        <v>11.72</v>
      </c>
      <c r="P1107" s="47">
        <v>10.985999999999997</v>
      </c>
      <c r="Q1107" s="46">
        <v>10.746000000000002</v>
      </c>
      <c r="R1107" s="47">
        <v>9.2000000000000011</v>
      </c>
      <c r="S1107" s="46">
        <v>8.6780000000000008</v>
      </c>
      <c r="T1107" s="47">
        <v>8.2679999999999989</v>
      </c>
      <c r="U1107" s="46">
        <v>7.7959999999999994</v>
      </c>
      <c r="V1107" s="47">
        <v>14.700000000000015</v>
      </c>
      <c r="W1107" s="46">
        <v>6.9719999999999942</v>
      </c>
      <c r="X1107" s="47">
        <v>0.14000000000000001</v>
      </c>
      <c r="Y1107" s="46">
        <v>0</v>
      </c>
      <c r="Z1107" s="47">
        <v>0</v>
      </c>
      <c r="AA1107" s="46">
        <v>0</v>
      </c>
      <c r="AB1107" s="47">
        <v>0</v>
      </c>
      <c r="AC1107" s="59"/>
      <c r="AD1107" s="60">
        <f t="shared" si="340"/>
        <v>102.91140000000001</v>
      </c>
      <c r="AE1107" s="59"/>
    </row>
    <row r="1108" spans="2:31" x14ac:dyDescent="0.3">
      <c r="B1108" s="4" t="s">
        <v>49</v>
      </c>
      <c r="C1108" s="4"/>
      <c r="D1108" s="4"/>
      <c r="E1108" s="46">
        <v>0</v>
      </c>
      <c r="F1108" s="47">
        <v>0</v>
      </c>
      <c r="G1108" s="46">
        <v>0</v>
      </c>
      <c r="H1108" s="47">
        <v>0</v>
      </c>
      <c r="I1108" s="46">
        <v>0</v>
      </c>
      <c r="J1108" s="47">
        <v>0</v>
      </c>
      <c r="K1108" s="46">
        <v>0</v>
      </c>
      <c r="L1108" s="47">
        <v>0</v>
      </c>
      <c r="M1108" s="46">
        <v>0</v>
      </c>
      <c r="N1108" s="47">
        <v>76.554500000000033</v>
      </c>
      <c r="O1108" s="46">
        <v>82.230666666666636</v>
      </c>
      <c r="P1108" s="47">
        <v>96.590833333333322</v>
      </c>
      <c r="Q1108" s="46">
        <v>113.93033333333334</v>
      </c>
      <c r="R1108" s="47">
        <v>114.95033333333329</v>
      </c>
      <c r="S1108" s="46">
        <v>100.73983333333335</v>
      </c>
      <c r="T1108" s="47">
        <v>119.12166666666667</v>
      </c>
      <c r="U1108" s="46">
        <v>107.28599999999999</v>
      </c>
      <c r="V1108" s="47">
        <v>80.559666666666672</v>
      </c>
      <c r="W1108" s="46">
        <v>12.377333333333327</v>
      </c>
      <c r="X1108" s="47">
        <v>0</v>
      </c>
      <c r="Y1108" s="46">
        <v>0</v>
      </c>
      <c r="Z1108" s="47">
        <v>0</v>
      </c>
      <c r="AA1108" s="46">
        <v>0</v>
      </c>
      <c r="AB1108" s="47">
        <v>0</v>
      </c>
      <c r="AC1108" s="59"/>
      <c r="AD1108" s="60">
        <f t="shared" si="340"/>
        <v>904.3411666666666</v>
      </c>
      <c r="AE1108" s="59"/>
    </row>
    <row r="1109" spans="2:31" x14ac:dyDescent="0.3">
      <c r="B1109" s="4" t="s">
        <v>50</v>
      </c>
      <c r="C1109" s="4"/>
      <c r="D1109" s="4"/>
      <c r="E1109" s="46">
        <v>0</v>
      </c>
      <c r="F1109" s="47">
        <v>0</v>
      </c>
      <c r="G1109" s="46">
        <v>0</v>
      </c>
      <c r="H1109" s="47">
        <v>0</v>
      </c>
      <c r="I1109" s="46">
        <v>0</v>
      </c>
      <c r="J1109" s="47">
        <v>0</v>
      </c>
      <c r="K1109" s="46">
        <v>0</v>
      </c>
      <c r="L1109" s="47">
        <v>0</v>
      </c>
      <c r="M1109" s="46">
        <v>2.5909999999999997</v>
      </c>
      <c r="N1109" s="47">
        <v>28.78550000000001</v>
      </c>
      <c r="O1109" s="46">
        <v>24.416833333333351</v>
      </c>
      <c r="P1109" s="47">
        <v>24.22549999999999</v>
      </c>
      <c r="Q1109" s="46">
        <v>23.630333333333329</v>
      </c>
      <c r="R1109" s="47">
        <v>23.215166666666669</v>
      </c>
      <c r="S1109" s="46">
        <v>23.189166666666676</v>
      </c>
      <c r="T1109" s="47">
        <v>25.121000000000027</v>
      </c>
      <c r="U1109" s="46">
        <v>24.181166666666659</v>
      </c>
      <c r="V1109" s="47">
        <v>24.493166666666671</v>
      </c>
      <c r="W1109" s="46">
        <v>4.3218333333333323</v>
      </c>
      <c r="X1109" s="47">
        <v>0</v>
      </c>
      <c r="Y1109" s="46">
        <v>0</v>
      </c>
      <c r="Z1109" s="47">
        <v>0</v>
      </c>
      <c r="AA1109" s="46">
        <v>0</v>
      </c>
      <c r="AB1109" s="47">
        <v>0</v>
      </c>
      <c r="AC1109" s="59"/>
      <c r="AD1109" s="60">
        <f t="shared" si="340"/>
        <v>228.1706666666667</v>
      </c>
      <c r="AE1109" s="59"/>
    </row>
    <row r="1110" spans="2:31" x14ac:dyDescent="0.3">
      <c r="B1110" s="4" t="s">
        <v>110</v>
      </c>
      <c r="C1110" s="4"/>
      <c r="D1110" s="4"/>
      <c r="E1110" s="46">
        <v>0</v>
      </c>
      <c r="F1110" s="47">
        <v>0</v>
      </c>
      <c r="G1110" s="46">
        <v>0</v>
      </c>
      <c r="H1110" s="47">
        <v>0</v>
      </c>
      <c r="I1110" s="46">
        <v>0</v>
      </c>
      <c r="J1110" s="47">
        <v>0</v>
      </c>
      <c r="K1110" s="46">
        <v>0</v>
      </c>
      <c r="L1110" s="47">
        <v>0</v>
      </c>
      <c r="M1110" s="46">
        <v>0.48266666666666702</v>
      </c>
      <c r="N1110" s="47">
        <v>23.940499999999986</v>
      </c>
      <c r="O1110" s="46">
        <v>23.772166666666653</v>
      </c>
      <c r="P1110" s="47">
        <v>23.396833333333348</v>
      </c>
      <c r="Q1110" s="46">
        <v>22.773166666666643</v>
      </c>
      <c r="R1110" s="47">
        <v>20.874666666666677</v>
      </c>
      <c r="S1110" s="46">
        <v>19.100500000000004</v>
      </c>
      <c r="T1110" s="47">
        <v>23.347666666666672</v>
      </c>
      <c r="U1110" s="46">
        <v>23.634666666666671</v>
      </c>
      <c r="V1110" s="47">
        <v>23.579499999999999</v>
      </c>
      <c r="W1110" s="46">
        <v>7.8640000000000025</v>
      </c>
      <c r="X1110" s="47">
        <v>0</v>
      </c>
      <c r="Y1110" s="46">
        <v>0</v>
      </c>
      <c r="Z1110" s="47">
        <v>0</v>
      </c>
      <c r="AA1110" s="46">
        <v>0</v>
      </c>
      <c r="AB1110" s="47">
        <v>0</v>
      </c>
      <c r="AC1110" s="59"/>
      <c r="AD1110" s="60">
        <f t="shared" si="340"/>
        <v>212.76633333333334</v>
      </c>
      <c r="AE1110" s="59"/>
    </row>
    <row r="1111" spans="2:31" x14ac:dyDescent="0.3">
      <c r="B1111" s="4" t="s">
        <v>51</v>
      </c>
      <c r="C1111" s="4"/>
      <c r="D1111" s="4"/>
      <c r="E1111" s="46">
        <v>0</v>
      </c>
      <c r="F1111" s="47">
        <v>0</v>
      </c>
      <c r="G1111" s="46">
        <v>0</v>
      </c>
      <c r="H1111" s="47">
        <v>0</v>
      </c>
      <c r="I1111" s="46">
        <v>0</v>
      </c>
      <c r="J1111" s="47">
        <v>0</v>
      </c>
      <c r="K1111" s="46">
        <v>0</v>
      </c>
      <c r="L1111" s="47">
        <v>0</v>
      </c>
      <c r="M1111" s="46">
        <v>0</v>
      </c>
      <c r="N1111" s="47">
        <v>54.732999999999997</v>
      </c>
      <c r="O1111" s="46">
        <v>114.05683333333333</v>
      </c>
      <c r="P1111" s="47">
        <v>127.02599999999991</v>
      </c>
      <c r="Q1111" s="46">
        <v>132.61266666666663</v>
      </c>
      <c r="R1111" s="47">
        <v>122.01350000000005</v>
      </c>
      <c r="S1111" s="46">
        <v>121.729</v>
      </c>
      <c r="T1111" s="47">
        <v>140.69166666666669</v>
      </c>
      <c r="U1111" s="46">
        <v>139.53800000000004</v>
      </c>
      <c r="V1111" s="47">
        <v>124.95450000000001</v>
      </c>
      <c r="W1111" s="46">
        <v>55.776333333333348</v>
      </c>
      <c r="X1111" s="47">
        <v>5.833333333333357E-3</v>
      </c>
      <c r="Y1111" s="46">
        <v>0</v>
      </c>
      <c r="Z1111" s="47">
        <v>0</v>
      </c>
      <c r="AA1111" s="46">
        <v>0</v>
      </c>
      <c r="AB1111" s="47">
        <v>0</v>
      </c>
      <c r="AC1111" s="59"/>
      <c r="AD1111" s="60">
        <f t="shared" si="340"/>
        <v>1133.1373333333333</v>
      </c>
      <c r="AE1111" s="59"/>
    </row>
    <row r="1112" spans="2:31" x14ac:dyDescent="0.3">
      <c r="B1112" s="4" t="s">
        <v>52</v>
      </c>
      <c r="C1112" s="4"/>
      <c r="D1112" s="4"/>
      <c r="E1112" s="46">
        <v>0</v>
      </c>
      <c r="F1112" s="47">
        <v>0</v>
      </c>
      <c r="G1112" s="46">
        <v>0</v>
      </c>
      <c r="H1112" s="47">
        <v>0</v>
      </c>
      <c r="I1112" s="46">
        <v>0</v>
      </c>
      <c r="J1112" s="47">
        <v>0</v>
      </c>
      <c r="K1112" s="46">
        <v>0</v>
      </c>
      <c r="L1112" s="47">
        <v>0</v>
      </c>
      <c r="M1112" s="46">
        <v>0</v>
      </c>
      <c r="N1112" s="47">
        <v>5.9701666666666648</v>
      </c>
      <c r="O1112" s="46">
        <v>15.901166666666672</v>
      </c>
      <c r="P1112" s="47">
        <v>15.978833333333343</v>
      </c>
      <c r="Q1112" s="46">
        <v>16.325500000000012</v>
      </c>
      <c r="R1112" s="47">
        <v>15.060499999999985</v>
      </c>
      <c r="S1112" s="46">
        <v>15.489166666666653</v>
      </c>
      <c r="T1112" s="47">
        <v>18.565000000000015</v>
      </c>
      <c r="U1112" s="46">
        <v>18.346833333333326</v>
      </c>
      <c r="V1112" s="47">
        <v>17.361666666666675</v>
      </c>
      <c r="W1112" s="46">
        <v>4.7615000000000016</v>
      </c>
      <c r="X1112" s="47">
        <v>0</v>
      </c>
      <c r="Y1112" s="46">
        <v>0</v>
      </c>
      <c r="Z1112" s="47">
        <v>0</v>
      </c>
      <c r="AA1112" s="46">
        <v>0</v>
      </c>
      <c r="AB1112" s="47">
        <v>0</v>
      </c>
      <c r="AC1112" s="59"/>
      <c r="AD1112" s="60">
        <f t="shared" si="340"/>
        <v>143.76033333333334</v>
      </c>
      <c r="AE1112" s="59"/>
    </row>
    <row r="1113" spans="2:31" x14ac:dyDescent="0.3">
      <c r="B1113" s="4" t="s">
        <v>53</v>
      </c>
      <c r="C1113" s="4"/>
      <c r="D1113" s="4"/>
      <c r="E1113" s="46">
        <v>0</v>
      </c>
      <c r="F1113" s="47">
        <v>0</v>
      </c>
      <c r="G1113" s="46">
        <v>0</v>
      </c>
      <c r="H1113" s="47">
        <v>0</v>
      </c>
      <c r="I1113" s="46">
        <v>0</v>
      </c>
      <c r="J1113" s="47">
        <v>0</v>
      </c>
      <c r="K1113" s="46">
        <v>0</v>
      </c>
      <c r="L1113" s="47">
        <v>0</v>
      </c>
      <c r="M1113" s="46">
        <v>0</v>
      </c>
      <c r="N1113" s="47">
        <v>34.402666666666661</v>
      </c>
      <c r="O1113" s="46">
        <v>43.416499999999999</v>
      </c>
      <c r="P1113" s="47">
        <v>49.414166666666667</v>
      </c>
      <c r="Q1113" s="46">
        <v>52.939333333333316</v>
      </c>
      <c r="R1113" s="47">
        <v>45.675666666666643</v>
      </c>
      <c r="S1113" s="46">
        <v>41.938333333333318</v>
      </c>
      <c r="T1113" s="47">
        <v>54.164666666666662</v>
      </c>
      <c r="U1113" s="46">
        <v>57.491000000000007</v>
      </c>
      <c r="V1113" s="47">
        <v>50.623166666666677</v>
      </c>
      <c r="W1113" s="46">
        <v>15.266833333333331</v>
      </c>
      <c r="X1113" s="47">
        <v>0</v>
      </c>
      <c r="Y1113" s="46">
        <v>0</v>
      </c>
      <c r="Z1113" s="47">
        <v>0</v>
      </c>
      <c r="AA1113" s="46">
        <v>0</v>
      </c>
      <c r="AB1113" s="47">
        <v>0</v>
      </c>
      <c r="AC1113" s="59"/>
      <c r="AD1113" s="60">
        <f t="shared" si="340"/>
        <v>445.33233333333328</v>
      </c>
      <c r="AE1113" s="59"/>
    </row>
    <row r="1114" spans="2:31" x14ac:dyDescent="0.3">
      <c r="B1114" s="4" t="s">
        <v>54</v>
      </c>
      <c r="C1114" s="4"/>
      <c r="D1114" s="4"/>
      <c r="E1114" s="46">
        <v>0</v>
      </c>
      <c r="F1114" s="47">
        <v>0</v>
      </c>
      <c r="G1114" s="46">
        <v>0</v>
      </c>
      <c r="H1114" s="47">
        <v>0</v>
      </c>
      <c r="I1114" s="46">
        <v>0</v>
      </c>
      <c r="J1114" s="47">
        <v>0</v>
      </c>
      <c r="K1114" s="46">
        <v>0</v>
      </c>
      <c r="L1114" s="47">
        <v>0</v>
      </c>
      <c r="M1114" s="46">
        <v>3.2108333333333343</v>
      </c>
      <c r="N1114" s="47">
        <v>49.324833333333345</v>
      </c>
      <c r="O1114" s="46">
        <v>47.375666666666667</v>
      </c>
      <c r="P1114" s="47">
        <v>47.538166666666676</v>
      </c>
      <c r="Q1114" s="46">
        <v>46.77450000000001</v>
      </c>
      <c r="R1114" s="47">
        <v>41.717166666666657</v>
      </c>
      <c r="S1114" s="46">
        <v>39.102000000000018</v>
      </c>
      <c r="T1114" s="47">
        <v>47.717166666666671</v>
      </c>
      <c r="U1114" s="46">
        <v>47.766333333333343</v>
      </c>
      <c r="V1114" s="47">
        <v>50.158166666666645</v>
      </c>
      <c r="W1114" s="46">
        <v>22.260000000000012</v>
      </c>
      <c r="X1114" s="47">
        <v>0</v>
      </c>
      <c r="Y1114" s="46">
        <v>0</v>
      </c>
      <c r="Z1114" s="47">
        <v>0</v>
      </c>
      <c r="AA1114" s="46">
        <v>0</v>
      </c>
      <c r="AB1114" s="47">
        <v>0</v>
      </c>
      <c r="AC1114" s="59"/>
      <c r="AD1114" s="60">
        <f t="shared" si="340"/>
        <v>442.94483333333341</v>
      </c>
      <c r="AE1114" s="59"/>
    </row>
    <row r="1115" spans="2:31" x14ac:dyDescent="0.3">
      <c r="B1115" s="4" t="s">
        <v>55</v>
      </c>
      <c r="C1115" s="4"/>
      <c r="D1115" s="4"/>
      <c r="E1115" s="46">
        <v>0</v>
      </c>
      <c r="F1115" s="47">
        <v>0</v>
      </c>
      <c r="G1115" s="46">
        <v>0</v>
      </c>
      <c r="H1115" s="47">
        <v>0</v>
      </c>
      <c r="I1115" s="46">
        <v>0</v>
      </c>
      <c r="J1115" s="47">
        <v>0</v>
      </c>
      <c r="K1115" s="46">
        <v>0</v>
      </c>
      <c r="L1115" s="47">
        <v>0</v>
      </c>
      <c r="M1115" s="46">
        <v>0</v>
      </c>
      <c r="N1115" s="47">
        <v>26.422166666666666</v>
      </c>
      <c r="O1115" s="46">
        <v>22.200000000000024</v>
      </c>
      <c r="P1115" s="47">
        <v>27.700000000000028</v>
      </c>
      <c r="Q1115" s="46">
        <v>32.61833333333329</v>
      </c>
      <c r="R1115" s="47">
        <v>25.601666666666656</v>
      </c>
      <c r="S1115" s="46">
        <v>15.825000000000029</v>
      </c>
      <c r="T1115" s="47">
        <v>31.009333333333377</v>
      </c>
      <c r="U1115" s="46">
        <v>31.337666666666657</v>
      </c>
      <c r="V1115" s="47">
        <v>36.756833333333326</v>
      </c>
      <c r="W1115" s="46">
        <v>14.684166666666668</v>
      </c>
      <c r="X1115" s="47">
        <v>0.10400000000000004</v>
      </c>
      <c r="Y1115" s="46">
        <v>0</v>
      </c>
      <c r="Z1115" s="47">
        <v>0</v>
      </c>
      <c r="AA1115" s="46">
        <v>0</v>
      </c>
      <c r="AB1115" s="47">
        <v>0</v>
      </c>
      <c r="AC1115" s="59"/>
      <c r="AD1115" s="60">
        <f t="shared" si="340"/>
        <v>264.25916666666672</v>
      </c>
      <c r="AE1115" s="59"/>
    </row>
    <row r="1116" spans="2:31" x14ac:dyDescent="0.3">
      <c r="B1116" s="4" t="s">
        <v>56</v>
      </c>
      <c r="C1116" s="4"/>
      <c r="D1116" s="4"/>
      <c r="E1116" s="46">
        <v>0</v>
      </c>
      <c r="F1116" s="47">
        <v>0</v>
      </c>
      <c r="G1116" s="46">
        <v>0</v>
      </c>
      <c r="H1116" s="47">
        <v>0</v>
      </c>
      <c r="I1116" s="46">
        <v>0</v>
      </c>
      <c r="J1116" s="47">
        <v>0</v>
      </c>
      <c r="K1116" s="46">
        <v>0</v>
      </c>
      <c r="L1116" s="47">
        <v>0</v>
      </c>
      <c r="M1116" s="46">
        <v>0.22166666666666668</v>
      </c>
      <c r="N1116" s="47">
        <v>16.657833333333329</v>
      </c>
      <c r="O1116" s="46">
        <v>21.223166666666657</v>
      </c>
      <c r="P1116" s="47">
        <v>21.823833333333333</v>
      </c>
      <c r="Q1116" s="46">
        <v>22.020999999999997</v>
      </c>
      <c r="R1116" s="47">
        <v>18.983499999999996</v>
      </c>
      <c r="S1116" s="46">
        <v>16.938833333333335</v>
      </c>
      <c r="T1116" s="47">
        <v>22.184666666666669</v>
      </c>
      <c r="U1116" s="46">
        <v>22.2195</v>
      </c>
      <c r="V1116" s="47">
        <v>22.882666666666669</v>
      </c>
      <c r="W1116" s="46">
        <v>16.120166666666673</v>
      </c>
      <c r="X1116" s="47">
        <v>0</v>
      </c>
      <c r="Y1116" s="46">
        <v>0</v>
      </c>
      <c r="Z1116" s="47">
        <v>0</v>
      </c>
      <c r="AA1116" s="46">
        <v>0</v>
      </c>
      <c r="AB1116" s="47">
        <v>0</v>
      </c>
      <c r="AC1116" s="59"/>
      <c r="AD1116" s="60">
        <f t="shared" si="340"/>
        <v>201.27683333333331</v>
      </c>
      <c r="AE1116" s="59"/>
    </row>
    <row r="1117" spans="2:31" x14ac:dyDescent="0.3">
      <c r="B1117" s="4" t="s">
        <v>111</v>
      </c>
      <c r="C1117" s="4"/>
      <c r="D1117" s="4"/>
      <c r="E1117" s="46">
        <v>0</v>
      </c>
      <c r="F1117" s="47">
        <v>0</v>
      </c>
      <c r="G1117" s="46">
        <v>0</v>
      </c>
      <c r="H1117" s="47">
        <v>0</v>
      </c>
      <c r="I1117" s="46">
        <v>0</v>
      </c>
      <c r="J1117" s="47">
        <v>0</v>
      </c>
      <c r="K1117" s="46">
        <v>0</v>
      </c>
      <c r="L1117" s="47">
        <v>0</v>
      </c>
      <c r="M1117" s="46">
        <v>3.2237999999999998</v>
      </c>
      <c r="N1117" s="47">
        <v>55.544500000000014</v>
      </c>
      <c r="O1117" s="46">
        <v>62.044500000000014</v>
      </c>
      <c r="P1117" s="47">
        <v>70.382166666666663</v>
      </c>
      <c r="Q1117" s="46">
        <v>67.249833333333342</v>
      </c>
      <c r="R1117" s="47">
        <v>62.876499999999993</v>
      </c>
      <c r="S1117" s="46">
        <v>62.815999999999981</v>
      </c>
      <c r="T1117" s="47">
        <v>64.188166666666646</v>
      </c>
      <c r="U1117" s="46">
        <v>66.422333333333299</v>
      </c>
      <c r="V1117" s="47">
        <v>62.09050000000002</v>
      </c>
      <c r="W1117" s="46">
        <v>40.857333333333344</v>
      </c>
      <c r="X1117" s="47">
        <v>2.6101666666666672</v>
      </c>
      <c r="Y1117" s="46">
        <v>0</v>
      </c>
      <c r="Z1117" s="47">
        <v>0</v>
      </c>
      <c r="AA1117" s="46">
        <v>0</v>
      </c>
      <c r="AB1117" s="47">
        <v>0</v>
      </c>
      <c r="AC1117" s="59"/>
      <c r="AD1117" s="60">
        <f t="shared" si="340"/>
        <v>620.30580000000009</v>
      </c>
      <c r="AE1117" s="59"/>
    </row>
    <row r="1118" spans="2:31" x14ac:dyDescent="0.3">
      <c r="B1118" s="4" t="s">
        <v>57</v>
      </c>
      <c r="C1118" s="4"/>
      <c r="D1118" s="4"/>
      <c r="E1118" s="46">
        <v>0</v>
      </c>
      <c r="F1118" s="47">
        <v>0</v>
      </c>
      <c r="G1118" s="46">
        <v>0</v>
      </c>
      <c r="H1118" s="47">
        <v>0</v>
      </c>
      <c r="I1118" s="46">
        <v>0</v>
      </c>
      <c r="J1118" s="47">
        <v>0</v>
      </c>
      <c r="K1118" s="46">
        <v>0</v>
      </c>
      <c r="L1118" s="47">
        <v>0</v>
      </c>
      <c r="M1118" s="46">
        <v>0</v>
      </c>
      <c r="N1118" s="47">
        <v>0</v>
      </c>
      <c r="O1118" s="46">
        <v>0</v>
      </c>
      <c r="P1118" s="47">
        <v>0</v>
      </c>
      <c r="Q1118" s="46">
        <v>0</v>
      </c>
      <c r="R1118" s="47">
        <v>0</v>
      </c>
      <c r="S1118" s="46">
        <v>0</v>
      </c>
      <c r="T1118" s="47">
        <v>0</v>
      </c>
      <c r="U1118" s="46">
        <v>0</v>
      </c>
      <c r="V1118" s="47">
        <v>0</v>
      </c>
      <c r="W1118" s="46">
        <v>0</v>
      </c>
      <c r="X1118" s="47">
        <v>0</v>
      </c>
      <c r="Y1118" s="46">
        <v>0</v>
      </c>
      <c r="Z1118" s="47">
        <v>0</v>
      </c>
      <c r="AA1118" s="46">
        <v>0</v>
      </c>
      <c r="AB1118" s="47">
        <v>0</v>
      </c>
      <c r="AC1118" s="59"/>
      <c r="AD1118" s="60">
        <f t="shared" si="340"/>
        <v>0</v>
      </c>
      <c r="AE1118" s="59"/>
    </row>
    <row r="1119" spans="2:31" x14ac:dyDescent="0.3">
      <c r="B1119" s="4" t="s">
        <v>58</v>
      </c>
      <c r="C1119" s="4"/>
      <c r="D1119" s="4"/>
      <c r="E1119" s="46">
        <v>0</v>
      </c>
      <c r="F1119" s="47">
        <v>0</v>
      </c>
      <c r="G1119" s="46">
        <v>0</v>
      </c>
      <c r="H1119" s="47">
        <v>0</v>
      </c>
      <c r="I1119" s="46">
        <v>0</v>
      </c>
      <c r="J1119" s="47">
        <v>0</v>
      </c>
      <c r="K1119" s="46">
        <v>0</v>
      </c>
      <c r="L1119" s="47">
        <v>0</v>
      </c>
      <c r="M1119" s="46">
        <v>0</v>
      </c>
      <c r="N1119" s="47">
        <v>0</v>
      </c>
      <c r="O1119" s="46">
        <v>0</v>
      </c>
      <c r="P1119" s="47">
        <v>0</v>
      </c>
      <c r="Q1119" s="46">
        <v>0</v>
      </c>
      <c r="R1119" s="47">
        <v>0</v>
      </c>
      <c r="S1119" s="46">
        <v>0</v>
      </c>
      <c r="T1119" s="47">
        <v>0</v>
      </c>
      <c r="U1119" s="46">
        <v>0</v>
      </c>
      <c r="V1119" s="47">
        <v>0</v>
      </c>
      <c r="W1119" s="46">
        <v>0</v>
      </c>
      <c r="X1119" s="47">
        <v>0</v>
      </c>
      <c r="Y1119" s="46">
        <v>0</v>
      </c>
      <c r="Z1119" s="47">
        <v>0</v>
      </c>
      <c r="AA1119" s="46">
        <v>0</v>
      </c>
      <c r="AB1119" s="47">
        <v>0</v>
      </c>
      <c r="AC1119" s="59"/>
      <c r="AD1119" s="60">
        <f t="shared" si="340"/>
        <v>0</v>
      </c>
      <c r="AE1119" s="59"/>
    </row>
    <row r="1120" spans="2:31" x14ac:dyDescent="0.3">
      <c r="B1120" s="4" t="s">
        <v>112</v>
      </c>
      <c r="C1120" s="4"/>
      <c r="D1120" s="4"/>
      <c r="E1120" s="46">
        <v>0</v>
      </c>
      <c r="F1120" s="47">
        <v>0</v>
      </c>
      <c r="G1120" s="46">
        <v>0</v>
      </c>
      <c r="H1120" s="47">
        <v>0</v>
      </c>
      <c r="I1120" s="46">
        <v>0</v>
      </c>
      <c r="J1120" s="47">
        <v>0</v>
      </c>
      <c r="K1120" s="46">
        <v>0</v>
      </c>
      <c r="L1120" s="47">
        <v>0</v>
      </c>
      <c r="M1120" s="46">
        <v>0</v>
      </c>
      <c r="N1120" s="47">
        <v>41.954166666666673</v>
      </c>
      <c r="O1120" s="46">
        <v>68.232166666666672</v>
      </c>
      <c r="P1120" s="47">
        <v>68.346833333333308</v>
      </c>
      <c r="Q1120" s="46">
        <v>71.805166666666679</v>
      </c>
      <c r="R1120" s="47">
        <v>65.928166666666669</v>
      </c>
      <c r="S1120" s="46">
        <v>64.5685</v>
      </c>
      <c r="T1120" s="47">
        <v>71.895999999999987</v>
      </c>
      <c r="U1120" s="46">
        <v>69.702500000000029</v>
      </c>
      <c r="V1120" s="47">
        <v>66.405333333333331</v>
      </c>
      <c r="W1120" s="46">
        <v>25.528166666666664</v>
      </c>
      <c r="X1120" s="47">
        <v>0</v>
      </c>
      <c r="Y1120" s="46">
        <v>0</v>
      </c>
      <c r="Z1120" s="47">
        <v>0</v>
      </c>
      <c r="AA1120" s="46">
        <v>0</v>
      </c>
      <c r="AB1120" s="47">
        <v>0</v>
      </c>
      <c r="AC1120" s="59"/>
      <c r="AD1120" s="60">
        <f t="shared" si="340"/>
        <v>614.36699999999996</v>
      </c>
      <c r="AE1120" s="59"/>
    </row>
    <row r="1121" spans="2:31" x14ac:dyDescent="0.3">
      <c r="B1121" s="4" t="s">
        <v>59</v>
      </c>
      <c r="C1121" s="4"/>
      <c r="D1121" s="4"/>
      <c r="E1121" s="46">
        <v>0</v>
      </c>
      <c r="F1121" s="47">
        <v>0</v>
      </c>
      <c r="G1121" s="46">
        <v>0</v>
      </c>
      <c r="H1121" s="47">
        <v>0</v>
      </c>
      <c r="I1121" s="46">
        <v>0</v>
      </c>
      <c r="J1121" s="47">
        <v>0</v>
      </c>
      <c r="K1121" s="46">
        <v>0</v>
      </c>
      <c r="L1121" s="47">
        <v>0</v>
      </c>
      <c r="M1121" s="46">
        <v>0</v>
      </c>
      <c r="N1121" s="47">
        <v>6.5388333333333319</v>
      </c>
      <c r="O1121" s="46">
        <v>23.329999999999991</v>
      </c>
      <c r="P1121" s="47">
        <v>26.140000000000029</v>
      </c>
      <c r="Q1121" s="46">
        <v>26.705833333333359</v>
      </c>
      <c r="R1121" s="47">
        <v>16.722166666666645</v>
      </c>
      <c r="S1121" s="46">
        <v>14.313999999999984</v>
      </c>
      <c r="T1121" s="47">
        <v>18.679999999999986</v>
      </c>
      <c r="U1121" s="46">
        <v>17.297833333333323</v>
      </c>
      <c r="V1121" s="47">
        <v>14.126833333333343</v>
      </c>
      <c r="W1121" s="46">
        <v>4.7515000000000009</v>
      </c>
      <c r="X1121" s="47">
        <v>0</v>
      </c>
      <c r="Y1121" s="46">
        <v>0</v>
      </c>
      <c r="Z1121" s="47">
        <v>0</v>
      </c>
      <c r="AA1121" s="46">
        <v>0</v>
      </c>
      <c r="AB1121" s="47">
        <v>0</v>
      </c>
      <c r="AC1121" s="59"/>
      <c r="AD1121" s="60">
        <f t="shared" si="340"/>
        <v>168.607</v>
      </c>
      <c r="AE1121" s="59"/>
    </row>
    <row r="1122" spans="2:31" x14ac:dyDescent="0.3">
      <c r="B1122" s="4" t="s">
        <v>60</v>
      </c>
      <c r="C1122" s="4"/>
      <c r="D1122" s="4"/>
      <c r="E1122" s="46">
        <v>0</v>
      </c>
      <c r="F1122" s="47">
        <v>0</v>
      </c>
      <c r="G1122" s="46">
        <v>0</v>
      </c>
      <c r="H1122" s="47">
        <v>0</v>
      </c>
      <c r="I1122" s="46">
        <v>0</v>
      </c>
      <c r="J1122" s="47">
        <v>0</v>
      </c>
      <c r="K1122" s="46">
        <v>0</v>
      </c>
      <c r="L1122" s="47">
        <v>0</v>
      </c>
      <c r="M1122" s="46">
        <v>0</v>
      </c>
      <c r="N1122" s="47">
        <v>15.148999999999997</v>
      </c>
      <c r="O1122" s="46">
        <v>20.540333333333344</v>
      </c>
      <c r="P1122" s="47">
        <v>24.384166666666669</v>
      </c>
      <c r="Q1122" s="46">
        <v>24.708166666666678</v>
      </c>
      <c r="R1122" s="47">
        <v>22.335500000000017</v>
      </c>
      <c r="S1122" s="46">
        <v>19.682166666666664</v>
      </c>
      <c r="T1122" s="47">
        <v>25.600166666666667</v>
      </c>
      <c r="U1122" s="46">
        <v>26.961499999999997</v>
      </c>
      <c r="V1122" s="47">
        <v>26.228999999999985</v>
      </c>
      <c r="W1122" s="46">
        <v>13.867833333333332</v>
      </c>
      <c r="X1122" s="47">
        <v>0</v>
      </c>
      <c r="Y1122" s="46">
        <v>0</v>
      </c>
      <c r="Z1122" s="47">
        <v>0</v>
      </c>
      <c r="AA1122" s="46">
        <v>0</v>
      </c>
      <c r="AB1122" s="47">
        <v>0</v>
      </c>
      <c r="AC1122" s="59"/>
      <c r="AD1122" s="60">
        <f t="shared" si="340"/>
        <v>219.45783333333335</v>
      </c>
      <c r="AE1122" s="59"/>
    </row>
    <row r="1123" spans="2:31" x14ac:dyDescent="0.3">
      <c r="B1123" s="4" t="s">
        <v>61</v>
      </c>
      <c r="C1123" s="4"/>
      <c r="D1123" s="4"/>
      <c r="E1123" s="46">
        <v>0</v>
      </c>
      <c r="F1123" s="47">
        <v>0</v>
      </c>
      <c r="G1123" s="46">
        <v>0</v>
      </c>
      <c r="H1123" s="47">
        <v>0</v>
      </c>
      <c r="I1123" s="46">
        <v>0</v>
      </c>
      <c r="J1123" s="47">
        <v>0</v>
      </c>
      <c r="K1123" s="46">
        <v>0</v>
      </c>
      <c r="L1123" s="47">
        <v>0</v>
      </c>
      <c r="M1123" s="46">
        <v>0</v>
      </c>
      <c r="N1123" s="47">
        <v>33.943333333333307</v>
      </c>
      <c r="O1123" s="46">
        <v>51.380000000000074</v>
      </c>
      <c r="P1123" s="47">
        <v>53.887833333333319</v>
      </c>
      <c r="Q1123" s="46">
        <v>53.59050000000002</v>
      </c>
      <c r="R1123" s="47">
        <v>49.894166666666642</v>
      </c>
      <c r="S1123" s="46">
        <v>42.23166666666669</v>
      </c>
      <c r="T1123" s="47">
        <v>46.309666666666686</v>
      </c>
      <c r="U1123" s="46">
        <v>46.391666666666644</v>
      </c>
      <c r="V1123" s="47">
        <v>49.312499999999979</v>
      </c>
      <c r="W1123" s="46">
        <v>23.134333333333334</v>
      </c>
      <c r="X1123" s="47">
        <v>0</v>
      </c>
      <c r="Y1123" s="46">
        <v>0</v>
      </c>
      <c r="Z1123" s="47">
        <v>0</v>
      </c>
      <c r="AA1123" s="46">
        <v>0</v>
      </c>
      <c r="AB1123" s="47">
        <v>0</v>
      </c>
      <c r="AC1123" s="59"/>
      <c r="AD1123" s="60">
        <f t="shared" si="340"/>
        <v>450.07566666666679</v>
      </c>
      <c r="AE1123" s="59"/>
    </row>
    <row r="1124" spans="2:31" x14ac:dyDescent="0.3">
      <c r="B1124" s="4" t="s">
        <v>62</v>
      </c>
      <c r="C1124" s="4"/>
      <c r="D1124" s="4"/>
      <c r="E1124" s="46">
        <v>0</v>
      </c>
      <c r="F1124" s="47">
        <v>0</v>
      </c>
      <c r="G1124" s="46">
        <v>0</v>
      </c>
      <c r="H1124" s="47">
        <v>0</v>
      </c>
      <c r="I1124" s="46">
        <v>0</v>
      </c>
      <c r="J1124" s="47">
        <v>0</v>
      </c>
      <c r="K1124" s="46">
        <v>0</v>
      </c>
      <c r="L1124" s="47">
        <v>0</v>
      </c>
      <c r="M1124" s="46">
        <v>0</v>
      </c>
      <c r="N1124" s="47">
        <v>19.281666666666663</v>
      </c>
      <c r="O1124" s="46">
        <v>0.8041666666666667</v>
      </c>
      <c r="P1124" s="47">
        <v>2.1080000000000032</v>
      </c>
      <c r="Q1124" s="46">
        <v>0</v>
      </c>
      <c r="R1124" s="47">
        <v>0</v>
      </c>
      <c r="S1124" s="46">
        <v>0</v>
      </c>
      <c r="T1124" s="47">
        <v>0</v>
      </c>
      <c r="U1124" s="46">
        <v>0.73316666666666952</v>
      </c>
      <c r="V1124" s="47">
        <v>20.655333333333338</v>
      </c>
      <c r="W1124" s="46">
        <v>14.150000000000004</v>
      </c>
      <c r="X1124" s="47">
        <v>0</v>
      </c>
      <c r="Y1124" s="46">
        <v>0</v>
      </c>
      <c r="Z1124" s="47">
        <v>0</v>
      </c>
      <c r="AA1124" s="46">
        <v>0</v>
      </c>
      <c r="AB1124" s="47">
        <v>0</v>
      </c>
      <c r="AC1124" s="59"/>
      <c r="AD1124" s="60">
        <f t="shared" si="340"/>
        <v>57.732333333333344</v>
      </c>
      <c r="AE1124" s="59"/>
    </row>
    <row r="1125" spans="2:31" x14ac:dyDescent="0.3">
      <c r="B1125" s="4" t="s">
        <v>63</v>
      </c>
      <c r="C1125" s="4"/>
      <c r="D1125" s="4"/>
      <c r="E1125" s="46">
        <v>0</v>
      </c>
      <c r="F1125" s="47">
        <v>0</v>
      </c>
      <c r="G1125" s="46">
        <v>0</v>
      </c>
      <c r="H1125" s="47">
        <v>0</v>
      </c>
      <c r="I1125" s="46">
        <v>0</v>
      </c>
      <c r="J1125" s="47">
        <v>0</v>
      </c>
      <c r="K1125" s="46">
        <v>0</v>
      </c>
      <c r="L1125" s="47">
        <v>0</v>
      </c>
      <c r="M1125" s="46">
        <v>0</v>
      </c>
      <c r="N1125" s="47">
        <v>95.988166666666658</v>
      </c>
      <c r="O1125" s="46">
        <v>49.080333333333321</v>
      </c>
      <c r="P1125" s="47">
        <v>47.94000000000004</v>
      </c>
      <c r="Q1125" s="46">
        <v>48.108666666666664</v>
      </c>
      <c r="R1125" s="47">
        <v>10.278333333333341</v>
      </c>
      <c r="S1125" s="46">
        <v>81.17116666666665</v>
      </c>
      <c r="T1125" s="47">
        <v>92.28</v>
      </c>
      <c r="U1125" s="46">
        <v>93.380000000000081</v>
      </c>
      <c r="V1125" s="47">
        <v>105.27966666666664</v>
      </c>
      <c r="W1125" s="46">
        <v>101.84166666666661</v>
      </c>
      <c r="X1125" s="47">
        <v>0</v>
      </c>
      <c r="Y1125" s="46">
        <v>0</v>
      </c>
      <c r="Z1125" s="47">
        <v>0</v>
      </c>
      <c r="AA1125" s="46">
        <v>0</v>
      </c>
      <c r="AB1125" s="47">
        <v>0</v>
      </c>
      <c r="AC1125" s="59"/>
      <c r="AD1125" s="60">
        <f t="shared" si="340"/>
        <v>725.34800000000007</v>
      </c>
      <c r="AE1125" s="59"/>
    </row>
    <row r="1126" spans="2:31" x14ac:dyDescent="0.3">
      <c r="B1126" s="4" t="s">
        <v>64</v>
      </c>
      <c r="C1126" s="4"/>
      <c r="D1126" s="4"/>
      <c r="E1126" s="46">
        <v>0</v>
      </c>
      <c r="F1126" s="47">
        <v>0</v>
      </c>
      <c r="G1126" s="46">
        <v>0</v>
      </c>
      <c r="H1126" s="47">
        <v>0</v>
      </c>
      <c r="I1126" s="46">
        <v>0</v>
      </c>
      <c r="J1126" s="47">
        <v>0</v>
      </c>
      <c r="K1126" s="46">
        <v>0</v>
      </c>
      <c r="L1126" s="47">
        <v>0</v>
      </c>
      <c r="M1126" s="46">
        <v>0</v>
      </c>
      <c r="N1126" s="47">
        <v>21.242500000000039</v>
      </c>
      <c r="O1126" s="46">
        <v>23.732166666666679</v>
      </c>
      <c r="P1126" s="47">
        <v>25.921833333333346</v>
      </c>
      <c r="Q1126" s="46">
        <v>25.961333333333354</v>
      </c>
      <c r="R1126" s="47">
        <v>23.660833333333343</v>
      </c>
      <c r="S1126" s="46">
        <v>21.185666666666652</v>
      </c>
      <c r="T1126" s="47">
        <v>28.363500000000027</v>
      </c>
      <c r="U1126" s="46">
        <v>29.76049999999999</v>
      </c>
      <c r="V1126" s="47">
        <v>29.0105</v>
      </c>
      <c r="W1126" s="46">
        <v>19.355166666666666</v>
      </c>
      <c r="X1126" s="47">
        <v>5.6166666666666656E-2</v>
      </c>
      <c r="Y1126" s="46">
        <v>0</v>
      </c>
      <c r="Z1126" s="47">
        <v>0</v>
      </c>
      <c r="AA1126" s="46">
        <v>0</v>
      </c>
      <c r="AB1126" s="47">
        <v>0</v>
      </c>
      <c r="AC1126" s="59"/>
      <c r="AD1126" s="60">
        <f t="shared" si="340"/>
        <v>248.25016666666673</v>
      </c>
      <c r="AE1126" s="59"/>
    </row>
    <row r="1127" spans="2:31" x14ac:dyDescent="0.3">
      <c r="B1127" s="4" t="s">
        <v>113</v>
      </c>
      <c r="C1127" s="4"/>
      <c r="D1127" s="4"/>
      <c r="E1127" s="46">
        <v>0</v>
      </c>
      <c r="F1127" s="47">
        <v>0</v>
      </c>
      <c r="G1127" s="46">
        <v>0</v>
      </c>
      <c r="H1127" s="47">
        <v>0</v>
      </c>
      <c r="I1127" s="46">
        <v>0</v>
      </c>
      <c r="J1127" s="47">
        <v>0</v>
      </c>
      <c r="K1127" s="46">
        <v>0</v>
      </c>
      <c r="L1127" s="47">
        <v>0</v>
      </c>
      <c r="M1127" s="46">
        <v>0.2536666666666666</v>
      </c>
      <c r="N1127" s="47">
        <v>45.08866666666669</v>
      </c>
      <c r="O1127" s="46">
        <v>41.311833333333325</v>
      </c>
      <c r="P1127" s="47">
        <v>41.810500000000005</v>
      </c>
      <c r="Q1127" s="46">
        <v>45.206666666666685</v>
      </c>
      <c r="R1127" s="47">
        <v>42.112833333333306</v>
      </c>
      <c r="S1127" s="46">
        <v>31.686166666666701</v>
      </c>
      <c r="T1127" s="47">
        <v>34.250666666666689</v>
      </c>
      <c r="U1127" s="46">
        <v>35.616166666666658</v>
      </c>
      <c r="V1127" s="47">
        <v>35.930333333333351</v>
      </c>
      <c r="W1127" s="46">
        <v>28.337666666666657</v>
      </c>
      <c r="X1127" s="47">
        <v>0.17299999999999996</v>
      </c>
      <c r="Y1127" s="46">
        <v>0</v>
      </c>
      <c r="Z1127" s="47">
        <v>0</v>
      </c>
      <c r="AA1127" s="46">
        <v>0</v>
      </c>
      <c r="AB1127" s="47">
        <v>0</v>
      </c>
      <c r="AC1127" s="59"/>
      <c r="AD1127" s="60">
        <f t="shared" si="340"/>
        <v>381.77816666666672</v>
      </c>
      <c r="AE1127" s="59"/>
    </row>
    <row r="1128" spans="2:31" x14ac:dyDescent="0.3">
      <c r="B1128" s="4" t="s">
        <v>65</v>
      </c>
      <c r="C1128" s="4"/>
      <c r="D1128" s="4"/>
      <c r="E1128" s="46">
        <v>0</v>
      </c>
      <c r="F1128" s="47">
        <v>0</v>
      </c>
      <c r="G1128" s="46">
        <v>0</v>
      </c>
      <c r="H1128" s="47">
        <v>0</v>
      </c>
      <c r="I1128" s="46">
        <v>0</v>
      </c>
      <c r="J1128" s="47">
        <v>0</v>
      </c>
      <c r="K1128" s="46">
        <v>0</v>
      </c>
      <c r="L1128" s="47">
        <v>0</v>
      </c>
      <c r="M1128" s="46">
        <v>2.9076666666666684</v>
      </c>
      <c r="N1128" s="47">
        <v>13.428499999999998</v>
      </c>
      <c r="O1128" s="46">
        <v>7.2600000000000016</v>
      </c>
      <c r="P1128" s="47">
        <v>10.329999999999998</v>
      </c>
      <c r="Q1128" s="46">
        <v>10.52</v>
      </c>
      <c r="R1128" s="47">
        <v>11.940000000000001</v>
      </c>
      <c r="S1128" s="46">
        <v>13.41</v>
      </c>
      <c r="T1128" s="47">
        <v>15.26</v>
      </c>
      <c r="U1128" s="46">
        <v>14.379999999999999</v>
      </c>
      <c r="V1128" s="47">
        <v>20.145333333333323</v>
      </c>
      <c r="W1128" s="46">
        <v>11.054333333333341</v>
      </c>
      <c r="X1128" s="47">
        <v>0.94</v>
      </c>
      <c r="Y1128" s="46">
        <v>0</v>
      </c>
      <c r="Z1128" s="47">
        <v>0</v>
      </c>
      <c r="AA1128" s="46">
        <v>0</v>
      </c>
      <c r="AB1128" s="47">
        <v>0</v>
      </c>
      <c r="AC1128" s="59"/>
      <c r="AD1128" s="60">
        <f t="shared" si="340"/>
        <v>131.57583333333332</v>
      </c>
      <c r="AE1128" s="59"/>
    </row>
    <row r="1129" spans="2:31" x14ac:dyDescent="0.3">
      <c r="B1129" s="4" t="s">
        <v>66</v>
      </c>
      <c r="C1129" s="4"/>
      <c r="D1129" s="4"/>
      <c r="E1129" s="46">
        <v>0</v>
      </c>
      <c r="F1129" s="47">
        <v>0</v>
      </c>
      <c r="G1129" s="46">
        <v>0</v>
      </c>
      <c r="H1129" s="47">
        <v>0</v>
      </c>
      <c r="I1129" s="46">
        <v>0</v>
      </c>
      <c r="J1129" s="47">
        <v>0</v>
      </c>
      <c r="K1129" s="46">
        <v>0</v>
      </c>
      <c r="L1129" s="47">
        <v>0</v>
      </c>
      <c r="M1129" s="46">
        <v>0.43066666666666736</v>
      </c>
      <c r="N1129" s="47">
        <v>35.150166666666657</v>
      </c>
      <c r="O1129" s="46">
        <v>48.827166666666663</v>
      </c>
      <c r="P1129" s="47">
        <v>49.949499999999993</v>
      </c>
      <c r="Q1129" s="46">
        <v>48.902500000000011</v>
      </c>
      <c r="R1129" s="47">
        <v>47.054666666666662</v>
      </c>
      <c r="S1129" s="46">
        <v>47.482833333333332</v>
      </c>
      <c r="T1129" s="47">
        <v>48.799499999999995</v>
      </c>
      <c r="U1129" s="46">
        <v>47.087666666666671</v>
      </c>
      <c r="V1129" s="47">
        <v>40.324666666666666</v>
      </c>
      <c r="W1129" s="46">
        <v>25.989666666666672</v>
      </c>
      <c r="X1129" s="47">
        <v>3.464833333333333</v>
      </c>
      <c r="Y1129" s="46">
        <v>0</v>
      </c>
      <c r="Z1129" s="47">
        <v>0</v>
      </c>
      <c r="AA1129" s="46">
        <v>0</v>
      </c>
      <c r="AB1129" s="47">
        <v>0</v>
      </c>
      <c r="AC1129" s="59"/>
      <c r="AD1129" s="60">
        <f t="shared" si="340"/>
        <v>443.4638333333333</v>
      </c>
      <c r="AE1129" s="59"/>
    </row>
    <row r="1130" spans="2:31" x14ac:dyDescent="0.3">
      <c r="B1130" s="4" t="s">
        <v>67</v>
      </c>
      <c r="C1130" s="4"/>
      <c r="D1130" s="4"/>
      <c r="E1130" s="46">
        <v>0</v>
      </c>
      <c r="F1130" s="47">
        <v>0</v>
      </c>
      <c r="G1130" s="46">
        <v>0</v>
      </c>
      <c r="H1130" s="47">
        <v>0</v>
      </c>
      <c r="I1130" s="46">
        <v>0</v>
      </c>
      <c r="J1130" s="47">
        <v>0</v>
      </c>
      <c r="K1130" s="46">
        <v>0</v>
      </c>
      <c r="L1130" s="47">
        <v>0</v>
      </c>
      <c r="M1130" s="46">
        <v>0</v>
      </c>
      <c r="N1130" s="47">
        <v>0</v>
      </c>
      <c r="O1130" s="46">
        <v>3.6399999999999948</v>
      </c>
      <c r="P1130" s="47">
        <v>7.3500000000000076</v>
      </c>
      <c r="Q1130" s="46">
        <v>8.8700000000000028</v>
      </c>
      <c r="R1130" s="47">
        <v>9.42</v>
      </c>
      <c r="S1130" s="46">
        <v>9.3600000000000101</v>
      </c>
      <c r="T1130" s="47">
        <v>8.6299999999999972</v>
      </c>
      <c r="U1130" s="46">
        <v>6.3899999999999908</v>
      </c>
      <c r="V1130" s="47">
        <v>0.92999999999999972</v>
      </c>
      <c r="W1130" s="46">
        <v>0</v>
      </c>
      <c r="X1130" s="47">
        <v>0</v>
      </c>
      <c r="Y1130" s="46">
        <v>0</v>
      </c>
      <c r="Z1130" s="47">
        <v>0</v>
      </c>
      <c r="AA1130" s="46">
        <v>0</v>
      </c>
      <c r="AB1130" s="47">
        <v>0</v>
      </c>
      <c r="AC1130" s="59"/>
      <c r="AD1130" s="60">
        <f t="shared" si="340"/>
        <v>54.59</v>
      </c>
      <c r="AE1130" s="59"/>
    </row>
    <row r="1131" spans="2:31" x14ac:dyDescent="0.3">
      <c r="B1131" s="4" t="s">
        <v>68</v>
      </c>
      <c r="C1131" s="4"/>
      <c r="D1131" s="4"/>
      <c r="E1131" s="46">
        <v>0</v>
      </c>
      <c r="F1131" s="47">
        <v>0</v>
      </c>
      <c r="G1131" s="46">
        <v>0</v>
      </c>
      <c r="H1131" s="47">
        <v>0</v>
      </c>
      <c r="I1131" s="46">
        <v>0</v>
      </c>
      <c r="J1131" s="47">
        <v>0</v>
      </c>
      <c r="K1131" s="46">
        <v>0</v>
      </c>
      <c r="L1131" s="47">
        <v>0</v>
      </c>
      <c r="M1131" s="46">
        <v>0</v>
      </c>
      <c r="N1131" s="47">
        <v>75.620333333333349</v>
      </c>
      <c r="O1131" s="46">
        <v>148.11083333333337</v>
      </c>
      <c r="P1131" s="47">
        <v>162.71766666666664</v>
      </c>
      <c r="Q1131" s="46">
        <v>166.72350000000003</v>
      </c>
      <c r="R1131" s="47">
        <v>161.44983333333329</v>
      </c>
      <c r="S1131" s="46">
        <v>167.20866666666669</v>
      </c>
      <c r="T1131" s="47">
        <v>177.21700000000007</v>
      </c>
      <c r="U1131" s="46">
        <v>164.15033333333329</v>
      </c>
      <c r="V1131" s="47">
        <v>148.24750000000006</v>
      </c>
      <c r="W1131" s="46">
        <v>82.807666666666634</v>
      </c>
      <c r="X1131" s="47">
        <v>0</v>
      </c>
      <c r="Y1131" s="46">
        <v>0</v>
      </c>
      <c r="Z1131" s="47">
        <v>0</v>
      </c>
      <c r="AA1131" s="46">
        <v>0</v>
      </c>
      <c r="AB1131" s="47">
        <v>0</v>
      </c>
      <c r="AC1131" s="59"/>
      <c r="AD1131" s="60">
        <f t="shared" si="340"/>
        <v>1454.2533333333336</v>
      </c>
      <c r="AE1131" s="59"/>
    </row>
    <row r="1132" spans="2:31" x14ac:dyDescent="0.3">
      <c r="B1132" s="4" t="s">
        <v>69</v>
      </c>
      <c r="C1132" s="4"/>
      <c r="D1132" s="4"/>
      <c r="E1132" s="46">
        <v>0</v>
      </c>
      <c r="F1132" s="47">
        <v>0</v>
      </c>
      <c r="G1132" s="46">
        <v>0</v>
      </c>
      <c r="H1132" s="47">
        <v>0</v>
      </c>
      <c r="I1132" s="46">
        <v>0</v>
      </c>
      <c r="J1132" s="47">
        <v>0</v>
      </c>
      <c r="K1132" s="46">
        <v>0</v>
      </c>
      <c r="L1132" s="47">
        <v>0</v>
      </c>
      <c r="M1132" s="46">
        <v>0</v>
      </c>
      <c r="N1132" s="47">
        <v>25.969333333333338</v>
      </c>
      <c r="O1132" s="46">
        <v>32.81733333333333</v>
      </c>
      <c r="P1132" s="47">
        <v>37.405000000000001</v>
      </c>
      <c r="Q1132" s="46">
        <v>37.301833333333342</v>
      </c>
      <c r="R1132" s="47">
        <v>33.25033333333333</v>
      </c>
      <c r="S1132" s="46">
        <v>30.138166666666674</v>
      </c>
      <c r="T1132" s="47">
        <v>38.479333333333336</v>
      </c>
      <c r="U1132" s="46">
        <v>40.417833333333306</v>
      </c>
      <c r="V1132" s="47">
        <v>34.32883333333335</v>
      </c>
      <c r="W1132" s="46">
        <v>10.790333333333331</v>
      </c>
      <c r="X1132" s="47">
        <v>0</v>
      </c>
      <c r="Y1132" s="46">
        <v>0</v>
      </c>
      <c r="Z1132" s="47">
        <v>0</v>
      </c>
      <c r="AA1132" s="46">
        <v>0</v>
      </c>
      <c r="AB1132" s="47">
        <v>0</v>
      </c>
      <c r="AC1132" s="59"/>
      <c r="AD1132" s="60">
        <f t="shared" si="340"/>
        <v>320.89833333333331</v>
      </c>
      <c r="AE1132" s="59"/>
    </row>
    <row r="1133" spans="2:31" x14ac:dyDescent="0.3">
      <c r="B1133" s="4" t="s">
        <v>70</v>
      </c>
      <c r="C1133" s="4"/>
      <c r="D1133" s="4"/>
      <c r="E1133" s="46">
        <v>0</v>
      </c>
      <c r="F1133" s="47">
        <v>0</v>
      </c>
      <c r="G1133" s="46">
        <v>0</v>
      </c>
      <c r="H1133" s="47">
        <v>0</v>
      </c>
      <c r="I1133" s="46">
        <v>0</v>
      </c>
      <c r="J1133" s="47">
        <v>0</v>
      </c>
      <c r="K1133" s="46">
        <v>0</v>
      </c>
      <c r="L1133" s="47">
        <v>0</v>
      </c>
      <c r="M1133" s="46">
        <v>20.526000000000003</v>
      </c>
      <c r="N1133" s="47">
        <v>55.39</v>
      </c>
      <c r="O1133" s="46">
        <v>68.300000000000011</v>
      </c>
      <c r="P1133" s="47">
        <v>72.880000000000024</v>
      </c>
      <c r="Q1133" s="46">
        <v>65.600000000000009</v>
      </c>
      <c r="R1133" s="47">
        <v>58.230000000000004</v>
      </c>
      <c r="S1133" s="46">
        <v>72.52000000000001</v>
      </c>
      <c r="T1133" s="47">
        <v>76.28</v>
      </c>
      <c r="U1133" s="46">
        <v>79.03</v>
      </c>
      <c r="V1133" s="47">
        <v>72.3</v>
      </c>
      <c r="W1133" s="46">
        <v>97.159999999999911</v>
      </c>
      <c r="X1133" s="47">
        <v>8.7166666666666632</v>
      </c>
      <c r="Y1133" s="46">
        <v>0</v>
      </c>
      <c r="Z1133" s="47">
        <v>0</v>
      </c>
      <c r="AA1133" s="46">
        <v>0</v>
      </c>
      <c r="AB1133" s="47">
        <v>0</v>
      </c>
      <c r="AC1133" s="59"/>
      <c r="AD1133" s="60">
        <f t="shared" si="340"/>
        <v>746.93266666666659</v>
      </c>
      <c r="AE1133" s="59"/>
    </row>
    <row r="1134" spans="2:31" x14ac:dyDescent="0.3">
      <c r="B1134" s="4" t="s">
        <v>71</v>
      </c>
      <c r="C1134" s="4"/>
      <c r="D1134" s="4"/>
      <c r="E1134" s="46">
        <v>0</v>
      </c>
      <c r="F1134" s="47">
        <v>0</v>
      </c>
      <c r="G1134" s="46">
        <v>0</v>
      </c>
      <c r="H1134" s="47">
        <v>0</v>
      </c>
      <c r="I1134" s="46">
        <v>0</v>
      </c>
      <c r="J1134" s="47">
        <v>0</v>
      </c>
      <c r="K1134" s="46">
        <v>0</v>
      </c>
      <c r="L1134" s="47">
        <v>0</v>
      </c>
      <c r="M1134" s="46">
        <v>0</v>
      </c>
      <c r="N1134" s="47">
        <v>5.1119999999999992</v>
      </c>
      <c r="O1134" s="46">
        <v>25.915666666666688</v>
      </c>
      <c r="P1134" s="47">
        <v>27.785666666666643</v>
      </c>
      <c r="Q1134" s="46">
        <v>26.476333333333336</v>
      </c>
      <c r="R1134" s="47">
        <v>21.73816666666665</v>
      </c>
      <c r="S1134" s="46">
        <v>20.890333333333317</v>
      </c>
      <c r="T1134" s="47">
        <v>29.935000000000034</v>
      </c>
      <c r="U1134" s="46">
        <v>25.839666666666687</v>
      </c>
      <c r="V1134" s="47">
        <v>28.480000000000004</v>
      </c>
      <c r="W1134" s="46">
        <v>13.557499999999997</v>
      </c>
      <c r="X1134" s="47">
        <v>0</v>
      </c>
      <c r="Y1134" s="46">
        <v>0</v>
      </c>
      <c r="Z1134" s="47">
        <v>0</v>
      </c>
      <c r="AA1134" s="46">
        <v>0</v>
      </c>
      <c r="AB1134" s="47">
        <v>0</v>
      </c>
      <c r="AC1134" s="59"/>
      <c r="AD1134" s="60">
        <f t="shared" si="340"/>
        <v>225.73033333333336</v>
      </c>
      <c r="AE1134" s="59"/>
    </row>
    <row r="1135" spans="2:31" x14ac:dyDescent="0.3">
      <c r="B1135" s="4" t="s">
        <v>72</v>
      </c>
      <c r="C1135" s="4"/>
      <c r="D1135" s="4"/>
      <c r="E1135" s="46">
        <v>0</v>
      </c>
      <c r="F1135" s="47">
        <v>0</v>
      </c>
      <c r="G1135" s="46">
        <v>0</v>
      </c>
      <c r="H1135" s="47">
        <v>0</v>
      </c>
      <c r="I1135" s="46">
        <v>0</v>
      </c>
      <c r="J1135" s="47">
        <v>0</v>
      </c>
      <c r="K1135" s="46">
        <v>0</v>
      </c>
      <c r="L1135" s="47">
        <v>0</v>
      </c>
      <c r="M1135" s="46">
        <v>0</v>
      </c>
      <c r="N1135" s="47">
        <v>0</v>
      </c>
      <c r="O1135" s="46">
        <v>1.3799999999999968</v>
      </c>
      <c r="P1135" s="47">
        <v>11.940000000000015</v>
      </c>
      <c r="Q1135" s="46">
        <v>13.950000000000014</v>
      </c>
      <c r="R1135" s="47">
        <v>15.309999999999976</v>
      </c>
      <c r="S1135" s="46">
        <v>15.316499999999978</v>
      </c>
      <c r="T1135" s="47">
        <v>15.570000000000022</v>
      </c>
      <c r="U1135" s="46">
        <v>15.240000000000007</v>
      </c>
      <c r="V1135" s="47">
        <v>13.840000000000005</v>
      </c>
      <c r="W1135" s="46">
        <v>10.660000000000002</v>
      </c>
      <c r="X1135" s="47">
        <v>3.3756666666666661</v>
      </c>
      <c r="Y1135" s="46">
        <v>0</v>
      </c>
      <c r="Z1135" s="47">
        <v>0</v>
      </c>
      <c r="AA1135" s="46">
        <v>0</v>
      </c>
      <c r="AB1135" s="47">
        <v>0</v>
      </c>
      <c r="AC1135" s="59"/>
      <c r="AD1135" s="60">
        <f t="shared" si="340"/>
        <v>116.58216666666667</v>
      </c>
      <c r="AE1135" s="59"/>
    </row>
    <row r="1136" spans="2:31" x14ac:dyDescent="0.3">
      <c r="B1136" s="4" t="s">
        <v>73</v>
      </c>
      <c r="C1136" s="4"/>
      <c r="D1136" s="4"/>
      <c r="E1136" s="46">
        <v>0</v>
      </c>
      <c r="F1136" s="47">
        <v>0</v>
      </c>
      <c r="G1136" s="46">
        <v>0</v>
      </c>
      <c r="H1136" s="47">
        <v>0</v>
      </c>
      <c r="I1136" s="46">
        <v>0</v>
      </c>
      <c r="J1136" s="47">
        <v>0</v>
      </c>
      <c r="K1136" s="46">
        <v>0</v>
      </c>
      <c r="L1136" s="47">
        <v>0</v>
      </c>
      <c r="M1136" s="46">
        <v>0</v>
      </c>
      <c r="N1136" s="47">
        <v>56.440666666666679</v>
      </c>
      <c r="O1136" s="46">
        <v>36.510000000000005</v>
      </c>
      <c r="P1136" s="47">
        <v>35.900000000000006</v>
      </c>
      <c r="Q1136" s="46">
        <v>36.900000000000006</v>
      </c>
      <c r="R1136" s="47">
        <v>56.883333333333354</v>
      </c>
      <c r="S1136" s="46">
        <v>52.622666666666653</v>
      </c>
      <c r="T1136" s="47">
        <v>63.394333333333321</v>
      </c>
      <c r="U1136" s="46">
        <v>60.603666666666705</v>
      </c>
      <c r="V1136" s="47">
        <v>63.380166666666689</v>
      </c>
      <c r="W1136" s="46">
        <v>42.407833333333336</v>
      </c>
      <c r="X1136" s="47">
        <v>8.7666666666666629E-2</v>
      </c>
      <c r="Y1136" s="46">
        <v>0</v>
      </c>
      <c r="Z1136" s="47">
        <v>0</v>
      </c>
      <c r="AA1136" s="46">
        <v>0</v>
      </c>
      <c r="AB1136" s="47">
        <v>0</v>
      </c>
      <c r="AC1136" s="59"/>
      <c r="AD1136" s="60">
        <f t="shared" si="340"/>
        <v>505.13033333333345</v>
      </c>
      <c r="AE1136" s="59"/>
    </row>
    <row r="1137" spans="2:31" x14ac:dyDescent="0.3">
      <c r="B1137" s="4" t="s">
        <v>74</v>
      </c>
      <c r="C1137" s="4"/>
      <c r="D1137" s="4"/>
      <c r="E1137" s="46">
        <v>0</v>
      </c>
      <c r="F1137" s="47">
        <v>0</v>
      </c>
      <c r="G1137" s="46">
        <v>0</v>
      </c>
      <c r="H1137" s="47">
        <v>0</v>
      </c>
      <c r="I1137" s="46">
        <v>0</v>
      </c>
      <c r="J1137" s="47">
        <v>0</v>
      </c>
      <c r="K1137" s="46">
        <v>0</v>
      </c>
      <c r="L1137" s="47">
        <v>0</v>
      </c>
      <c r="M1137" s="46">
        <v>0</v>
      </c>
      <c r="N1137" s="47">
        <v>1.5894999999999995</v>
      </c>
      <c r="O1137" s="46">
        <v>4.4141666666666675</v>
      </c>
      <c r="P1137" s="47">
        <v>4.2151666666666667</v>
      </c>
      <c r="Q1137" s="46">
        <v>6.458999999999997</v>
      </c>
      <c r="R1137" s="47">
        <v>9.0393333333333317</v>
      </c>
      <c r="S1137" s="46">
        <v>9.9266666666666694</v>
      </c>
      <c r="T1137" s="47">
        <v>6.508833333333337</v>
      </c>
      <c r="U1137" s="46">
        <v>1.988666666666667</v>
      </c>
      <c r="V1137" s="47">
        <v>2.8698333333333323</v>
      </c>
      <c r="W1137" s="46">
        <v>1.9123333333333328</v>
      </c>
      <c r="X1137" s="47">
        <v>0</v>
      </c>
      <c r="Y1137" s="46">
        <v>0</v>
      </c>
      <c r="Z1137" s="47">
        <v>0</v>
      </c>
      <c r="AA1137" s="46">
        <v>0</v>
      </c>
      <c r="AB1137" s="47">
        <v>0</v>
      </c>
      <c r="AC1137" s="59"/>
      <c r="AD1137" s="60">
        <f t="shared" si="340"/>
        <v>48.923500000000004</v>
      </c>
      <c r="AE1137" s="59"/>
    </row>
    <row r="1138" spans="2:31" x14ac:dyDescent="0.3">
      <c r="B1138" s="4" t="s">
        <v>75</v>
      </c>
      <c r="C1138" s="4"/>
      <c r="D1138" s="4"/>
      <c r="E1138" s="46">
        <v>0</v>
      </c>
      <c r="F1138" s="47">
        <v>0</v>
      </c>
      <c r="G1138" s="46">
        <v>0</v>
      </c>
      <c r="H1138" s="47">
        <v>0</v>
      </c>
      <c r="I1138" s="46">
        <v>0</v>
      </c>
      <c r="J1138" s="47">
        <v>0</v>
      </c>
      <c r="K1138" s="46">
        <v>0</v>
      </c>
      <c r="L1138" s="47">
        <v>0</v>
      </c>
      <c r="M1138" s="46">
        <v>0</v>
      </c>
      <c r="N1138" s="47">
        <v>19.301833333333327</v>
      </c>
      <c r="O1138" s="46">
        <v>40.710000000000022</v>
      </c>
      <c r="P1138" s="47">
        <v>78.510000000000119</v>
      </c>
      <c r="Q1138" s="46">
        <v>62.210000000000029</v>
      </c>
      <c r="R1138" s="47">
        <v>42.868833333333335</v>
      </c>
      <c r="S1138" s="46">
        <v>39.223833333333353</v>
      </c>
      <c r="T1138" s="47">
        <v>48.69000000000004</v>
      </c>
      <c r="U1138" s="46">
        <v>61.837666666666671</v>
      </c>
      <c r="V1138" s="47">
        <v>23.103999999999996</v>
      </c>
      <c r="W1138" s="46">
        <v>24.316666666666666</v>
      </c>
      <c r="X1138" s="47">
        <v>2.9666666666666657E-2</v>
      </c>
      <c r="Y1138" s="46">
        <v>0</v>
      </c>
      <c r="Z1138" s="47">
        <v>0</v>
      </c>
      <c r="AA1138" s="46">
        <v>0</v>
      </c>
      <c r="AB1138" s="47">
        <v>0</v>
      </c>
      <c r="AC1138" s="59"/>
      <c r="AD1138" s="60">
        <f t="shared" si="340"/>
        <v>440.80250000000024</v>
      </c>
      <c r="AE1138" s="59"/>
    </row>
    <row r="1139" spans="2:31" x14ac:dyDescent="0.3">
      <c r="B1139" s="4" t="s">
        <v>76</v>
      </c>
      <c r="C1139" s="4"/>
      <c r="D1139" s="4"/>
      <c r="E1139" s="46">
        <v>0</v>
      </c>
      <c r="F1139" s="47">
        <v>0</v>
      </c>
      <c r="G1139" s="46">
        <v>0</v>
      </c>
      <c r="H1139" s="47">
        <v>0</v>
      </c>
      <c r="I1139" s="46">
        <v>0</v>
      </c>
      <c r="J1139" s="47">
        <v>0</v>
      </c>
      <c r="K1139" s="46">
        <v>0</v>
      </c>
      <c r="L1139" s="47">
        <v>0</v>
      </c>
      <c r="M1139" s="46">
        <v>0</v>
      </c>
      <c r="N1139" s="47">
        <v>34.404666666666643</v>
      </c>
      <c r="O1139" s="46">
        <v>47.891500000000057</v>
      </c>
      <c r="P1139" s="47">
        <v>50.496833333333306</v>
      </c>
      <c r="Q1139" s="46">
        <v>49.879166666666656</v>
      </c>
      <c r="R1139" s="47">
        <v>41.780166666666666</v>
      </c>
      <c r="S1139" s="46">
        <v>38.612499999999976</v>
      </c>
      <c r="T1139" s="47">
        <v>48.373499999999929</v>
      </c>
      <c r="U1139" s="46">
        <v>52.42783333333329</v>
      </c>
      <c r="V1139" s="47">
        <v>44.835499999999961</v>
      </c>
      <c r="W1139" s="46">
        <v>9.7108333333333352</v>
      </c>
      <c r="X1139" s="47">
        <v>0</v>
      </c>
      <c r="Y1139" s="46">
        <v>0</v>
      </c>
      <c r="Z1139" s="47">
        <v>0</v>
      </c>
      <c r="AA1139" s="46">
        <v>0</v>
      </c>
      <c r="AB1139" s="47">
        <v>0</v>
      </c>
      <c r="AC1139" s="59"/>
      <c r="AD1139" s="60">
        <f t="shared" si="340"/>
        <v>418.4124999999998</v>
      </c>
      <c r="AE1139" s="59"/>
    </row>
    <row r="1140" spans="2:31" x14ac:dyDescent="0.3">
      <c r="B1140" s="4" t="s">
        <v>77</v>
      </c>
      <c r="C1140" s="4"/>
      <c r="D1140" s="4"/>
      <c r="E1140" s="46">
        <v>0</v>
      </c>
      <c r="F1140" s="47">
        <v>0</v>
      </c>
      <c r="G1140" s="46">
        <v>0</v>
      </c>
      <c r="H1140" s="47">
        <v>0</v>
      </c>
      <c r="I1140" s="46">
        <v>0</v>
      </c>
      <c r="J1140" s="47">
        <v>0</v>
      </c>
      <c r="K1140" s="46">
        <v>0</v>
      </c>
      <c r="L1140" s="47">
        <v>0</v>
      </c>
      <c r="M1140" s="46">
        <v>0</v>
      </c>
      <c r="N1140" s="47">
        <v>11.864333333333329</v>
      </c>
      <c r="O1140" s="46">
        <v>18.281666666666652</v>
      </c>
      <c r="P1140" s="47">
        <v>24.516166666666663</v>
      </c>
      <c r="Q1140" s="46">
        <v>26.81999999999999</v>
      </c>
      <c r="R1140" s="47">
        <v>23.72000000000001</v>
      </c>
      <c r="S1140" s="46">
        <v>20.66083333333335</v>
      </c>
      <c r="T1140" s="47">
        <v>24.914999999999999</v>
      </c>
      <c r="U1140" s="46">
        <v>23.642166666666657</v>
      </c>
      <c r="V1140" s="47">
        <v>21.76233333333332</v>
      </c>
      <c r="W1140" s="46">
        <v>8.1096666666666675</v>
      </c>
      <c r="X1140" s="47">
        <v>0</v>
      </c>
      <c r="Y1140" s="46">
        <v>0</v>
      </c>
      <c r="Z1140" s="47">
        <v>0</v>
      </c>
      <c r="AA1140" s="46">
        <v>0</v>
      </c>
      <c r="AB1140" s="47">
        <v>0</v>
      </c>
      <c r="AC1140" s="59"/>
      <c r="AD1140" s="60">
        <f t="shared" si="340"/>
        <v>204.29216666666665</v>
      </c>
      <c r="AE1140" s="59"/>
    </row>
    <row r="1141" spans="2:31" x14ac:dyDescent="0.3">
      <c r="B1141" s="4" t="s">
        <v>78</v>
      </c>
      <c r="C1141" s="4"/>
      <c r="D1141" s="4"/>
      <c r="E1141" s="46">
        <v>0</v>
      </c>
      <c r="F1141" s="47">
        <v>0</v>
      </c>
      <c r="G1141" s="46">
        <v>0</v>
      </c>
      <c r="H1141" s="47">
        <v>0</v>
      </c>
      <c r="I1141" s="46">
        <v>0</v>
      </c>
      <c r="J1141" s="47">
        <v>0</v>
      </c>
      <c r="K1141" s="46">
        <v>0</v>
      </c>
      <c r="L1141" s="47">
        <v>0</v>
      </c>
      <c r="M1141" s="46">
        <v>0</v>
      </c>
      <c r="N1141" s="47">
        <v>0.64293333333333325</v>
      </c>
      <c r="O1141" s="46">
        <v>7.9988333333333337</v>
      </c>
      <c r="P1141" s="47">
        <v>8.2799999999999869</v>
      </c>
      <c r="Q1141" s="46">
        <v>12.47383333333333</v>
      </c>
      <c r="R1141" s="47">
        <v>10.013333333333332</v>
      </c>
      <c r="S1141" s="46">
        <v>8.2374999999999989</v>
      </c>
      <c r="T1141" s="47">
        <v>8.82233333333334</v>
      </c>
      <c r="U1141" s="46">
        <v>5.1238333333333319</v>
      </c>
      <c r="V1141" s="47">
        <v>1.4478333333333324</v>
      </c>
      <c r="W1141" s="46">
        <v>6.7433333333333303E-2</v>
      </c>
      <c r="X1141" s="47">
        <v>0</v>
      </c>
      <c r="Y1141" s="46">
        <v>0</v>
      </c>
      <c r="Z1141" s="47">
        <v>0</v>
      </c>
      <c r="AA1141" s="46">
        <v>0</v>
      </c>
      <c r="AB1141" s="47">
        <v>0</v>
      </c>
      <c r="AC1141" s="59"/>
      <c r="AD1141" s="60">
        <f t="shared" si="340"/>
        <v>63.107866666666659</v>
      </c>
      <c r="AE1141" s="59"/>
    </row>
    <row r="1142" spans="2:31" x14ac:dyDescent="0.3">
      <c r="B1142" s="4" t="s">
        <v>79</v>
      </c>
      <c r="C1142" s="4"/>
      <c r="D1142" s="4"/>
      <c r="E1142" s="46">
        <v>0</v>
      </c>
      <c r="F1142" s="47">
        <v>0</v>
      </c>
      <c r="G1142" s="46">
        <v>0</v>
      </c>
      <c r="H1142" s="47">
        <v>0</v>
      </c>
      <c r="I1142" s="46">
        <v>0</v>
      </c>
      <c r="J1142" s="47">
        <v>0</v>
      </c>
      <c r="K1142" s="46">
        <v>0</v>
      </c>
      <c r="L1142" s="47">
        <v>0</v>
      </c>
      <c r="M1142" s="46">
        <v>0</v>
      </c>
      <c r="N1142" s="47">
        <v>13.660066666666665</v>
      </c>
      <c r="O1142" s="46">
        <v>21.689333333333316</v>
      </c>
      <c r="P1142" s="47">
        <v>3.5122333333333322</v>
      </c>
      <c r="Q1142" s="46">
        <v>1.4391666666666652</v>
      </c>
      <c r="R1142" s="47">
        <v>5.7001666666666626</v>
      </c>
      <c r="S1142" s="46">
        <v>1.5020999999999978</v>
      </c>
      <c r="T1142" s="47">
        <v>1.995333333333337</v>
      </c>
      <c r="U1142" s="46">
        <v>2.6760000000000002</v>
      </c>
      <c r="V1142" s="47">
        <v>11.355466666666665</v>
      </c>
      <c r="W1142" s="46">
        <v>4.807716666666666</v>
      </c>
      <c r="X1142" s="47">
        <v>0.31206666666666666</v>
      </c>
      <c r="Y1142" s="46">
        <v>0</v>
      </c>
      <c r="Z1142" s="47">
        <v>0</v>
      </c>
      <c r="AA1142" s="46">
        <v>0</v>
      </c>
      <c r="AB1142" s="47">
        <v>0</v>
      </c>
      <c r="AC1142" s="59"/>
      <c r="AD1142" s="60">
        <f t="shared" si="340"/>
        <v>68.64964999999998</v>
      </c>
      <c r="AE1142" s="59"/>
    </row>
    <row r="1143" spans="2:31" x14ac:dyDescent="0.3">
      <c r="B1143" s="4" t="s">
        <v>80</v>
      </c>
      <c r="C1143" s="4"/>
      <c r="D1143" s="4"/>
      <c r="E1143" s="46">
        <v>0</v>
      </c>
      <c r="F1143" s="47">
        <v>0</v>
      </c>
      <c r="G1143" s="46">
        <v>0</v>
      </c>
      <c r="H1143" s="47">
        <v>0</v>
      </c>
      <c r="I1143" s="46">
        <v>0</v>
      </c>
      <c r="J1143" s="47">
        <v>0</v>
      </c>
      <c r="K1143" s="46">
        <v>0</v>
      </c>
      <c r="L1143" s="47">
        <v>0</v>
      </c>
      <c r="M1143" s="46">
        <v>0</v>
      </c>
      <c r="N1143" s="47">
        <v>23.023000000000003</v>
      </c>
      <c r="O1143" s="46">
        <v>0.14733333333333387</v>
      </c>
      <c r="P1143" s="47">
        <v>1.5379999999999978</v>
      </c>
      <c r="Q1143" s="46">
        <v>2.0701666666666609</v>
      </c>
      <c r="R1143" s="47">
        <v>1.5249999999999977</v>
      </c>
      <c r="S1143" s="46">
        <v>6.6833333333332468E-2</v>
      </c>
      <c r="T1143" s="47">
        <v>0</v>
      </c>
      <c r="U1143" s="46">
        <v>0</v>
      </c>
      <c r="V1143" s="47">
        <v>30.50383333333334</v>
      </c>
      <c r="W1143" s="46">
        <v>11.790166666666664</v>
      </c>
      <c r="X1143" s="47">
        <v>0</v>
      </c>
      <c r="Y1143" s="46">
        <v>0</v>
      </c>
      <c r="Z1143" s="47">
        <v>0</v>
      </c>
      <c r="AA1143" s="46">
        <v>0</v>
      </c>
      <c r="AB1143" s="47">
        <v>0</v>
      </c>
      <c r="AC1143" s="59"/>
      <c r="AD1143" s="60">
        <f t="shared" si="340"/>
        <v>70.664333333333332</v>
      </c>
      <c r="AE1143" s="59"/>
    </row>
    <row r="1144" spans="2:31" x14ac:dyDescent="0.3">
      <c r="B1144" s="4" t="s">
        <v>88</v>
      </c>
      <c r="C1144" s="4"/>
      <c r="D1144" s="4"/>
      <c r="E1144" s="46">
        <v>0</v>
      </c>
      <c r="F1144" s="47">
        <v>0</v>
      </c>
      <c r="G1144" s="46">
        <v>0</v>
      </c>
      <c r="H1144" s="47">
        <v>0</v>
      </c>
      <c r="I1144" s="46">
        <v>0</v>
      </c>
      <c r="J1144" s="47">
        <v>0</v>
      </c>
      <c r="K1144" s="46">
        <v>0</v>
      </c>
      <c r="L1144" s="47">
        <v>0</v>
      </c>
      <c r="M1144" s="46">
        <v>0</v>
      </c>
      <c r="N1144" s="47">
        <v>1.1796666666666666</v>
      </c>
      <c r="O1144" s="46">
        <v>3.3208333333333369</v>
      </c>
      <c r="P1144" s="47">
        <v>2.7494999999999985</v>
      </c>
      <c r="Q1144" s="46">
        <v>2.7779999999999991</v>
      </c>
      <c r="R1144" s="47">
        <v>2.6065000000000009</v>
      </c>
      <c r="S1144" s="46">
        <v>2.835</v>
      </c>
      <c r="T1144" s="47">
        <v>1.8745000000000014</v>
      </c>
      <c r="U1144" s="46">
        <v>2.7329999999999983</v>
      </c>
      <c r="V1144" s="47">
        <v>2.702333333333331</v>
      </c>
      <c r="W1144" s="46">
        <v>1.8946666666666658</v>
      </c>
      <c r="X1144" s="47">
        <v>8.0000000000000106E-3</v>
      </c>
      <c r="Y1144" s="46">
        <v>0</v>
      </c>
      <c r="Z1144" s="47">
        <v>0</v>
      </c>
      <c r="AA1144" s="46">
        <v>0</v>
      </c>
      <c r="AB1144" s="47">
        <v>0</v>
      </c>
      <c r="AC1144" s="59"/>
      <c r="AD1144" s="60">
        <f t="shared" si="340"/>
        <v>24.681999999999995</v>
      </c>
      <c r="AE1144" s="59"/>
    </row>
    <row r="1145" spans="2:31" x14ac:dyDescent="0.3">
      <c r="B1145" s="4" t="s">
        <v>97</v>
      </c>
      <c r="C1145" s="4"/>
      <c r="D1145" s="4"/>
      <c r="E1145" s="46">
        <v>0</v>
      </c>
      <c r="F1145" s="47">
        <v>0</v>
      </c>
      <c r="G1145" s="46">
        <v>0</v>
      </c>
      <c r="H1145" s="47">
        <v>0</v>
      </c>
      <c r="I1145" s="46">
        <v>0</v>
      </c>
      <c r="J1145" s="47">
        <v>0</v>
      </c>
      <c r="K1145" s="46">
        <v>0</v>
      </c>
      <c r="L1145" s="47">
        <v>0</v>
      </c>
      <c r="M1145" s="46">
        <v>0</v>
      </c>
      <c r="N1145" s="47">
        <v>25.919666666666657</v>
      </c>
      <c r="O1145" s="46">
        <v>28.90816666666667</v>
      </c>
      <c r="P1145" s="47">
        <v>31.993999999999989</v>
      </c>
      <c r="Q1145" s="46">
        <v>35.531166666666664</v>
      </c>
      <c r="R1145" s="47">
        <v>30.57149999999999</v>
      </c>
      <c r="S1145" s="46">
        <v>28.305500000000006</v>
      </c>
      <c r="T1145" s="47">
        <v>36.488999999999997</v>
      </c>
      <c r="U1145" s="46">
        <v>35.186666666666675</v>
      </c>
      <c r="V1145" s="47">
        <v>28.671166666666661</v>
      </c>
      <c r="W1145" s="46">
        <v>17.430999999999997</v>
      </c>
      <c r="X1145" s="47">
        <v>0</v>
      </c>
      <c r="Y1145" s="46">
        <v>0</v>
      </c>
      <c r="Z1145" s="47">
        <v>0</v>
      </c>
      <c r="AA1145" s="46">
        <v>0</v>
      </c>
      <c r="AB1145" s="47">
        <v>0</v>
      </c>
      <c r="AC1145" s="59"/>
      <c r="AD1145" s="60">
        <f t="shared" si="340"/>
        <v>299.00783333333328</v>
      </c>
      <c r="AE1145" s="59"/>
    </row>
    <row r="1146" spans="2:31" x14ac:dyDescent="0.3">
      <c r="B1146" s="4" t="s">
        <v>94</v>
      </c>
      <c r="C1146" s="4"/>
      <c r="D1146" s="4"/>
      <c r="E1146" s="46">
        <v>0</v>
      </c>
      <c r="F1146" s="47">
        <v>0</v>
      </c>
      <c r="G1146" s="46">
        <v>0</v>
      </c>
      <c r="H1146" s="47">
        <v>0</v>
      </c>
      <c r="I1146" s="46">
        <v>0</v>
      </c>
      <c r="J1146" s="47">
        <v>0</v>
      </c>
      <c r="K1146" s="46">
        <v>0</v>
      </c>
      <c r="L1146" s="47">
        <v>0</v>
      </c>
      <c r="M1146" s="46">
        <v>0</v>
      </c>
      <c r="N1146" s="47">
        <v>87.859499999999997</v>
      </c>
      <c r="O1146" s="46">
        <v>119.50300000000003</v>
      </c>
      <c r="P1146" s="47">
        <v>119.53216666666663</v>
      </c>
      <c r="Q1146" s="46">
        <v>119.419</v>
      </c>
      <c r="R1146" s="47">
        <v>96.8</v>
      </c>
      <c r="S1146" s="46">
        <v>97.8</v>
      </c>
      <c r="T1146" s="47">
        <v>116.98750000000004</v>
      </c>
      <c r="U1146" s="46">
        <v>117.78783333333334</v>
      </c>
      <c r="V1146" s="47">
        <v>114.20749999999997</v>
      </c>
      <c r="W1146" s="46">
        <v>72.937333333333314</v>
      </c>
      <c r="X1146" s="47">
        <v>1.5999999999999955E-2</v>
      </c>
      <c r="Y1146" s="46">
        <v>0</v>
      </c>
      <c r="Z1146" s="47">
        <v>0</v>
      </c>
      <c r="AA1146" s="46">
        <v>0</v>
      </c>
      <c r="AB1146" s="47">
        <v>0</v>
      </c>
      <c r="AC1146" s="59"/>
      <c r="AD1146" s="60">
        <f t="shared" si="340"/>
        <v>1062.8498333333334</v>
      </c>
      <c r="AE1146" s="59"/>
    </row>
    <row r="1147" spans="2:31" x14ac:dyDescent="0.3">
      <c r="B1147" s="4" t="s">
        <v>95</v>
      </c>
      <c r="C1147" s="4"/>
      <c r="D1147" s="4"/>
      <c r="E1147" s="46">
        <v>0</v>
      </c>
      <c r="F1147" s="47">
        <v>0</v>
      </c>
      <c r="G1147" s="46">
        <v>0</v>
      </c>
      <c r="H1147" s="47">
        <v>0</v>
      </c>
      <c r="I1147" s="46">
        <v>0</v>
      </c>
      <c r="J1147" s="47">
        <v>0</v>
      </c>
      <c r="K1147" s="46">
        <v>0</v>
      </c>
      <c r="L1147" s="47">
        <v>0</v>
      </c>
      <c r="M1147" s="46">
        <v>0</v>
      </c>
      <c r="N1147" s="47">
        <v>0.54933333333333345</v>
      </c>
      <c r="O1147" s="46">
        <v>51.769999999999989</v>
      </c>
      <c r="P1147" s="47">
        <v>52.570000000000029</v>
      </c>
      <c r="Q1147" s="46">
        <v>53.570000000000029</v>
      </c>
      <c r="R1147" s="47">
        <v>47.508333333333375</v>
      </c>
      <c r="S1147" s="46">
        <v>44.300000000000018</v>
      </c>
      <c r="T1147" s="47">
        <v>53.15516666666668</v>
      </c>
      <c r="U1147" s="46">
        <v>54.312166666666691</v>
      </c>
      <c r="V1147" s="47">
        <v>50.110000000000014</v>
      </c>
      <c r="W1147" s="46">
        <v>2.9099999999999993</v>
      </c>
      <c r="X1147" s="47">
        <v>0</v>
      </c>
      <c r="Y1147" s="46">
        <v>0</v>
      </c>
      <c r="Z1147" s="47">
        <v>0</v>
      </c>
      <c r="AA1147" s="46">
        <v>0</v>
      </c>
      <c r="AB1147" s="47">
        <v>0</v>
      </c>
      <c r="AC1147" s="59"/>
      <c r="AD1147" s="60">
        <f t="shared" si="340"/>
        <v>410.75500000000022</v>
      </c>
      <c r="AE1147" s="59"/>
    </row>
    <row r="1148" spans="2:31" x14ac:dyDescent="0.3">
      <c r="B1148" s="4" t="s">
        <v>96</v>
      </c>
      <c r="C1148" s="4"/>
      <c r="D1148" s="4"/>
      <c r="E1148" s="46">
        <v>0</v>
      </c>
      <c r="F1148" s="47">
        <v>0</v>
      </c>
      <c r="G1148" s="46">
        <v>0</v>
      </c>
      <c r="H1148" s="47">
        <v>0</v>
      </c>
      <c r="I1148" s="46">
        <v>0</v>
      </c>
      <c r="J1148" s="47">
        <v>0</v>
      </c>
      <c r="K1148" s="46">
        <v>0</v>
      </c>
      <c r="L1148" s="47">
        <v>0</v>
      </c>
      <c r="M1148" s="46">
        <v>0</v>
      </c>
      <c r="N1148" s="47">
        <v>40.886333333333361</v>
      </c>
      <c r="O1148" s="46">
        <v>46.09</v>
      </c>
      <c r="P1148" s="47">
        <v>47.797666666666679</v>
      </c>
      <c r="Q1148" s="46">
        <v>47.189166666666665</v>
      </c>
      <c r="R1148" s="47">
        <v>42.201833333333326</v>
      </c>
      <c r="S1148" s="46">
        <v>34.807166666666646</v>
      </c>
      <c r="T1148" s="47">
        <v>39.324833333333331</v>
      </c>
      <c r="U1148" s="46">
        <v>37.587833333333336</v>
      </c>
      <c r="V1148" s="47">
        <v>40.775666666666659</v>
      </c>
      <c r="W1148" s="46">
        <v>29.355666666666657</v>
      </c>
      <c r="X1148" s="47">
        <v>1.2500000000000001E-2</v>
      </c>
      <c r="Y1148" s="46">
        <v>0</v>
      </c>
      <c r="Z1148" s="47">
        <v>0</v>
      </c>
      <c r="AA1148" s="46">
        <v>0</v>
      </c>
      <c r="AB1148" s="47">
        <v>0</v>
      </c>
      <c r="AC1148" s="59"/>
      <c r="AD1148" s="60">
        <f t="shared" si="340"/>
        <v>406.02866666666665</v>
      </c>
      <c r="AE1148" s="59"/>
    </row>
    <row r="1149" spans="2:31" x14ac:dyDescent="0.3">
      <c r="B1149" s="4" t="s">
        <v>103</v>
      </c>
      <c r="C1149" s="4"/>
      <c r="D1149" s="4"/>
      <c r="E1149" s="46">
        <v>0</v>
      </c>
      <c r="F1149" s="47">
        <v>0</v>
      </c>
      <c r="G1149" s="46">
        <v>0</v>
      </c>
      <c r="H1149" s="47">
        <v>0</v>
      </c>
      <c r="I1149" s="46">
        <v>0</v>
      </c>
      <c r="J1149" s="47">
        <v>0</v>
      </c>
      <c r="K1149" s="46">
        <v>0</v>
      </c>
      <c r="L1149" s="47">
        <v>0</v>
      </c>
      <c r="M1149" s="46">
        <v>2.4833333333333367E-2</v>
      </c>
      <c r="N1149" s="47">
        <v>38.526500000000013</v>
      </c>
      <c r="O1149" s="46">
        <v>51.499500000000012</v>
      </c>
      <c r="P1149" s="47">
        <v>49.440833333333323</v>
      </c>
      <c r="Q1149" s="46">
        <v>51.19433333333334</v>
      </c>
      <c r="R1149" s="47">
        <v>46.110666666666667</v>
      </c>
      <c r="S1149" s="46">
        <v>48.720333333333336</v>
      </c>
      <c r="T1149" s="47">
        <v>58.803166666666662</v>
      </c>
      <c r="U1149" s="46">
        <v>57.733333333333334</v>
      </c>
      <c r="V1149" s="47">
        <v>52.503000000000021</v>
      </c>
      <c r="W1149" s="46">
        <v>33.406000000000006</v>
      </c>
      <c r="X1149" s="47">
        <v>0.88099999999999978</v>
      </c>
      <c r="Y1149" s="46">
        <v>0</v>
      </c>
      <c r="Z1149" s="47">
        <v>0</v>
      </c>
      <c r="AA1149" s="46">
        <v>0</v>
      </c>
      <c r="AB1149" s="47">
        <v>0</v>
      </c>
      <c r="AC1149" s="59"/>
      <c r="AD1149" s="60">
        <f t="shared" si="340"/>
        <v>488.84350000000001</v>
      </c>
      <c r="AE1149" s="59"/>
    </row>
    <row r="1150" spans="2:31" x14ac:dyDescent="0.3">
      <c r="B1150" s="4" t="s">
        <v>104</v>
      </c>
      <c r="C1150" s="4"/>
      <c r="D1150" s="4"/>
      <c r="E1150" s="46">
        <v>0</v>
      </c>
      <c r="F1150" s="47">
        <v>0</v>
      </c>
      <c r="G1150" s="46">
        <v>0</v>
      </c>
      <c r="H1150" s="47">
        <v>0</v>
      </c>
      <c r="I1150" s="46">
        <v>0</v>
      </c>
      <c r="J1150" s="47">
        <v>0</v>
      </c>
      <c r="K1150" s="46">
        <v>0</v>
      </c>
      <c r="L1150" s="47">
        <v>0</v>
      </c>
      <c r="M1150" s="46">
        <v>0</v>
      </c>
      <c r="N1150" s="47">
        <v>0</v>
      </c>
      <c r="O1150" s="46">
        <v>0</v>
      </c>
      <c r="P1150" s="47">
        <v>0</v>
      </c>
      <c r="Q1150" s="46">
        <v>0</v>
      </c>
      <c r="R1150" s="47">
        <v>0</v>
      </c>
      <c r="S1150" s="46">
        <v>0</v>
      </c>
      <c r="T1150" s="47">
        <v>0</v>
      </c>
      <c r="U1150" s="46">
        <v>0</v>
      </c>
      <c r="V1150" s="47">
        <v>0</v>
      </c>
      <c r="W1150" s="46">
        <v>0</v>
      </c>
      <c r="X1150" s="47">
        <v>0</v>
      </c>
      <c r="Y1150" s="46">
        <v>0</v>
      </c>
      <c r="Z1150" s="47">
        <v>0</v>
      </c>
      <c r="AA1150" s="46">
        <v>0</v>
      </c>
      <c r="AB1150" s="47">
        <v>0</v>
      </c>
      <c r="AC1150" s="59"/>
      <c r="AD1150" s="60">
        <f t="shared" si="340"/>
        <v>0</v>
      </c>
      <c r="AE1150" s="59"/>
    </row>
    <row r="1151" spans="2:31" x14ac:dyDescent="0.3">
      <c r="B1151" s="4" t="s">
        <v>105</v>
      </c>
      <c r="C1151" s="4"/>
      <c r="D1151" s="4"/>
      <c r="E1151" s="46">
        <v>0</v>
      </c>
      <c r="F1151" s="47">
        <v>0</v>
      </c>
      <c r="G1151" s="46">
        <v>0</v>
      </c>
      <c r="H1151" s="47">
        <v>0</v>
      </c>
      <c r="I1151" s="46">
        <v>0</v>
      </c>
      <c r="J1151" s="47">
        <v>0</v>
      </c>
      <c r="K1151" s="46">
        <v>0</v>
      </c>
      <c r="L1151" s="47">
        <v>0</v>
      </c>
      <c r="M1151" s="46">
        <v>0</v>
      </c>
      <c r="N1151" s="47">
        <v>83.13000000000001</v>
      </c>
      <c r="O1151" s="46">
        <v>111.88849999999998</v>
      </c>
      <c r="P1151" s="47">
        <v>115.52333333333337</v>
      </c>
      <c r="Q1151" s="46">
        <v>117.13183333333333</v>
      </c>
      <c r="R1151" s="47">
        <v>101.55883333333331</v>
      </c>
      <c r="S1151" s="46">
        <v>110.45733333333334</v>
      </c>
      <c r="T1151" s="47">
        <v>134.18050000000002</v>
      </c>
      <c r="U1151" s="46">
        <v>139.73533333333336</v>
      </c>
      <c r="V1151" s="47">
        <v>122.08299999999998</v>
      </c>
      <c r="W1151" s="46">
        <v>45.470500000000008</v>
      </c>
      <c r="X1151" s="47">
        <v>0</v>
      </c>
      <c r="Y1151" s="46">
        <v>0</v>
      </c>
      <c r="Z1151" s="47">
        <v>0</v>
      </c>
      <c r="AA1151" s="46">
        <v>0</v>
      </c>
      <c r="AB1151" s="47">
        <v>0</v>
      </c>
      <c r="AC1151" s="59"/>
      <c r="AD1151" s="60">
        <f t="shared" si="340"/>
        <v>1081.1591666666668</v>
      </c>
      <c r="AE1151" s="59"/>
    </row>
    <row r="1152" spans="2:31" x14ac:dyDescent="0.3">
      <c r="B1152" s="4" t="s">
        <v>114</v>
      </c>
      <c r="C1152" s="4"/>
      <c r="D1152" s="4"/>
      <c r="E1152" s="46">
        <v>0</v>
      </c>
      <c r="F1152" s="47">
        <v>0</v>
      </c>
      <c r="G1152" s="46">
        <v>0</v>
      </c>
      <c r="H1152" s="47">
        <v>0</v>
      </c>
      <c r="I1152" s="46">
        <v>0</v>
      </c>
      <c r="J1152" s="47">
        <v>0</v>
      </c>
      <c r="K1152" s="46">
        <v>0</v>
      </c>
      <c r="L1152" s="47">
        <v>0</v>
      </c>
      <c r="M1152" s="46">
        <v>1.8478333333333306</v>
      </c>
      <c r="N1152" s="47">
        <v>80.250709999999998</v>
      </c>
      <c r="O1152" s="46">
        <v>104.978993</v>
      </c>
      <c r="P1152" s="47">
        <v>110.50617832000002</v>
      </c>
      <c r="Q1152" s="46">
        <v>110.34354199999999</v>
      </c>
      <c r="R1152" s="47">
        <v>101.77177</v>
      </c>
      <c r="S1152" s="46">
        <v>97.724035999999984</v>
      </c>
      <c r="T1152" s="47">
        <v>102.46323311</v>
      </c>
      <c r="U1152" s="46">
        <v>103.03121175000001</v>
      </c>
      <c r="V1152" s="47">
        <v>84.763318999999996</v>
      </c>
      <c r="W1152" s="46">
        <v>53.32950000000001</v>
      </c>
      <c r="X1152" s="47">
        <v>8.1363333333333347</v>
      </c>
      <c r="Y1152" s="46">
        <v>0</v>
      </c>
      <c r="Z1152" s="47">
        <v>0</v>
      </c>
      <c r="AA1152" s="46">
        <v>0</v>
      </c>
      <c r="AB1152" s="47">
        <v>0</v>
      </c>
      <c r="AC1152" s="59"/>
      <c r="AD1152" s="60">
        <f t="shared" si="340"/>
        <v>959.14665984666681</v>
      </c>
      <c r="AE1152" s="59"/>
    </row>
    <row r="1153" spans="2:31" x14ac:dyDescent="0.3">
      <c r="B1153" s="4" t="s">
        <v>116</v>
      </c>
      <c r="C1153" s="4"/>
      <c r="D1153" s="4"/>
      <c r="E1153" s="46">
        <v>0</v>
      </c>
      <c r="F1153" s="47">
        <v>0</v>
      </c>
      <c r="G1153" s="46">
        <v>0</v>
      </c>
      <c r="H1153" s="47">
        <v>0</v>
      </c>
      <c r="I1153" s="46">
        <v>0</v>
      </c>
      <c r="J1153" s="47">
        <v>0</v>
      </c>
      <c r="K1153" s="46">
        <v>0</v>
      </c>
      <c r="L1153" s="47">
        <v>0</v>
      </c>
      <c r="M1153" s="46">
        <v>4.2553333333333345</v>
      </c>
      <c r="N1153" s="47">
        <v>45.115500000000004</v>
      </c>
      <c r="O1153" s="46">
        <v>54.002333333333326</v>
      </c>
      <c r="P1153" s="47">
        <v>70.962666666666664</v>
      </c>
      <c r="Q1153" s="46">
        <v>61.084333333333312</v>
      </c>
      <c r="R1153" s="47">
        <v>52.380333333333368</v>
      </c>
      <c r="S1153" s="46">
        <v>46.3496666666667</v>
      </c>
      <c r="T1153" s="47">
        <v>58.150000000000063</v>
      </c>
      <c r="U1153" s="46">
        <v>61.512666666666654</v>
      </c>
      <c r="V1153" s="47">
        <v>50.978000000000016</v>
      </c>
      <c r="W1153" s="46">
        <v>11.092499999999999</v>
      </c>
      <c r="X1153" s="47">
        <v>0</v>
      </c>
      <c r="Y1153" s="46">
        <v>0</v>
      </c>
      <c r="Z1153" s="47">
        <v>0</v>
      </c>
      <c r="AA1153" s="46">
        <v>0</v>
      </c>
      <c r="AB1153" s="47">
        <v>0</v>
      </c>
      <c r="AC1153" s="59"/>
      <c r="AD1153" s="60">
        <f t="shared" si="340"/>
        <v>515.88333333333344</v>
      </c>
      <c r="AE1153" s="59"/>
    </row>
    <row r="1154" spans="2:31" x14ac:dyDescent="0.3">
      <c r="B1154" s="4" t="s">
        <v>117</v>
      </c>
      <c r="C1154" s="4"/>
      <c r="D1154" s="4"/>
      <c r="E1154" s="46">
        <v>0</v>
      </c>
      <c r="F1154" s="47">
        <v>0</v>
      </c>
      <c r="G1154" s="46">
        <v>0</v>
      </c>
      <c r="H1154" s="47">
        <v>0</v>
      </c>
      <c r="I1154" s="46">
        <v>0</v>
      </c>
      <c r="J1154" s="47">
        <v>0</v>
      </c>
      <c r="K1154" s="46">
        <v>0</v>
      </c>
      <c r="L1154" s="47">
        <v>0</v>
      </c>
      <c r="M1154" s="46">
        <v>0</v>
      </c>
      <c r="N1154" s="47">
        <v>6.0616666666666674</v>
      </c>
      <c r="O1154" s="46">
        <v>7.5041666666666647</v>
      </c>
      <c r="P1154" s="47">
        <v>23.490333333333339</v>
      </c>
      <c r="Q1154" s="46">
        <v>32.514833333333321</v>
      </c>
      <c r="R1154" s="47">
        <v>29.156333333333308</v>
      </c>
      <c r="S1154" s="46">
        <v>26.421666666666642</v>
      </c>
      <c r="T1154" s="47">
        <v>24.789666666666644</v>
      </c>
      <c r="U1154" s="46">
        <v>14.244500000000006</v>
      </c>
      <c r="V1154" s="47">
        <v>0.71733333333333427</v>
      </c>
      <c r="W1154" s="46">
        <v>0.21683333333333318</v>
      </c>
      <c r="X1154" s="47">
        <v>0</v>
      </c>
      <c r="Y1154" s="46">
        <v>0</v>
      </c>
      <c r="Z1154" s="47">
        <v>0</v>
      </c>
      <c r="AA1154" s="46">
        <v>0</v>
      </c>
      <c r="AB1154" s="47">
        <v>0</v>
      </c>
      <c r="AC1154" s="59"/>
      <c r="AD1154" s="60">
        <f t="shared" si="340"/>
        <v>165.11733333333328</v>
      </c>
      <c r="AE1154" s="59"/>
    </row>
    <row r="1155" spans="2:31" x14ac:dyDescent="0.3">
      <c r="B1155" s="4" t="s">
        <v>118</v>
      </c>
      <c r="C1155" s="4"/>
      <c r="D1155" s="4"/>
      <c r="E1155" s="46">
        <v>0</v>
      </c>
      <c r="F1155" s="47">
        <v>0</v>
      </c>
      <c r="G1155" s="46">
        <v>0</v>
      </c>
      <c r="H1155" s="47">
        <v>0</v>
      </c>
      <c r="I1155" s="46">
        <v>0</v>
      </c>
      <c r="J1155" s="47">
        <v>0</v>
      </c>
      <c r="K1155" s="46">
        <v>0</v>
      </c>
      <c r="L1155" s="47">
        <v>0</v>
      </c>
      <c r="M1155" s="46">
        <v>3.9291666666666676</v>
      </c>
      <c r="N1155" s="47">
        <v>24.912833333333328</v>
      </c>
      <c r="O1155" s="46">
        <v>22.994000000000007</v>
      </c>
      <c r="P1155" s="47">
        <v>23.388833333333324</v>
      </c>
      <c r="Q1155" s="46">
        <v>23.151166666666672</v>
      </c>
      <c r="R1155" s="47">
        <v>18.395166666666658</v>
      </c>
      <c r="S1155" s="46">
        <v>15.067500000000004</v>
      </c>
      <c r="T1155" s="47">
        <v>22.02783333333333</v>
      </c>
      <c r="U1155" s="46">
        <v>22.162499999999987</v>
      </c>
      <c r="V1155" s="47">
        <v>22.378333333333334</v>
      </c>
      <c r="W1155" s="46">
        <v>17.016000000000002</v>
      </c>
      <c r="X1155" s="47">
        <v>1.4335000000000002</v>
      </c>
      <c r="Y1155" s="46">
        <v>0</v>
      </c>
      <c r="Z1155" s="47">
        <v>0</v>
      </c>
      <c r="AA1155" s="46">
        <v>0</v>
      </c>
      <c r="AB1155" s="47">
        <v>0</v>
      </c>
      <c r="AC1155" s="59"/>
      <c r="AD1155" s="60">
        <f t="shared" si="340"/>
        <v>216.8568333333333</v>
      </c>
      <c r="AE1155" s="59"/>
    </row>
    <row r="1156" spans="2:31" x14ac:dyDescent="0.3">
      <c r="B1156" s="4" t="s">
        <v>123</v>
      </c>
      <c r="C1156" s="4"/>
      <c r="D1156" s="4"/>
      <c r="E1156" s="46">
        <v>0</v>
      </c>
      <c r="F1156" s="47">
        <v>0</v>
      </c>
      <c r="G1156" s="46">
        <v>0</v>
      </c>
      <c r="H1156" s="47">
        <v>0</v>
      </c>
      <c r="I1156" s="46">
        <v>0</v>
      </c>
      <c r="J1156" s="47">
        <v>0</v>
      </c>
      <c r="K1156" s="46">
        <v>0</v>
      </c>
      <c r="L1156" s="47">
        <v>0</v>
      </c>
      <c r="M1156" s="46">
        <v>1.2174999999999998</v>
      </c>
      <c r="N1156" s="47">
        <v>25.268833333333326</v>
      </c>
      <c r="O1156" s="46">
        <v>30.258000000000003</v>
      </c>
      <c r="P1156" s="47">
        <v>23.460000000000008</v>
      </c>
      <c r="Q1156" s="46">
        <v>25.839999999999996</v>
      </c>
      <c r="R1156" s="47">
        <v>38.362833333333342</v>
      </c>
      <c r="S1156" s="46">
        <v>35.211999999999989</v>
      </c>
      <c r="T1156" s="47">
        <v>40.75683333333334</v>
      </c>
      <c r="U1156" s="46">
        <v>40.145666666666664</v>
      </c>
      <c r="V1156" s="47">
        <v>33.19850000000001</v>
      </c>
      <c r="W1156" s="46">
        <v>14.802666666666662</v>
      </c>
      <c r="X1156" s="47">
        <v>1.1336666666666664</v>
      </c>
      <c r="Y1156" s="46">
        <v>0</v>
      </c>
      <c r="Z1156" s="47">
        <v>0</v>
      </c>
      <c r="AA1156" s="46">
        <v>0</v>
      </c>
      <c r="AB1156" s="47">
        <v>0</v>
      </c>
      <c r="AC1156" s="59"/>
      <c r="AD1156" s="60">
        <f t="shared" si="340"/>
        <v>309.65649999999999</v>
      </c>
      <c r="AE1156" s="59"/>
    </row>
    <row r="1157" spans="2:31" x14ac:dyDescent="0.3">
      <c r="B1157" s="4" t="s">
        <v>124</v>
      </c>
      <c r="C1157" s="4"/>
      <c r="D1157" s="4"/>
      <c r="E1157" s="46">
        <v>0</v>
      </c>
      <c r="F1157" s="47">
        <v>0</v>
      </c>
      <c r="G1157" s="46">
        <v>0</v>
      </c>
      <c r="H1157" s="47">
        <v>0</v>
      </c>
      <c r="I1157" s="46">
        <v>0</v>
      </c>
      <c r="J1157" s="47">
        <v>0</v>
      </c>
      <c r="K1157" s="46">
        <v>0</v>
      </c>
      <c r="L1157" s="47">
        <v>0</v>
      </c>
      <c r="M1157" s="46">
        <v>0</v>
      </c>
      <c r="N1157" s="47">
        <v>19.963500000000007</v>
      </c>
      <c r="O1157" s="46">
        <v>38.427000000000014</v>
      </c>
      <c r="P1157" s="47">
        <v>41.03599999999998</v>
      </c>
      <c r="Q1157" s="46">
        <v>41.081166666666668</v>
      </c>
      <c r="R1157" s="47">
        <v>41.054333333333311</v>
      </c>
      <c r="S1157" s="46">
        <v>40.972833333333341</v>
      </c>
      <c r="T1157" s="47">
        <v>40.490833333333363</v>
      </c>
      <c r="U1157" s="46">
        <v>38.912000000000013</v>
      </c>
      <c r="V1157" s="47">
        <v>34.552666666666632</v>
      </c>
      <c r="W1157" s="46">
        <v>22.143166666666669</v>
      </c>
      <c r="X1157" s="47">
        <v>2.2921666666666662</v>
      </c>
      <c r="Y1157" s="46">
        <v>0</v>
      </c>
      <c r="Z1157" s="47">
        <v>0</v>
      </c>
      <c r="AA1157" s="46">
        <v>0</v>
      </c>
      <c r="AB1157" s="47">
        <v>0</v>
      </c>
      <c r="AC1157" s="59"/>
      <c r="AD1157" s="60">
        <f>SUM(E1157:AB1157)</f>
        <v>360.9256666666667</v>
      </c>
      <c r="AE1157" s="59"/>
    </row>
    <row r="1158" spans="2:31" x14ac:dyDescent="0.3">
      <c r="B1158" s="12" t="s">
        <v>2</v>
      </c>
      <c r="C1158" s="12"/>
      <c r="D1158" s="12"/>
      <c r="E1158" s="13">
        <f>SUM(E1096:E1157)</f>
        <v>0</v>
      </c>
      <c r="F1158" s="13">
        <f t="shared" ref="F1158" si="341">SUM(F1096:F1157)</f>
        <v>0</v>
      </c>
      <c r="G1158" s="13">
        <f t="shared" ref="G1158" si="342">SUM(G1096:G1157)</f>
        <v>0</v>
      </c>
      <c r="H1158" s="13">
        <f t="shared" ref="H1158" si="343">SUM(H1096:H1157)</f>
        <v>0</v>
      </c>
      <c r="I1158" s="13">
        <f t="shared" ref="I1158" si="344">SUM(I1096:I1157)</f>
        <v>0</v>
      </c>
      <c r="J1158" s="13">
        <f t="shared" ref="J1158" si="345">SUM(J1096:J1157)</f>
        <v>0</v>
      </c>
      <c r="K1158" s="13">
        <f t="shared" ref="K1158" si="346">SUM(K1096:K1157)</f>
        <v>0</v>
      </c>
      <c r="L1158" s="13">
        <f t="shared" ref="L1158" si="347">SUM(L1096:L1157)</f>
        <v>0</v>
      </c>
      <c r="M1158" s="13">
        <f t="shared" ref="M1158" si="348">SUM(M1096:M1157)</f>
        <v>78.54043333333334</v>
      </c>
      <c r="N1158" s="13">
        <f t="shared" ref="N1158" si="349">SUM(N1096:N1157)</f>
        <v>1756.7408766666667</v>
      </c>
      <c r="O1158" s="13">
        <f t="shared" ref="O1158" si="350">SUM(O1096:O1157)</f>
        <v>2208.9648263333343</v>
      </c>
      <c r="P1158" s="13">
        <f t="shared" ref="P1158" si="351">SUM(P1096:P1157)</f>
        <v>2421.2407449866669</v>
      </c>
      <c r="Q1158" s="13">
        <f t="shared" ref="Q1158" si="352">SUM(Q1096:Q1157)</f>
        <v>2459.796542</v>
      </c>
      <c r="R1158" s="13">
        <f t="shared" ref="R1158" si="353">SUM(R1096:R1157)</f>
        <v>2219.7639366666676</v>
      </c>
      <c r="S1158" s="13">
        <f t="shared" ref="S1158" si="354">SUM(S1096:S1157)</f>
        <v>2186.017969333333</v>
      </c>
      <c r="T1158" s="13">
        <f t="shared" ref="T1158" si="355">SUM(T1096:T1157)</f>
        <v>2518.167399776667</v>
      </c>
      <c r="U1158" s="13">
        <f t="shared" ref="U1158" si="356">SUM(U1096:U1157)</f>
        <v>2485.5917117499998</v>
      </c>
      <c r="V1158" s="13">
        <f t="shared" ref="V1158" si="357">SUM(V1096:V1157)</f>
        <v>2303.2562856666673</v>
      </c>
      <c r="W1158" s="13">
        <f t="shared" ref="W1158" si="358">SUM(W1096:W1157)</f>
        <v>1214.0334333333335</v>
      </c>
      <c r="X1158" s="13">
        <f t="shared" ref="X1158" si="359">SUM(X1096:X1157)</f>
        <v>34.580466666666659</v>
      </c>
      <c r="Y1158" s="13">
        <f t="shared" ref="Y1158" si="360">SUM(Y1096:Y1157)</f>
        <v>0</v>
      </c>
      <c r="Z1158" s="13">
        <f t="shared" ref="Z1158" si="361">SUM(Z1096:Z1157)</f>
        <v>0</v>
      </c>
      <c r="AA1158" s="13">
        <f t="shared" ref="AA1158" si="362">SUM(AA1096:AA1157)</f>
        <v>0</v>
      </c>
      <c r="AB1158" s="13">
        <f t="shared" ref="AB1158" si="363">SUM(AB1096:AB1157)</f>
        <v>0</v>
      </c>
      <c r="AC1158" s="97">
        <f>SUM(AC1096:AE1157)</f>
        <v>21886.694626513341</v>
      </c>
      <c r="AD1158" s="97"/>
      <c r="AE1158" s="97"/>
    </row>
    <row r="1159" spans="2:31" x14ac:dyDescent="0.3">
      <c r="B1159" s="14"/>
      <c r="C1159" s="15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</row>
    <row r="1160" spans="2:31" x14ac:dyDescent="0.3">
      <c r="B1160" s="14"/>
      <c r="C1160" s="15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</row>
    <row r="1161" spans="2:31" x14ac:dyDescent="0.3">
      <c r="B1161" s="8">
        <f>'Resumen-Mensual'!$V$22</f>
        <v>45369</v>
      </c>
    </row>
    <row r="1162" spans="2:31" x14ac:dyDescent="0.3">
      <c r="B1162" s="8"/>
    </row>
    <row r="1163" spans="2:31" x14ac:dyDescent="0.3">
      <c r="B1163" s="9" t="s">
        <v>81</v>
      </c>
      <c r="C1163" s="10"/>
      <c r="D1163" s="10"/>
      <c r="E1163" s="11">
        <v>1</v>
      </c>
      <c r="F1163" s="11">
        <v>2</v>
      </c>
      <c r="G1163" s="11">
        <v>3</v>
      </c>
      <c r="H1163" s="11">
        <v>4</v>
      </c>
      <c r="I1163" s="11">
        <v>5</v>
      </c>
      <c r="J1163" s="11">
        <v>6</v>
      </c>
      <c r="K1163" s="11">
        <v>7</v>
      </c>
      <c r="L1163" s="11">
        <v>8</v>
      </c>
      <c r="M1163" s="11">
        <v>9</v>
      </c>
      <c r="N1163" s="11">
        <v>10</v>
      </c>
      <c r="O1163" s="11">
        <v>11</v>
      </c>
      <c r="P1163" s="11">
        <v>12</v>
      </c>
      <c r="Q1163" s="11">
        <v>13</v>
      </c>
      <c r="R1163" s="11">
        <v>14</v>
      </c>
      <c r="S1163" s="11">
        <v>15</v>
      </c>
      <c r="T1163" s="11">
        <v>16</v>
      </c>
      <c r="U1163" s="11">
        <v>17</v>
      </c>
      <c r="V1163" s="11">
        <v>18</v>
      </c>
      <c r="W1163" s="11">
        <v>19</v>
      </c>
      <c r="X1163" s="11">
        <v>20</v>
      </c>
      <c r="Y1163" s="11">
        <v>21</v>
      </c>
      <c r="Z1163" s="11">
        <v>22</v>
      </c>
      <c r="AA1163" s="11">
        <v>23</v>
      </c>
      <c r="AB1163" s="11">
        <v>24</v>
      </c>
      <c r="AC1163" s="88" t="s">
        <v>2</v>
      </c>
      <c r="AD1163" s="88"/>
      <c r="AE1163" s="88"/>
    </row>
    <row r="1164" spans="2:31" x14ac:dyDescent="0.3">
      <c r="B1164" s="4" t="s">
        <v>37</v>
      </c>
      <c r="C1164" s="4"/>
      <c r="D1164" s="4"/>
      <c r="E1164" s="46">
        <v>0</v>
      </c>
      <c r="F1164" s="47">
        <v>0</v>
      </c>
      <c r="G1164" s="46">
        <v>0</v>
      </c>
      <c r="H1164" s="47">
        <v>0</v>
      </c>
      <c r="I1164" s="46">
        <v>0</v>
      </c>
      <c r="J1164" s="47">
        <v>0</v>
      </c>
      <c r="K1164" s="46">
        <v>0</v>
      </c>
      <c r="L1164" s="47">
        <v>0</v>
      </c>
      <c r="M1164" s="46">
        <v>0</v>
      </c>
      <c r="N1164" s="47">
        <v>0.18583333333333327</v>
      </c>
      <c r="O1164" s="46">
        <v>0.36249999999999932</v>
      </c>
      <c r="P1164" s="47">
        <v>0.73433333333333317</v>
      </c>
      <c r="Q1164" s="46">
        <v>1.5666666666666614E-2</v>
      </c>
      <c r="R1164" s="47">
        <v>0</v>
      </c>
      <c r="S1164" s="46">
        <v>0</v>
      </c>
      <c r="T1164" s="47">
        <v>0</v>
      </c>
      <c r="U1164" s="46">
        <v>0</v>
      </c>
      <c r="V1164" s="47">
        <v>0</v>
      </c>
      <c r="W1164" s="46">
        <v>0</v>
      </c>
      <c r="X1164" s="47">
        <v>0</v>
      </c>
      <c r="Y1164" s="46">
        <v>0</v>
      </c>
      <c r="Z1164" s="47">
        <v>0</v>
      </c>
      <c r="AA1164" s="46">
        <v>0</v>
      </c>
      <c r="AB1164" s="47">
        <v>0</v>
      </c>
      <c r="AC1164" s="61"/>
      <c r="AD1164" s="62">
        <f>SUM(E1164:AB1164)</f>
        <v>1.2983333333333325</v>
      </c>
      <c r="AE1164" s="61"/>
    </row>
    <row r="1165" spans="2:31" x14ac:dyDescent="0.3">
      <c r="B1165" s="4" t="s">
        <v>38</v>
      </c>
      <c r="C1165" s="4"/>
      <c r="D1165" s="4"/>
      <c r="E1165" s="46">
        <v>0</v>
      </c>
      <c r="F1165" s="47">
        <v>0</v>
      </c>
      <c r="G1165" s="46">
        <v>0</v>
      </c>
      <c r="H1165" s="47">
        <v>0</v>
      </c>
      <c r="I1165" s="46">
        <v>0</v>
      </c>
      <c r="J1165" s="47">
        <v>0</v>
      </c>
      <c r="K1165" s="46">
        <v>0</v>
      </c>
      <c r="L1165" s="47">
        <v>0</v>
      </c>
      <c r="M1165" s="46">
        <v>0</v>
      </c>
      <c r="N1165" s="47">
        <v>0.28216666666666673</v>
      </c>
      <c r="O1165" s="46">
        <v>0.68333333333333379</v>
      </c>
      <c r="P1165" s="47">
        <v>3.1694666666666662</v>
      </c>
      <c r="Q1165" s="46">
        <v>0</v>
      </c>
      <c r="R1165" s="47">
        <v>0</v>
      </c>
      <c r="S1165" s="46">
        <v>0</v>
      </c>
      <c r="T1165" s="47">
        <v>0</v>
      </c>
      <c r="U1165" s="46">
        <v>0</v>
      </c>
      <c r="V1165" s="47">
        <v>0</v>
      </c>
      <c r="W1165" s="46">
        <v>0</v>
      </c>
      <c r="X1165" s="47">
        <v>0</v>
      </c>
      <c r="Y1165" s="46">
        <v>0</v>
      </c>
      <c r="Z1165" s="47">
        <v>0</v>
      </c>
      <c r="AA1165" s="46">
        <v>0</v>
      </c>
      <c r="AB1165" s="47">
        <v>0</v>
      </c>
      <c r="AC1165" s="59"/>
      <c r="AD1165" s="60">
        <f>SUM(E1165:AB1165)</f>
        <v>4.1349666666666671</v>
      </c>
      <c r="AE1165" s="59"/>
    </row>
    <row r="1166" spans="2:31" x14ac:dyDescent="0.3">
      <c r="B1166" s="4" t="s">
        <v>39</v>
      </c>
      <c r="C1166" s="4"/>
      <c r="D1166" s="4"/>
      <c r="E1166" s="46">
        <v>0</v>
      </c>
      <c r="F1166" s="47">
        <v>0</v>
      </c>
      <c r="G1166" s="46">
        <v>0</v>
      </c>
      <c r="H1166" s="47">
        <v>0</v>
      </c>
      <c r="I1166" s="46">
        <v>0</v>
      </c>
      <c r="J1166" s="47">
        <v>0</v>
      </c>
      <c r="K1166" s="46">
        <v>0</v>
      </c>
      <c r="L1166" s="47">
        <v>0</v>
      </c>
      <c r="M1166" s="46">
        <v>0</v>
      </c>
      <c r="N1166" s="47">
        <v>2.8485000000000005</v>
      </c>
      <c r="O1166" s="46">
        <v>5.4421666666666644</v>
      </c>
      <c r="P1166" s="47">
        <v>5.3251666666666653</v>
      </c>
      <c r="Q1166" s="46">
        <v>5.5153333333333352</v>
      </c>
      <c r="R1166" s="47">
        <v>5.7286666666666655</v>
      </c>
      <c r="S1166" s="46">
        <v>5.0094999999999992</v>
      </c>
      <c r="T1166" s="47">
        <v>4.9618333333333329</v>
      </c>
      <c r="U1166" s="46">
        <v>4.4138333333333328</v>
      </c>
      <c r="V1166" s="47">
        <v>2.4138333333333319</v>
      </c>
      <c r="W1166" s="46">
        <v>0.10000000000000003</v>
      </c>
      <c r="X1166" s="47">
        <v>0</v>
      </c>
      <c r="Y1166" s="46">
        <v>0</v>
      </c>
      <c r="Z1166" s="47">
        <v>0</v>
      </c>
      <c r="AA1166" s="46">
        <v>0</v>
      </c>
      <c r="AB1166" s="47">
        <v>0</v>
      </c>
      <c r="AC1166" s="59"/>
      <c r="AD1166" s="60">
        <f t="shared" ref="AD1166:AD1224" si="364">SUM(E1166:AB1166)</f>
        <v>41.758833333333321</v>
      </c>
      <c r="AE1166" s="59"/>
    </row>
    <row r="1167" spans="2:31" x14ac:dyDescent="0.3">
      <c r="B1167" s="4" t="s">
        <v>40</v>
      </c>
      <c r="C1167" s="4"/>
      <c r="D1167" s="4"/>
      <c r="E1167" s="46">
        <v>0</v>
      </c>
      <c r="F1167" s="47">
        <v>0</v>
      </c>
      <c r="G1167" s="46">
        <v>0</v>
      </c>
      <c r="H1167" s="47">
        <v>0</v>
      </c>
      <c r="I1167" s="46">
        <v>0</v>
      </c>
      <c r="J1167" s="47">
        <v>0</v>
      </c>
      <c r="K1167" s="46">
        <v>0</v>
      </c>
      <c r="L1167" s="47">
        <v>0</v>
      </c>
      <c r="M1167" s="46">
        <v>0</v>
      </c>
      <c r="N1167" s="47">
        <v>52.835666666666697</v>
      </c>
      <c r="O1167" s="46">
        <v>66.895833333333343</v>
      </c>
      <c r="P1167" s="47">
        <v>64.485500000000002</v>
      </c>
      <c r="Q1167" s="46">
        <v>62.064833333333354</v>
      </c>
      <c r="R1167" s="47">
        <v>58.187833333333323</v>
      </c>
      <c r="S1167" s="46">
        <v>54.33000000000002</v>
      </c>
      <c r="T1167" s="47">
        <v>51.369999999999926</v>
      </c>
      <c r="U1167" s="46">
        <v>46.765166666666673</v>
      </c>
      <c r="V1167" s="47">
        <v>37.515999999999984</v>
      </c>
      <c r="W1167" s="46">
        <v>8.9344999999999963</v>
      </c>
      <c r="X1167" s="47">
        <v>0</v>
      </c>
      <c r="Y1167" s="46">
        <v>0</v>
      </c>
      <c r="Z1167" s="47">
        <v>0</v>
      </c>
      <c r="AA1167" s="46">
        <v>0</v>
      </c>
      <c r="AB1167" s="47">
        <v>0</v>
      </c>
      <c r="AC1167" s="59"/>
      <c r="AD1167" s="60">
        <f t="shared" si="364"/>
        <v>503.38533333333339</v>
      </c>
      <c r="AE1167" s="59"/>
    </row>
    <row r="1168" spans="2:31" x14ac:dyDescent="0.3">
      <c r="B1168" s="4" t="s">
        <v>41</v>
      </c>
      <c r="C1168" s="4"/>
      <c r="D1168" s="4"/>
      <c r="E1168" s="46">
        <v>0</v>
      </c>
      <c r="F1168" s="47">
        <v>0</v>
      </c>
      <c r="G1168" s="46">
        <v>0</v>
      </c>
      <c r="H1168" s="47">
        <v>0</v>
      </c>
      <c r="I1168" s="46">
        <v>0</v>
      </c>
      <c r="J1168" s="47">
        <v>0</v>
      </c>
      <c r="K1168" s="46">
        <v>0</v>
      </c>
      <c r="L1168" s="47">
        <v>0</v>
      </c>
      <c r="M1168" s="46">
        <v>0</v>
      </c>
      <c r="N1168" s="47">
        <v>1.9851666666666654</v>
      </c>
      <c r="O1168" s="46">
        <v>22.414500000000018</v>
      </c>
      <c r="P1168" s="47">
        <v>2.5613333333333319</v>
      </c>
      <c r="Q1168" s="46">
        <v>5.1046666666666685</v>
      </c>
      <c r="R1168" s="47">
        <v>16.433833333333325</v>
      </c>
      <c r="S1168" s="46">
        <v>22.325333333333329</v>
      </c>
      <c r="T1168" s="47">
        <v>9.0244999999999962</v>
      </c>
      <c r="U1168" s="46">
        <v>0</v>
      </c>
      <c r="V1168" s="47">
        <v>1.4123333333333328</v>
      </c>
      <c r="W1168" s="46">
        <v>0.14800000000000016</v>
      </c>
      <c r="X1168" s="47">
        <v>0</v>
      </c>
      <c r="Y1168" s="46">
        <v>0</v>
      </c>
      <c r="Z1168" s="47">
        <v>0</v>
      </c>
      <c r="AA1168" s="46">
        <v>0</v>
      </c>
      <c r="AB1168" s="47">
        <v>0</v>
      </c>
      <c r="AC1168" s="59"/>
      <c r="AD1168" s="60">
        <f t="shared" si="364"/>
        <v>81.409666666666666</v>
      </c>
      <c r="AE1168" s="59"/>
    </row>
    <row r="1169" spans="2:31" x14ac:dyDescent="0.3">
      <c r="B1169" s="4" t="s">
        <v>42</v>
      </c>
      <c r="C1169" s="4"/>
      <c r="D1169" s="4"/>
      <c r="E1169" s="46">
        <v>0</v>
      </c>
      <c r="F1169" s="47">
        <v>0</v>
      </c>
      <c r="G1169" s="46">
        <v>0</v>
      </c>
      <c r="H1169" s="47">
        <v>0</v>
      </c>
      <c r="I1169" s="46">
        <v>0</v>
      </c>
      <c r="J1169" s="47">
        <v>0</v>
      </c>
      <c r="K1169" s="46">
        <v>0</v>
      </c>
      <c r="L1169" s="47">
        <v>0</v>
      </c>
      <c r="M1169" s="46">
        <v>0</v>
      </c>
      <c r="N1169" s="47">
        <v>6.3655000000000008</v>
      </c>
      <c r="O1169" s="46">
        <v>7.3543333333333374</v>
      </c>
      <c r="P1169" s="47">
        <v>5.4666666666666683E-2</v>
      </c>
      <c r="Q1169" s="46">
        <v>1.0516666666666674</v>
      </c>
      <c r="R1169" s="47">
        <v>7.8298333333333359</v>
      </c>
      <c r="S1169" s="46">
        <v>0.63166666666666316</v>
      </c>
      <c r="T1169" s="47">
        <v>4.806166666666666</v>
      </c>
      <c r="U1169" s="46">
        <v>9.0091666666666761</v>
      </c>
      <c r="V1169" s="47">
        <v>0</v>
      </c>
      <c r="W1169" s="46">
        <v>0</v>
      </c>
      <c r="X1169" s="47">
        <v>0</v>
      </c>
      <c r="Y1169" s="46">
        <v>0</v>
      </c>
      <c r="Z1169" s="47">
        <v>0</v>
      </c>
      <c r="AA1169" s="46">
        <v>0</v>
      </c>
      <c r="AB1169" s="47">
        <v>0</v>
      </c>
      <c r="AC1169" s="59"/>
      <c r="AD1169" s="60">
        <f t="shared" si="364"/>
        <v>37.103000000000009</v>
      </c>
      <c r="AE1169" s="59"/>
    </row>
    <row r="1170" spans="2:31" x14ac:dyDescent="0.3">
      <c r="B1170" s="4" t="s">
        <v>43</v>
      </c>
      <c r="C1170" s="4"/>
      <c r="D1170" s="4"/>
      <c r="E1170" s="46">
        <v>0</v>
      </c>
      <c r="F1170" s="47">
        <v>0</v>
      </c>
      <c r="G1170" s="46">
        <v>0</v>
      </c>
      <c r="H1170" s="47">
        <v>0</v>
      </c>
      <c r="I1170" s="46">
        <v>0</v>
      </c>
      <c r="J1170" s="47">
        <v>0</v>
      </c>
      <c r="K1170" s="46">
        <v>0</v>
      </c>
      <c r="L1170" s="47">
        <v>0</v>
      </c>
      <c r="M1170" s="46">
        <v>0</v>
      </c>
      <c r="N1170" s="47">
        <v>36.182666666666663</v>
      </c>
      <c r="O1170" s="46">
        <v>17.674499999999998</v>
      </c>
      <c r="P1170" s="47">
        <v>10.067000000000002</v>
      </c>
      <c r="Q1170" s="46">
        <v>7.4468333333333288</v>
      </c>
      <c r="R1170" s="47">
        <v>7.1459999999999919</v>
      </c>
      <c r="S1170" s="46">
        <v>8.4896666666666665</v>
      </c>
      <c r="T1170" s="47">
        <v>9.6091666666666686</v>
      </c>
      <c r="U1170" s="46">
        <v>10.483166666666671</v>
      </c>
      <c r="V1170" s="47">
        <v>16.173499999999997</v>
      </c>
      <c r="W1170" s="46">
        <v>5.6355000000000022</v>
      </c>
      <c r="X1170" s="47">
        <v>0</v>
      </c>
      <c r="Y1170" s="46">
        <v>0</v>
      </c>
      <c r="Z1170" s="47">
        <v>0</v>
      </c>
      <c r="AA1170" s="46">
        <v>0</v>
      </c>
      <c r="AB1170" s="47">
        <v>0</v>
      </c>
      <c r="AC1170" s="59"/>
      <c r="AD1170" s="60">
        <f t="shared" si="364"/>
        <v>128.90799999999999</v>
      </c>
      <c r="AE1170" s="59"/>
    </row>
    <row r="1171" spans="2:31" x14ac:dyDescent="0.3">
      <c r="B1171" s="4" t="s">
        <v>44</v>
      </c>
      <c r="C1171" s="4"/>
      <c r="D1171" s="4"/>
      <c r="E1171" s="46">
        <v>0</v>
      </c>
      <c r="F1171" s="47">
        <v>0</v>
      </c>
      <c r="G1171" s="46">
        <v>0</v>
      </c>
      <c r="H1171" s="47">
        <v>0</v>
      </c>
      <c r="I1171" s="46">
        <v>0</v>
      </c>
      <c r="J1171" s="47">
        <v>0</v>
      </c>
      <c r="K1171" s="46">
        <v>0</v>
      </c>
      <c r="L1171" s="47">
        <v>0</v>
      </c>
      <c r="M1171" s="46">
        <v>0</v>
      </c>
      <c r="N1171" s="47">
        <v>1.520833333333333</v>
      </c>
      <c r="O1171" s="46">
        <v>19.972666666666672</v>
      </c>
      <c r="P1171" s="47">
        <v>16.590000000000003</v>
      </c>
      <c r="Q1171" s="46">
        <v>16.409166666666657</v>
      </c>
      <c r="R1171" s="47">
        <v>0</v>
      </c>
      <c r="S1171" s="46">
        <v>0.93866666666666632</v>
      </c>
      <c r="T1171" s="47">
        <v>0.87133333333333218</v>
      </c>
      <c r="U1171" s="46">
        <v>12.33116666666667</v>
      </c>
      <c r="V1171" s="47">
        <v>0</v>
      </c>
      <c r="W1171" s="46">
        <v>0.11733333333333332</v>
      </c>
      <c r="X1171" s="47">
        <v>0</v>
      </c>
      <c r="Y1171" s="46">
        <v>0</v>
      </c>
      <c r="Z1171" s="47">
        <v>0</v>
      </c>
      <c r="AA1171" s="46">
        <v>0</v>
      </c>
      <c r="AB1171" s="47">
        <v>0</v>
      </c>
      <c r="AC1171" s="59"/>
      <c r="AD1171" s="60">
        <f t="shared" si="364"/>
        <v>68.751166666666663</v>
      </c>
      <c r="AE1171" s="59"/>
    </row>
    <row r="1172" spans="2:31" x14ac:dyDescent="0.3">
      <c r="B1172" s="4" t="s">
        <v>45</v>
      </c>
      <c r="C1172" s="4"/>
      <c r="D1172" s="4"/>
      <c r="E1172" s="46">
        <v>0</v>
      </c>
      <c r="F1172" s="47">
        <v>0</v>
      </c>
      <c r="G1172" s="46">
        <v>0</v>
      </c>
      <c r="H1172" s="47">
        <v>0</v>
      </c>
      <c r="I1172" s="46">
        <v>0</v>
      </c>
      <c r="J1172" s="47">
        <v>0</v>
      </c>
      <c r="K1172" s="46">
        <v>0</v>
      </c>
      <c r="L1172" s="47">
        <v>0</v>
      </c>
      <c r="M1172" s="46">
        <v>0</v>
      </c>
      <c r="N1172" s="47">
        <v>4.7297833333333301</v>
      </c>
      <c r="O1172" s="46">
        <v>4.9656333333333347</v>
      </c>
      <c r="P1172" s="47">
        <v>3.670599999999999</v>
      </c>
      <c r="Q1172" s="46">
        <v>9.100333333333321</v>
      </c>
      <c r="R1172" s="47">
        <v>2.6024999999999952</v>
      </c>
      <c r="S1172" s="46">
        <v>0.94750000000000045</v>
      </c>
      <c r="T1172" s="47">
        <v>1.4723666666666684</v>
      </c>
      <c r="U1172" s="46">
        <v>8.4333333333334558E-3</v>
      </c>
      <c r="V1172" s="47">
        <v>0.51626666666666676</v>
      </c>
      <c r="W1172" s="46">
        <v>8.3333333333316756E-5</v>
      </c>
      <c r="X1172" s="47">
        <v>0</v>
      </c>
      <c r="Y1172" s="46">
        <v>0</v>
      </c>
      <c r="Z1172" s="47">
        <v>0</v>
      </c>
      <c r="AA1172" s="46">
        <v>0</v>
      </c>
      <c r="AB1172" s="47">
        <v>0</v>
      </c>
      <c r="AC1172" s="59"/>
      <c r="AD1172" s="60">
        <f t="shared" si="364"/>
        <v>28.013499999999983</v>
      </c>
      <c r="AE1172" s="59"/>
    </row>
    <row r="1173" spans="2:31" x14ac:dyDescent="0.3">
      <c r="B1173" s="4" t="s">
        <v>46</v>
      </c>
      <c r="C1173" s="4"/>
      <c r="D1173" s="4"/>
      <c r="E1173" s="46">
        <v>0</v>
      </c>
      <c r="F1173" s="47">
        <v>0</v>
      </c>
      <c r="G1173" s="46">
        <v>0</v>
      </c>
      <c r="H1173" s="47">
        <v>0</v>
      </c>
      <c r="I1173" s="46">
        <v>0</v>
      </c>
      <c r="J1173" s="47">
        <v>0</v>
      </c>
      <c r="K1173" s="46">
        <v>0</v>
      </c>
      <c r="L1173" s="47">
        <v>0</v>
      </c>
      <c r="M1173" s="46">
        <v>0</v>
      </c>
      <c r="N1173" s="47">
        <v>16.948133333333349</v>
      </c>
      <c r="O1173" s="46">
        <v>3.8026666666666671</v>
      </c>
      <c r="P1173" s="47">
        <v>0.96225000000000072</v>
      </c>
      <c r="Q1173" s="46">
        <v>2.8523166666666659</v>
      </c>
      <c r="R1173" s="47">
        <v>0.30209999999999959</v>
      </c>
      <c r="S1173" s="46">
        <v>0.728866666666667</v>
      </c>
      <c r="T1173" s="47">
        <v>0</v>
      </c>
      <c r="U1173" s="46">
        <v>0</v>
      </c>
      <c r="V1173" s="47">
        <v>0</v>
      </c>
      <c r="W1173" s="46">
        <v>0</v>
      </c>
      <c r="X1173" s="47">
        <v>0</v>
      </c>
      <c r="Y1173" s="46">
        <v>0</v>
      </c>
      <c r="Z1173" s="47">
        <v>0</v>
      </c>
      <c r="AA1173" s="46">
        <v>0</v>
      </c>
      <c r="AB1173" s="47">
        <v>0</v>
      </c>
      <c r="AC1173" s="59"/>
      <c r="AD1173" s="60">
        <f t="shared" si="364"/>
        <v>25.596333333333352</v>
      </c>
      <c r="AE1173" s="59"/>
    </row>
    <row r="1174" spans="2:31" x14ac:dyDescent="0.3">
      <c r="B1174" s="4" t="s">
        <v>47</v>
      </c>
      <c r="C1174" s="4"/>
      <c r="D1174" s="4"/>
      <c r="E1174" s="46">
        <v>0</v>
      </c>
      <c r="F1174" s="47">
        <v>0</v>
      </c>
      <c r="G1174" s="46">
        <v>0</v>
      </c>
      <c r="H1174" s="47">
        <v>0</v>
      </c>
      <c r="I1174" s="46">
        <v>0</v>
      </c>
      <c r="J1174" s="47">
        <v>0</v>
      </c>
      <c r="K1174" s="46">
        <v>0</v>
      </c>
      <c r="L1174" s="47">
        <v>0</v>
      </c>
      <c r="M1174" s="46">
        <v>0</v>
      </c>
      <c r="N1174" s="47">
        <v>10.857599999999998</v>
      </c>
      <c r="O1174" s="46">
        <v>0</v>
      </c>
      <c r="P1174" s="47">
        <v>0</v>
      </c>
      <c r="Q1174" s="46">
        <v>0</v>
      </c>
      <c r="R1174" s="47">
        <v>0</v>
      </c>
      <c r="S1174" s="46">
        <v>0</v>
      </c>
      <c r="T1174" s="47">
        <v>0</v>
      </c>
      <c r="U1174" s="46">
        <v>0</v>
      </c>
      <c r="V1174" s="47">
        <v>0</v>
      </c>
      <c r="W1174" s="46">
        <v>2.9580000000000028</v>
      </c>
      <c r="X1174" s="47">
        <v>0</v>
      </c>
      <c r="Y1174" s="46">
        <v>0</v>
      </c>
      <c r="Z1174" s="47">
        <v>0</v>
      </c>
      <c r="AA1174" s="46">
        <v>0</v>
      </c>
      <c r="AB1174" s="47">
        <v>0</v>
      </c>
      <c r="AC1174" s="59"/>
      <c r="AD1174" s="60">
        <f t="shared" si="364"/>
        <v>13.8156</v>
      </c>
      <c r="AE1174" s="59"/>
    </row>
    <row r="1175" spans="2:31" x14ac:dyDescent="0.3">
      <c r="B1175" s="4" t="s">
        <v>48</v>
      </c>
      <c r="C1175" s="4"/>
      <c r="D1175" s="4"/>
      <c r="E1175" s="46">
        <v>0</v>
      </c>
      <c r="F1175" s="47">
        <v>0</v>
      </c>
      <c r="G1175" s="46">
        <v>0</v>
      </c>
      <c r="H1175" s="47">
        <v>0</v>
      </c>
      <c r="I1175" s="46">
        <v>0</v>
      </c>
      <c r="J1175" s="47">
        <v>0</v>
      </c>
      <c r="K1175" s="46">
        <v>0</v>
      </c>
      <c r="L1175" s="47">
        <v>0</v>
      </c>
      <c r="M1175" s="46">
        <v>0</v>
      </c>
      <c r="N1175" s="47">
        <v>7.8623999999999947</v>
      </c>
      <c r="O1175" s="46">
        <v>0</v>
      </c>
      <c r="P1175" s="47">
        <v>0</v>
      </c>
      <c r="Q1175" s="46">
        <v>0</v>
      </c>
      <c r="R1175" s="47">
        <v>0</v>
      </c>
      <c r="S1175" s="46">
        <v>0</v>
      </c>
      <c r="T1175" s="47">
        <v>0</v>
      </c>
      <c r="U1175" s="46">
        <v>0</v>
      </c>
      <c r="V1175" s="47">
        <v>0</v>
      </c>
      <c r="W1175" s="46">
        <v>2.1419999999999977</v>
      </c>
      <c r="X1175" s="47">
        <v>0</v>
      </c>
      <c r="Y1175" s="46">
        <v>0</v>
      </c>
      <c r="Z1175" s="47">
        <v>0</v>
      </c>
      <c r="AA1175" s="46">
        <v>0</v>
      </c>
      <c r="AB1175" s="47">
        <v>0</v>
      </c>
      <c r="AC1175" s="59"/>
      <c r="AD1175" s="60">
        <f t="shared" si="364"/>
        <v>10.004399999999993</v>
      </c>
      <c r="AE1175" s="59"/>
    </row>
    <row r="1176" spans="2:31" x14ac:dyDescent="0.3">
      <c r="B1176" s="4" t="s">
        <v>49</v>
      </c>
      <c r="C1176" s="4"/>
      <c r="D1176" s="4"/>
      <c r="E1176" s="46">
        <v>0</v>
      </c>
      <c r="F1176" s="47">
        <v>0</v>
      </c>
      <c r="G1176" s="46">
        <v>0</v>
      </c>
      <c r="H1176" s="47">
        <v>0</v>
      </c>
      <c r="I1176" s="46">
        <v>0</v>
      </c>
      <c r="J1176" s="47">
        <v>0</v>
      </c>
      <c r="K1176" s="46">
        <v>0</v>
      </c>
      <c r="L1176" s="47">
        <v>0</v>
      </c>
      <c r="M1176" s="46">
        <v>0</v>
      </c>
      <c r="N1176" s="47">
        <v>7.2901666666666802</v>
      </c>
      <c r="O1176" s="46">
        <v>10.317833333333327</v>
      </c>
      <c r="P1176" s="47">
        <v>4.861833333333335</v>
      </c>
      <c r="Q1176" s="46">
        <v>5.8603333333333314</v>
      </c>
      <c r="R1176" s="47">
        <v>2.2265000000000099</v>
      </c>
      <c r="S1176" s="46">
        <v>0</v>
      </c>
      <c r="T1176" s="47">
        <v>7.535166666666667</v>
      </c>
      <c r="U1176" s="46">
        <v>21.09500000000001</v>
      </c>
      <c r="V1176" s="47">
        <v>0</v>
      </c>
      <c r="W1176" s="46">
        <v>0</v>
      </c>
      <c r="X1176" s="47">
        <v>0</v>
      </c>
      <c r="Y1176" s="46">
        <v>0</v>
      </c>
      <c r="Z1176" s="47">
        <v>0</v>
      </c>
      <c r="AA1176" s="46">
        <v>0</v>
      </c>
      <c r="AB1176" s="47">
        <v>0</v>
      </c>
      <c r="AC1176" s="59"/>
      <c r="AD1176" s="60">
        <f t="shared" si="364"/>
        <v>59.186833333333354</v>
      </c>
      <c r="AE1176" s="59"/>
    </row>
    <row r="1177" spans="2:31" x14ac:dyDescent="0.3">
      <c r="B1177" s="4" t="s">
        <v>50</v>
      </c>
      <c r="C1177" s="4"/>
      <c r="D1177" s="4"/>
      <c r="E1177" s="46">
        <v>0</v>
      </c>
      <c r="F1177" s="47">
        <v>0</v>
      </c>
      <c r="G1177" s="46">
        <v>0</v>
      </c>
      <c r="H1177" s="47">
        <v>0</v>
      </c>
      <c r="I1177" s="46">
        <v>0</v>
      </c>
      <c r="J1177" s="47">
        <v>0</v>
      </c>
      <c r="K1177" s="46">
        <v>0</v>
      </c>
      <c r="L1177" s="47">
        <v>0</v>
      </c>
      <c r="M1177" s="46">
        <v>0</v>
      </c>
      <c r="N1177" s="47">
        <v>21.937833333333337</v>
      </c>
      <c r="O1177" s="46">
        <v>12.223166666666669</v>
      </c>
      <c r="P1177" s="47">
        <v>13.868166666666662</v>
      </c>
      <c r="Q1177" s="46">
        <v>12.842833333333333</v>
      </c>
      <c r="R1177" s="47">
        <v>10.303999999999998</v>
      </c>
      <c r="S1177" s="46">
        <v>10.126999999999997</v>
      </c>
      <c r="T1177" s="47">
        <v>10.383999999999997</v>
      </c>
      <c r="U1177" s="46">
        <v>11.735333333333333</v>
      </c>
      <c r="V1177" s="47">
        <v>10.236666666666663</v>
      </c>
      <c r="W1177" s="46">
        <v>0</v>
      </c>
      <c r="X1177" s="47">
        <v>0</v>
      </c>
      <c r="Y1177" s="46">
        <v>0</v>
      </c>
      <c r="Z1177" s="47">
        <v>0</v>
      </c>
      <c r="AA1177" s="46">
        <v>0</v>
      </c>
      <c r="AB1177" s="47">
        <v>0</v>
      </c>
      <c r="AC1177" s="59"/>
      <c r="AD1177" s="60">
        <f t="shared" si="364"/>
        <v>113.65899999999999</v>
      </c>
      <c r="AE1177" s="59"/>
    </row>
    <row r="1178" spans="2:31" x14ac:dyDescent="0.3">
      <c r="B1178" s="4" t="s">
        <v>110</v>
      </c>
      <c r="C1178" s="4"/>
      <c r="D1178" s="4"/>
      <c r="E1178" s="46">
        <v>0</v>
      </c>
      <c r="F1178" s="47">
        <v>0</v>
      </c>
      <c r="G1178" s="46">
        <v>0</v>
      </c>
      <c r="H1178" s="47">
        <v>0</v>
      </c>
      <c r="I1178" s="46">
        <v>0</v>
      </c>
      <c r="J1178" s="47">
        <v>0</v>
      </c>
      <c r="K1178" s="46">
        <v>0</v>
      </c>
      <c r="L1178" s="47">
        <v>0</v>
      </c>
      <c r="M1178" s="46">
        <v>0</v>
      </c>
      <c r="N1178" s="47">
        <v>15.035500000000003</v>
      </c>
      <c r="O1178" s="46">
        <v>9.9134999999999991</v>
      </c>
      <c r="P1178" s="47">
        <v>5.0805000000000007</v>
      </c>
      <c r="Q1178" s="46">
        <v>2.0403333333333333</v>
      </c>
      <c r="R1178" s="47">
        <v>4.4358333333333304</v>
      </c>
      <c r="S1178" s="46">
        <v>4.5053333333333292</v>
      </c>
      <c r="T1178" s="47">
        <v>4.4891666666666712</v>
      </c>
      <c r="U1178" s="46">
        <v>4.2843333333333407</v>
      </c>
      <c r="V1178" s="47">
        <v>1.9123333333333272</v>
      </c>
      <c r="W1178" s="46">
        <v>0</v>
      </c>
      <c r="X1178" s="47">
        <v>0</v>
      </c>
      <c r="Y1178" s="46">
        <v>0</v>
      </c>
      <c r="Z1178" s="47">
        <v>0</v>
      </c>
      <c r="AA1178" s="46">
        <v>0</v>
      </c>
      <c r="AB1178" s="47">
        <v>0</v>
      </c>
      <c r="AC1178" s="59"/>
      <c r="AD1178" s="60">
        <f t="shared" si="364"/>
        <v>51.696833333333338</v>
      </c>
      <c r="AE1178" s="59"/>
    </row>
    <row r="1179" spans="2:31" x14ac:dyDescent="0.3">
      <c r="B1179" s="4" t="s">
        <v>51</v>
      </c>
      <c r="C1179" s="4"/>
      <c r="D1179" s="4"/>
      <c r="E1179" s="46">
        <v>0</v>
      </c>
      <c r="F1179" s="47">
        <v>0</v>
      </c>
      <c r="G1179" s="46">
        <v>0</v>
      </c>
      <c r="H1179" s="47">
        <v>0</v>
      </c>
      <c r="I1179" s="46">
        <v>0</v>
      </c>
      <c r="J1179" s="47">
        <v>0</v>
      </c>
      <c r="K1179" s="46">
        <v>0</v>
      </c>
      <c r="L1179" s="47">
        <v>0</v>
      </c>
      <c r="M1179" s="46">
        <v>0</v>
      </c>
      <c r="N1179" s="47">
        <v>70.010833333333309</v>
      </c>
      <c r="O1179" s="46">
        <v>52.317166666666665</v>
      </c>
      <c r="P1179" s="47">
        <v>56.405833333333348</v>
      </c>
      <c r="Q1179" s="46">
        <v>37.590833333333336</v>
      </c>
      <c r="R1179" s="47">
        <v>27.286333333333346</v>
      </c>
      <c r="S1179" s="46">
        <v>25.463166666666663</v>
      </c>
      <c r="T1179" s="47">
        <v>28.255666666666652</v>
      </c>
      <c r="U1179" s="46">
        <v>56.110833333333311</v>
      </c>
      <c r="V1179" s="47">
        <v>24.860666666666678</v>
      </c>
      <c r="W1179" s="46">
        <v>0</v>
      </c>
      <c r="X1179" s="47">
        <v>0</v>
      </c>
      <c r="Y1179" s="46">
        <v>0</v>
      </c>
      <c r="Z1179" s="47">
        <v>0</v>
      </c>
      <c r="AA1179" s="46">
        <v>0</v>
      </c>
      <c r="AB1179" s="47">
        <v>0</v>
      </c>
      <c r="AC1179" s="59"/>
      <c r="AD1179" s="60">
        <f t="shared" si="364"/>
        <v>378.30133333333328</v>
      </c>
      <c r="AE1179" s="59"/>
    </row>
    <row r="1180" spans="2:31" x14ac:dyDescent="0.3">
      <c r="B1180" s="4" t="s">
        <v>52</v>
      </c>
      <c r="C1180" s="4"/>
      <c r="D1180" s="4"/>
      <c r="E1180" s="46">
        <v>0</v>
      </c>
      <c r="F1180" s="47">
        <v>0</v>
      </c>
      <c r="G1180" s="46">
        <v>0</v>
      </c>
      <c r="H1180" s="47">
        <v>0</v>
      </c>
      <c r="I1180" s="46">
        <v>0</v>
      </c>
      <c r="J1180" s="47">
        <v>0</v>
      </c>
      <c r="K1180" s="46">
        <v>0</v>
      </c>
      <c r="L1180" s="47">
        <v>0</v>
      </c>
      <c r="M1180" s="46">
        <v>0</v>
      </c>
      <c r="N1180" s="47">
        <v>3.1593333333333322</v>
      </c>
      <c r="O1180" s="46">
        <v>3.0103333333333326</v>
      </c>
      <c r="P1180" s="47">
        <v>0.48166666666666685</v>
      </c>
      <c r="Q1180" s="46">
        <v>2.1948333333333321</v>
      </c>
      <c r="R1180" s="47">
        <v>3.116666666666686E-2</v>
      </c>
      <c r="S1180" s="46">
        <v>2.1499999999999984E-2</v>
      </c>
      <c r="T1180" s="47">
        <v>0.54700000000000015</v>
      </c>
      <c r="U1180" s="46">
        <v>0.35299999999999693</v>
      </c>
      <c r="V1180" s="47">
        <v>0</v>
      </c>
      <c r="W1180" s="46">
        <v>0</v>
      </c>
      <c r="X1180" s="47">
        <v>0</v>
      </c>
      <c r="Y1180" s="46">
        <v>0</v>
      </c>
      <c r="Z1180" s="47">
        <v>0</v>
      </c>
      <c r="AA1180" s="46">
        <v>0</v>
      </c>
      <c r="AB1180" s="47">
        <v>0</v>
      </c>
      <c r="AC1180" s="59"/>
      <c r="AD1180" s="60">
        <f t="shared" si="364"/>
        <v>9.7988333333333273</v>
      </c>
      <c r="AE1180" s="59"/>
    </row>
    <row r="1181" spans="2:31" x14ac:dyDescent="0.3">
      <c r="B1181" s="4" t="s">
        <v>53</v>
      </c>
      <c r="C1181" s="4"/>
      <c r="D1181" s="4"/>
      <c r="E1181" s="46">
        <v>0</v>
      </c>
      <c r="F1181" s="47">
        <v>0</v>
      </c>
      <c r="G1181" s="46">
        <v>0</v>
      </c>
      <c r="H1181" s="47">
        <v>0</v>
      </c>
      <c r="I1181" s="46">
        <v>0</v>
      </c>
      <c r="J1181" s="47">
        <v>0</v>
      </c>
      <c r="K1181" s="46">
        <v>0</v>
      </c>
      <c r="L1181" s="47">
        <v>0</v>
      </c>
      <c r="M1181" s="46">
        <v>0</v>
      </c>
      <c r="N1181" s="47">
        <v>16.467833333333335</v>
      </c>
      <c r="O1181" s="46">
        <v>19.64683333333333</v>
      </c>
      <c r="P1181" s="47">
        <v>20.735166666666665</v>
      </c>
      <c r="Q1181" s="46">
        <v>11.506000000000004</v>
      </c>
      <c r="R1181" s="47">
        <v>11.93966666666666</v>
      </c>
      <c r="S1181" s="46">
        <v>12.302833333333334</v>
      </c>
      <c r="T1181" s="47">
        <v>16.946666666666655</v>
      </c>
      <c r="U1181" s="46">
        <v>19.718499999999995</v>
      </c>
      <c r="V1181" s="47">
        <v>11.180333333333341</v>
      </c>
      <c r="W1181" s="46">
        <v>0.45349999999999951</v>
      </c>
      <c r="X1181" s="47">
        <v>0</v>
      </c>
      <c r="Y1181" s="46">
        <v>0</v>
      </c>
      <c r="Z1181" s="47">
        <v>0</v>
      </c>
      <c r="AA1181" s="46">
        <v>0</v>
      </c>
      <c r="AB1181" s="47">
        <v>0</v>
      </c>
      <c r="AC1181" s="59"/>
      <c r="AD1181" s="60">
        <f t="shared" si="364"/>
        <v>140.89733333333334</v>
      </c>
      <c r="AE1181" s="59"/>
    </row>
    <row r="1182" spans="2:31" x14ac:dyDescent="0.3">
      <c r="B1182" s="4" t="s">
        <v>54</v>
      </c>
      <c r="C1182" s="4"/>
      <c r="D1182" s="4"/>
      <c r="E1182" s="46">
        <v>0</v>
      </c>
      <c r="F1182" s="47">
        <v>0</v>
      </c>
      <c r="G1182" s="46">
        <v>0</v>
      </c>
      <c r="H1182" s="47">
        <v>0</v>
      </c>
      <c r="I1182" s="46">
        <v>0</v>
      </c>
      <c r="J1182" s="47">
        <v>0</v>
      </c>
      <c r="K1182" s="46">
        <v>0</v>
      </c>
      <c r="L1182" s="47">
        <v>0</v>
      </c>
      <c r="M1182" s="46">
        <v>0</v>
      </c>
      <c r="N1182" s="47">
        <v>0</v>
      </c>
      <c r="O1182" s="46">
        <v>21.57866666666666</v>
      </c>
      <c r="P1182" s="47">
        <v>3.960833333333333</v>
      </c>
      <c r="Q1182" s="46">
        <v>5.957499999999996</v>
      </c>
      <c r="R1182" s="47">
        <v>4.7296666666666711</v>
      </c>
      <c r="S1182" s="46">
        <v>4.17566666666667</v>
      </c>
      <c r="T1182" s="47">
        <v>6.7590000000000012</v>
      </c>
      <c r="U1182" s="46">
        <v>18.72699999999999</v>
      </c>
      <c r="V1182" s="47">
        <v>17.008500000000005</v>
      </c>
      <c r="W1182" s="46">
        <v>12.031333333333334</v>
      </c>
      <c r="X1182" s="47">
        <v>0</v>
      </c>
      <c r="Y1182" s="46">
        <v>0</v>
      </c>
      <c r="Z1182" s="47">
        <v>0</v>
      </c>
      <c r="AA1182" s="46">
        <v>0</v>
      </c>
      <c r="AB1182" s="47">
        <v>0</v>
      </c>
      <c r="AC1182" s="59"/>
      <c r="AD1182" s="60">
        <f t="shared" si="364"/>
        <v>94.928166666666655</v>
      </c>
      <c r="AE1182" s="59"/>
    </row>
    <row r="1183" spans="2:31" x14ac:dyDescent="0.3">
      <c r="B1183" s="4" t="s">
        <v>55</v>
      </c>
      <c r="C1183" s="4"/>
      <c r="D1183" s="4"/>
      <c r="E1183" s="46">
        <v>0</v>
      </c>
      <c r="F1183" s="47">
        <v>0</v>
      </c>
      <c r="G1183" s="46">
        <v>0</v>
      </c>
      <c r="H1183" s="47">
        <v>0</v>
      </c>
      <c r="I1183" s="46">
        <v>0</v>
      </c>
      <c r="J1183" s="47">
        <v>0</v>
      </c>
      <c r="K1183" s="46">
        <v>0</v>
      </c>
      <c r="L1183" s="47">
        <v>0</v>
      </c>
      <c r="M1183" s="46">
        <v>0</v>
      </c>
      <c r="N1183" s="47">
        <v>11.893499999999991</v>
      </c>
      <c r="O1183" s="46">
        <v>23.482833333333289</v>
      </c>
      <c r="P1183" s="47">
        <v>24.117333333333303</v>
      </c>
      <c r="Q1183" s="46">
        <v>25.786666666666658</v>
      </c>
      <c r="R1183" s="47">
        <v>23.411833333333352</v>
      </c>
      <c r="S1183" s="46">
        <v>21.91</v>
      </c>
      <c r="T1183" s="47">
        <v>18.670333333333335</v>
      </c>
      <c r="U1183" s="46">
        <v>37.882666666666672</v>
      </c>
      <c r="V1183" s="47">
        <v>35.398666666666671</v>
      </c>
      <c r="W1183" s="46">
        <v>4.0616666666666656</v>
      </c>
      <c r="X1183" s="47">
        <v>0</v>
      </c>
      <c r="Y1183" s="46">
        <v>0</v>
      </c>
      <c r="Z1183" s="47">
        <v>0</v>
      </c>
      <c r="AA1183" s="46">
        <v>0</v>
      </c>
      <c r="AB1183" s="47">
        <v>0</v>
      </c>
      <c r="AC1183" s="59"/>
      <c r="AD1183" s="60">
        <f t="shared" si="364"/>
        <v>226.61549999999994</v>
      </c>
      <c r="AE1183" s="59"/>
    </row>
    <row r="1184" spans="2:31" x14ac:dyDescent="0.3">
      <c r="B1184" s="4" t="s">
        <v>56</v>
      </c>
      <c r="C1184" s="4"/>
      <c r="D1184" s="4"/>
      <c r="E1184" s="46">
        <v>0</v>
      </c>
      <c r="F1184" s="47">
        <v>0</v>
      </c>
      <c r="G1184" s="46">
        <v>0</v>
      </c>
      <c r="H1184" s="47">
        <v>0</v>
      </c>
      <c r="I1184" s="46">
        <v>0</v>
      </c>
      <c r="J1184" s="47">
        <v>0</v>
      </c>
      <c r="K1184" s="46">
        <v>0</v>
      </c>
      <c r="L1184" s="47">
        <v>0</v>
      </c>
      <c r="M1184" s="46">
        <v>0</v>
      </c>
      <c r="N1184" s="47">
        <v>6.3278333333333343</v>
      </c>
      <c r="O1184" s="46">
        <v>5.1058333333333312</v>
      </c>
      <c r="P1184" s="47">
        <v>1.7671666666666666</v>
      </c>
      <c r="Q1184" s="46">
        <v>0.95399999999999563</v>
      </c>
      <c r="R1184" s="47">
        <v>0.76149999999999862</v>
      </c>
      <c r="S1184" s="46">
        <v>0.55816666666667092</v>
      </c>
      <c r="T1184" s="47">
        <v>0.4601666666666645</v>
      </c>
      <c r="U1184" s="46">
        <v>6.4838333333333367</v>
      </c>
      <c r="V1184" s="47">
        <v>3.9786666666666748</v>
      </c>
      <c r="W1184" s="46">
        <v>0</v>
      </c>
      <c r="X1184" s="47">
        <v>0</v>
      </c>
      <c r="Y1184" s="46">
        <v>0</v>
      </c>
      <c r="Z1184" s="47">
        <v>0</v>
      </c>
      <c r="AA1184" s="46">
        <v>0</v>
      </c>
      <c r="AB1184" s="47">
        <v>0</v>
      </c>
      <c r="AC1184" s="59"/>
      <c r="AD1184" s="60">
        <f t="shared" si="364"/>
        <v>26.397166666666671</v>
      </c>
      <c r="AE1184" s="59"/>
    </row>
    <row r="1185" spans="2:31" x14ac:dyDescent="0.3">
      <c r="B1185" s="4" t="s">
        <v>111</v>
      </c>
      <c r="C1185" s="4"/>
      <c r="D1185" s="4"/>
      <c r="E1185" s="46">
        <v>0</v>
      </c>
      <c r="F1185" s="47">
        <v>0</v>
      </c>
      <c r="G1185" s="46">
        <v>0</v>
      </c>
      <c r="H1185" s="47">
        <v>0</v>
      </c>
      <c r="I1185" s="46">
        <v>0</v>
      </c>
      <c r="J1185" s="47">
        <v>0</v>
      </c>
      <c r="K1185" s="46">
        <v>0</v>
      </c>
      <c r="L1185" s="47">
        <v>0</v>
      </c>
      <c r="M1185" s="46">
        <v>0</v>
      </c>
      <c r="N1185" s="47">
        <v>0</v>
      </c>
      <c r="O1185" s="46">
        <v>0</v>
      </c>
      <c r="P1185" s="47">
        <v>0</v>
      </c>
      <c r="Q1185" s="46">
        <v>0</v>
      </c>
      <c r="R1185" s="47">
        <v>0</v>
      </c>
      <c r="S1185" s="46">
        <v>0</v>
      </c>
      <c r="T1185" s="47">
        <v>0</v>
      </c>
      <c r="U1185" s="46">
        <v>0</v>
      </c>
      <c r="V1185" s="47">
        <v>0</v>
      </c>
      <c r="W1185" s="46">
        <v>0</v>
      </c>
      <c r="X1185" s="47">
        <v>0</v>
      </c>
      <c r="Y1185" s="46">
        <v>0</v>
      </c>
      <c r="Z1185" s="47">
        <v>0</v>
      </c>
      <c r="AA1185" s="46">
        <v>0</v>
      </c>
      <c r="AB1185" s="47">
        <v>0</v>
      </c>
      <c r="AC1185" s="59"/>
      <c r="AD1185" s="60">
        <f t="shared" si="364"/>
        <v>0</v>
      </c>
      <c r="AE1185" s="59"/>
    </row>
    <row r="1186" spans="2:31" x14ac:dyDescent="0.3">
      <c r="B1186" s="4" t="s">
        <v>57</v>
      </c>
      <c r="C1186" s="4"/>
      <c r="D1186" s="4"/>
      <c r="E1186" s="46">
        <v>0</v>
      </c>
      <c r="F1186" s="47">
        <v>0</v>
      </c>
      <c r="G1186" s="46">
        <v>0</v>
      </c>
      <c r="H1186" s="47">
        <v>0</v>
      </c>
      <c r="I1186" s="46">
        <v>0</v>
      </c>
      <c r="J1186" s="47">
        <v>0</v>
      </c>
      <c r="K1186" s="46">
        <v>0</v>
      </c>
      <c r="L1186" s="47">
        <v>0</v>
      </c>
      <c r="M1186" s="46">
        <v>0</v>
      </c>
      <c r="N1186" s="47">
        <v>0</v>
      </c>
      <c r="O1186" s="46">
        <v>0</v>
      </c>
      <c r="P1186" s="47">
        <v>0</v>
      </c>
      <c r="Q1186" s="46">
        <v>0</v>
      </c>
      <c r="R1186" s="47">
        <v>0</v>
      </c>
      <c r="S1186" s="46">
        <v>0</v>
      </c>
      <c r="T1186" s="47">
        <v>0</v>
      </c>
      <c r="U1186" s="46">
        <v>0</v>
      </c>
      <c r="V1186" s="47">
        <v>0</v>
      </c>
      <c r="W1186" s="46">
        <v>0</v>
      </c>
      <c r="X1186" s="47">
        <v>0</v>
      </c>
      <c r="Y1186" s="46">
        <v>0</v>
      </c>
      <c r="Z1186" s="47">
        <v>0</v>
      </c>
      <c r="AA1186" s="46">
        <v>0</v>
      </c>
      <c r="AB1186" s="47">
        <v>0</v>
      </c>
      <c r="AC1186" s="59"/>
      <c r="AD1186" s="60">
        <f t="shared" si="364"/>
        <v>0</v>
      </c>
      <c r="AE1186" s="59"/>
    </row>
    <row r="1187" spans="2:31" x14ac:dyDescent="0.3">
      <c r="B1187" s="4" t="s">
        <v>58</v>
      </c>
      <c r="C1187" s="4"/>
      <c r="D1187" s="4"/>
      <c r="E1187" s="46">
        <v>0</v>
      </c>
      <c r="F1187" s="47">
        <v>0</v>
      </c>
      <c r="G1187" s="46">
        <v>0</v>
      </c>
      <c r="H1187" s="47">
        <v>0</v>
      </c>
      <c r="I1187" s="46">
        <v>0</v>
      </c>
      <c r="J1187" s="47">
        <v>0</v>
      </c>
      <c r="K1187" s="46">
        <v>0</v>
      </c>
      <c r="L1187" s="47">
        <v>0</v>
      </c>
      <c r="M1187" s="46">
        <v>0</v>
      </c>
      <c r="N1187" s="47">
        <v>0</v>
      </c>
      <c r="O1187" s="46">
        <v>0</v>
      </c>
      <c r="P1187" s="47">
        <v>0</v>
      </c>
      <c r="Q1187" s="46">
        <v>0</v>
      </c>
      <c r="R1187" s="47">
        <v>0</v>
      </c>
      <c r="S1187" s="46">
        <v>0</v>
      </c>
      <c r="T1187" s="47">
        <v>0</v>
      </c>
      <c r="U1187" s="46">
        <v>0</v>
      </c>
      <c r="V1187" s="47">
        <v>0</v>
      </c>
      <c r="W1187" s="46">
        <v>0</v>
      </c>
      <c r="X1187" s="47">
        <v>0</v>
      </c>
      <c r="Y1187" s="46">
        <v>0</v>
      </c>
      <c r="Z1187" s="47">
        <v>0</v>
      </c>
      <c r="AA1187" s="46">
        <v>0</v>
      </c>
      <c r="AB1187" s="47">
        <v>0</v>
      </c>
      <c r="AC1187" s="59"/>
      <c r="AD1187" s="60">
        <f t="shared" si="364"/>
        <v>0</v>
      </c>
      <c r="AE1187" s="59"/>
    </row>
    <row r="1188" spans="2:31" x14ac:dyDescent="0.3">
      <c r="B1188" s="4" t="s">
        <v>112</v>
      </c>
      <c r="C1188" s="4"/>
      <c r="D1188" s="4"/>
      <c r="E1188" s="46">
        <v>0</v>
      </c>
      <c r="F1188" s="47">
        <v>0</v>
      </c>
      <c r="G1188" s="46">
        <v>0</v>
      </c>
      <c r="H1188" s="47">
        <v>0</v>
      </c>
      <c r="I1188" s="46">
        <v>0</v>
      </c>
      <c r="J1188" s="47">
        <v>0</v>
      </c>
      <c r="K1188" s="46">
        <v>0</v>
      </c>
      <c r="L1188" s="47">
        <v>0</v>
      </c>
      <c r="M1188" s="46">
        <v>0</v>
      </c>
      <c r="N1188" s="47">
        <v>10.10083333333333</v>
      </c>
      <c r="O1188" s="46">
        <v>22.651999999999983</v>
      </c>
      <c r="P1188" s="47">
        <v>6.2265000000000024</v>
      </c>
      <c r="Q1188" s="46">
        <v>10.00066666666666</v>
      </c>
      <c r="R1188" s="47">
        <v>12.161666666666653</v>
      </c>
      <c r="S1188" s="46">
        <v>11.36233333333335</v>
      </c>
      <c r="T1188" s="47">
        <v>15.271000000000008</v>
      </c>
      <c r="U1188" s="46">
        <v>27.668166666666668</v>
      </c>
      <c r="V1188" s="47">
        <v>15.908666666666658</v>
      </c>
      <c r="W1188" s="46">
        <v>0</v>
      </c>
      <c r="X1188" s="47">
        <v>0</v>
      </c>
      <c r="Y1188" s="46">
        <v>0</v>
      </c>
      <c r="Z1188" s="47">
        <v>0</v>
      </c>
      <c r="AA1188" s="46">
        <v>0</v>
      </c>
      <c r="AB1188" s="47">
        <v>0</v>
      </c>
      <c r="AC1188" s="59"/>
      <c r="AD1188" s="60">
        <f t="shared" si="364"/>
        <v>131.3518333333333</v>
      </c>
      <c r="AE1188" s="59"/>
    </row>
    <row r="1189" spans="2:31" x14ac:dyDescent="0.3">
      <c r="B1189" s="4" t="s">
        <v>59</v>
      </c>
      <c r="C1189" s="4"/>
      <c r="D1189" s="4"/>
      <c r="E1189" s="46">
        <v>0</v>
      </c>
      <c r="F1189" s="47">
        <v>0</v>
      </c>
      <c r="G1189" s="46">
        <v>0</v>
      </c>
      <c r="H1189" s="47">
        <v>0</v>
      </c>
      <c r="I1189" s="46">
        <v>0</v>
      </c>
      <c r="J1189" s="47">
        <v>0</v>
      </c>
      <c r="K1189" s="46">
        <v>0</v>
      </c>
      <c r="L1189" s="47">
        <v>0</v>
      </c>
      <c r="M1189" s="46">
        <v>0</v>
      </c>
      <c r="N1189" s="47">
        <v>0</v>
      </c>
      <c r="O1189" s="46">
        <v>0.9198333333333335</v>
      </c>
      <c r="P1189" s="47">
        <v>0</v>
      </c>
      <c r="Q1189" s="46">
        <v>0</v>
      </c>
      <c r="R1189" s="47">
        <v>0</v>
      </c>
      <c r="S1189" s="46">
        <v>0</v>
      </c>
      <c r="T1189" s="47">
        <v>0</v>
      </c>
      <c r="U1189" s="46">
        <v>0</v>
      </c>
      <c r="V1189" s="47">
        <v>0</v>
      </c>
      <c r="W1189" s="46">
        <v>0</v>
      </c>
      <c r="X1189" s="47">
        <v>0</v>
      </c>
      <c r="Y1189" s="46">
        <v>0</v>
      </c>
      <c r="Z1189" s="47">
        <v>0</v>
      </c>
      <c r="AA1189" s="46">
        <v>0</v>
      </c>
      <c r="AB1189" s="47">
        <v>0</v>
      </c>
      <c r="AC1189" s="59"/>
      <c r="AD1189" s="60">
        <f t="shared" si="364"/>
        <v>0.9198333333333335</v>
      </c>
      <c r="AE1189" s="59"/>
    </row>
    <row r="1190" spans="2:31" x14ac:dyDescent="0.3">
      <c r="B1190" s="4" t="s">
        <v>60</v>
      </c>
      <c r="C1190" s="4"/>
      <c r="D1190" s="4"/>
      <c r="E1190" s="46">
        <v>0</v>
      </c>
      <c r="F1190" s="47">
        <v>0</v>
      </c>
      <c r="G1190" s="46">
        <v>0</v>
      </c>
      <c r="H1190" s="47">
        <v>0</v>
      </c>
      <c r="I1190" s="46">
        <v>0</v>
      </c>
      <c r="J1190" s="47">
        <v>0</v>
      </c>
      <c r="K1190" s="46">
        <v>0</v>
      </c>
      <c r="L1190" s="47">
        <v>0</v>
      </c>
      <c r="M1190" s="46">
        <v>0</v>
      </c>
      <c r="N1190" s="47">
        <v>3.7203333333333322</v>
      </c>
      <c r="O1190" s="46">
        <v>3.5836666666666672</v>
      </c>
      <c r="P1190" s="47">
        <v>0</v>
      </c>
      <c r="Q1190" s="46">
        <v>0</v>
      </c>
      <c r="R1190" s="47">
        <v>0</v>
      </c>
      <c r="S1190" s="46">
        <v>0</v>
      </c>
      <c r="T1190" s="47">
        <v>2.2701666666666664</v>
      </c>
      <c r="U1190" s="46">
        <v>7.8025000000000011</v>
      </c>
      <c r="V1190" s="47">
        <v>4.1659999999999986</v>
      </c>
      <c r="W1190" s="46">
        <v>0</v>
      </c>
      <c r="X1190" s="47">
        <v>0</v>
      </c>
      <c r="Y1190" s="46">
        <v>0</v>
      </c>
      <c r="Z1190" s="47">
        <v>0</v>
      </c>
      <c r="AA1190" s="46">
        <v>0</v>
      </c>
      <c r="AB1190" s="47">
        <v>0</v>
      </c>
      <c r="AC1190" s="59"/>
      <c r="AD1190" s="60">
        <f t="shared" si="364"/>
        <v>21.542666666666669</v>
      </c>
      <c r="AE1190" s="59"/>
    </row>
    <row r="1191" spans="2:31" x14ac:dyDescent="0.3">
      <c r="B1191" s="4" t="s">
        <v>61</v>
      </c>
      <c r="C1191" s="4"/>
      <c r="D1191" s="4"/>
      <c r="E1191" s="46">
        <v>0</v>
      </c>
      <c r="F1191" s="47">
        <v>0</v>
      </c>
      <c r="G1191" s="46">
        <v>0</v>
      </c>
      <c r="H1191" s="47">
        <v>0</v>
      </c>
      <c r="I1191" s="46">
        <v>0</v>
      </c>
      <c r="J1191" s="47">
        <v>0</v>
      </c>
      <c r="K1191" s="46">
        <v>0</v>
      </c>
      <c r="L1191" s="47">
        <v>0</v>
      </c>
      <c r="M1191" s="46">
        <v>0</v>
      </c>
      <c r="N1191" s="47">
        <v>6.6201666666666652</v>
      </c>
      <c r="O1191" s="46">
        <v>17.717833333333338</v>
      </c>
      <c r="P1191" s="47">
        <v>7.6500000000001955E-2</v>
      </c>
      <c r="Q1191" s="46">
        <v>7.2333333333333388E-2</v>
      </c>
      <c r="R1191" s="47">
        <v>0.26016666666666688</v>
      </c>
      <c r="S1191" s="46">
        <v>0</v>
      </c>
      <c r="T1191" s="47">
        <v>0</v>
      </c>
      <c r="U1191" s="46">
        <v>17.555666666666653</v>
      </c>
      <c r="V1191" s="47">
        <v>16.376000000000008</v>
      </c>
      <c r="W1191" s="46">
        <v>4.2499999999999954E-2</v>
      </c>
      <c r="X1191" s="47">
        <v>0</v>
      </c>
      <c r="Y1191" s="46">
        <v>0</v>
      </c>
      <c r="Z1191" s="47">
        <v>0</v>
      </c>
      <c r="AA1191" s="46">
        <v>0</v>
      </c>
      <c r="AB1191" s="47">
        <v>0</v>
      </c>
      <c r="AC1191" s="59"/>
      <c r="AD1191" s="60">
        <f t="shared" si="364"/>
        <v>58.721166666666669</v>
      </c>
      <c r="AE1191" s="59"/>
    </row>
    <row r="1192" spans="2:31" x14ac:dyDescent="0.3">
      <c r="B1192" s="4" t="s">
        <v>62</v>
      </c>
      <c r="C1192" s="4"/>
      <c r="D1192" s="4"/>
      <c r="E1192" s="46">
        <v>0</v>
      </c>
      <c r="F1192" s="47">
        <v>0</v>
      </c>
      <c r="G1192" s="46">
        <v>0</v>
      </c>
      <c r="H1192" s="47">
        <v>0</v>
      </c>
      <c r="I1192" s="46">
        <v>0</v>
      </c>
      <c r="J1192" s="47">
        <v>0</v>
      </c>
      <c r="K1192" s="46">
        <v>0</v>
      </c>
      <c r="L1192" s="47">
        <v>0</v>
      </c>
      <c r="M1192" s="46">
        <v>0</v>
      </c>
      <c r="N1192" s="47">
        <v>3.3389999999999995</v>
      </c>
      <c r="O1192" s="46">
        <v>1.466666666666659E-2</v>
      </c>
      <c r="P1192" s="47">
        <v>0</v>
      </c>
      <c r="Q1192" s="46">
        <v>0</v>
      </c>
      <c r="R1192" s="47">
        <v>0</v>
      </c>
      <c r="S1192" s="46">
        <v>0</v>
      </c>
      <c r="T1192" s="47">
        <v>0.33733333333333371</v>
      </c>
      <c r="U1192" s="46">
        <v>3.834333333333336</v>
      </c>
      <c r="V1192" s="47">
        <v>1.803166666666665</v>
      </c>
      <c r="W1192" s="46">
        <v>0.13300000000000006</v>
      </c>
      <c r="X1192" s="47">
        <v>0</v>
      </c>
      <c r="Y1192" s="46">
        <v>0</v>
      </c>
      <c r="Z1192" s="47">
        <v>0</v>
      </c>
      <c r="AA1192" s="46">
        <v>0</v>
      </c>
      <c r="AB1192" s="47">
        <v>0</v>
      </c>
      <c r="AC1192" s="59"/>
      <c r="AD1192" s="60">
        <f t="shared" si="364"/>
        <v>9.4615000000000027</v>
      </c>
      <c r="AE1192" s="59"/>
    </row>
    <row r="1193" spans="2:31" x14ac:dyDescent="0.3">
      <c r="B1193" s="4" t="s">
        <v>63</v>
      </c>
      <c r="C1193" s="4"/>
      <c r="D1193" s="4"/>
      <c r="E1193" s="46">
        <v>0</v>
      </c>
      <c r="F1193" s="47">
        <v>0</v>
      </c>
      <c r="G1193" s="46">
        <v>0</v>
      </c>
      <c r="H1193" s="47">
        <v>0</v>
      </c>
      <c r="I1193" s="46">
        <v>0</v>
      </c>
      <c r="J1193" s="47">
        <v>0</v>
      </c>
      <c r="K1193" s="46">
        <v>0</v>
      </c>
      <c r="L1193" s="47">
        <v>0</v>
      </c>
      <c r="M1193" s="46">
        <v>0</v>
      </c>
      <c r="N1193" s="47">
        <v>7.7481666666666493</v>
      </c>
      <c r="O1193" s="46">
        <v>15.792000000000009</v>
      </c>
      <c r="P1193" s="47">
        <v>2.2281666666666733</v>
      </c>
      <c r="Q1193" s="46">
        <v>9.2100000000000239</v>
      </c>
      <c r="R1193" s="47">
        <v>12.309999999999986</v>
      </c>
      <c r="S1193" s="46">
        <v>9.6100000000000136</v>
      </c>
      <c r="T1193" s="47">
        <v>32.393000000000008</v>
      </c>
      <c r="U1193" s="46">
        <v>57.524999999999984</v>
      </c>
      <c r="V1193" s="47">
        <v>53.631666666666739</v>
      </c>
      <c r="W1193" s="46">
        <v>10.67566666666667</v>
      </c>
      <c r="X1193" s="47">
        <v>0</v>
      </c>
      <c r="Y1193" s="46">
        <v>0</v>
      </c>
      <c r="Z1193" s="47">
        <v>0</v>
      </c>
      <c r="AA1193" s="46">
        <v>0</v>
      </c>
      <c r="AB1193" s="47">
        <v>0</v>
      </c>
      <c r="AC1193" s="59"/>
      <c r="AD1193" s="60">
        <f t="shared" si="364"/>
        <v>211.12366666666676</v>
      </c>
      <c r="AE1193" s="59"/>
    </row>
    <row r="1194" spans="2:31" x14ac:dyDescent="0.3">
      <c r="B1194" s="4" t="s">
        <v>64</v>
      </c>
      <c r="C1194" s="4"/>
      <c r="D1194" s="4"/>
      <c r="E1194" s="46">
        <v>0</v>
      </c>
      <c r="F1194" s="47">
        <v>0</v>
      </c>
      <c r="G1194" s="46">
        <v>0</v>
      </c>
      <c r="H1194" s="47">
        <v>0</v>
      </c>
      <c r="I1194" s="46">
        <v>0</v>
      </c>
      <c r="J1194" s="47">
        <v>0</v>
      </c>
      <c r="K1194" s="46">
        <v>0</v>
      </c>
      <c r="L1194" s="47">
        <v>0</v>
      </c>
      <c r="M1194" s="46">
        <v>0</v>
      </c>
      <c r="N1194" s="47">
        <v>4.3955000000000002</v>
      </c>
      <c r="O1194" s="46">
        <v>4.5475000000000003</v>
      </c>
      <c r="P1194" s="47">
        <v>1.4953333333333361</v>
      </c>
      <c r="Q1194" s="46">
        <v>3.6493333333333284</v>
      </c>
      <c r="R1194" s="47">
        <v>3.9163333333333354</v>
      </c>
      <c r="S1194" s="46">
        <v>3.0179999999999958</v>
      </c>
      <c r="T1194" s="47">
        <v>5.342666666666668</v>
      </c>
      <c r="U1194" s="46">
        <v>9.8501666666666683</v>
      </c>
      <c r="V1194" s="47">
        <v>7.0938333333333388</v>
      </c>
      <c r="W1194" s="46">
        <v>0.4531666666666665</v>
      </c>
      <c r="X1194" s="47">
        <v>0</v>
      </c>
      <c r="Y1194" s="46">
        <v>0</v>
      </c>
      <c r="Z1194" s="47">
        <v>0</v>
      </c>
      <c r="AA1194" s="46">
        <v>0</v>
      </c>
      <c r="AB1194" s="47">
        <v>0</v>
      </c>
      <c r="AC1194" s="59"/>
      <c r="AD1194" s="60">
        <f t="shared" si="364"/>
        <v>43.761833333333335</v>
      </c>
      <c r="AE1194" s="59"/>
    </row>
    <row r="1195" spans="2:31" x14ac:dyDescent="0.3">
      <c r="B1195" s="4" t="s">
        <v>113</v>
      </c>
      <c r="C1195" s="4"/>
      <c r="D1195" s="4"/>
      <c r="E1195" s="46">
        <v>0</v>
      </c>
      <c r="F1195" s="47">
        <v>0</v>
      </c>
      <c r="G1195" s="46">
        <v>0</v>
      </c>
      <c r="H1195" s="47">
        <v>0</v>
      </c>
      <c r="I1195" s="46">
        <v>0</v>
      </c>
      <c r="J1195" s="47">
        <v>0</v>
      </c>
      <c r="K1195" s="46">
        <v>0</v>
      </c>
      <c r="L1195" s="47">
        <v>0</v>
      </c>
      <c r="M1195" s="46">
        <v>0</v>
      </c>
      <c r="N1195" s="47">
        <v>23.083333333333325</v>
      </c>
      <c r="O1195" s="46">
        <v>17.836000000000002</v>
      </c>
      <c r="P1195" s="47">
        <v>0</v>
      </c>
      <c r="Q1195" s="46">
        <v>0.28516666666666668</v>
      </c>
      <c r="R1195" s="47">
        <v>2.8423333333333263</v>
      </c>
      <c r="S1195" s="46">
        <v>0</v>
      </c>
      <c r="T1195" s="47">
        <v>0</v>
      </c>
      <c r="U1195" s="46">
        <v>13.537666666666672</v>
      </c>
      <c r="V1195" s="47">
        <v>14.865666666666671</v>
      </c>
      <c r="W1195" s="46">
        <v>9.4310000000000027</v>
      </c>
      <c r="X1195" s="47">
        <v>0</v>
      </c>
      <c r="Y1195" s="46">
        <v>0</v>
      </c>
      <c r="Z1195" s="47">
        <v>0</v>
      </c>
      <c r="AA1195" s="46">
        <v>0</v>
      </c>
      <c r="AB1195" s="47">
        <v>0</v>
      </c>
      <c r="AC1195" s="59"/>
      <c r="AD1195" s="60">
        <f t="shared" si="364"/>
        <v>81.881166666666672</v>
      </c>
      <c r="AE1195" s="59"/>
    </row>
    <row r="1196" spans="2:31" x14ac:dyDescent="0.3">
      <c r="B1196" s="4" t="s">
        <v>65</v>
      </c>
      <c r="C1196" s="4"/>
      <c r="D1196" s="4"/>
      <c r="E1196" s="46">
        <v>0</v>
      </c>
      <c r="F1196" s="47">
        <v>0</v>
      </c>
      <c r="G1196" s="46">
        <v>0</v>
      </c>
      <c r="H1196" s="47">
        <v>0</v>
      </c>
      <c r="I1196" s="46">
        <v>0</v>
      </c>
      <c r="J1196" s="47">
        <v>0</v>
      </c>
      <c r="K1196" s="46">
        <v>0</v>
      </c>
      <c r="L1196" s="47">
        <v>0</v>
      </c>
      <c r="M1196" s="46">
        <v>0</v>
      </c>
      <c r="N1196" s="47">
        <v>11.500833333333331</v>
      </c>
      <c r="O1196" s="46">
        <v>2.370000000000001</v>
      </c>
      <c r="P1196" s="47">
        <v>2.490000000000002</v>
      </c>
      <c r="Q1196" s="46">
        <v>2.7399999999999984</v>
      </c>
      <c r="R1196" s="47">
        <v>2.2099999999999973</v>
      </c>
      <c r="S1196" s="46">
        <v>2.0799999999999983</v>
      </c>
      <c r="T1196" s="47">
        <v>2.7200000000000024</v>
      </c>
      <c r="U1196" s="46">
        <v>5.2200000000000024</v>
      </c>
      <c r="V1196" s="47">
        <v>0</v>
      </c>
      <c r="W1196" s="46">
        <v>4.0110000000000001</v>
      </c>
      <c r="X1196" s="47">
        <v>0</v>
      </c>
      <c r="Y1196" s="46">
        <v>0</v>
      </c>
      <c r="Z1196" s="47">
        <v>0</v>
      </c>
      <c r="AA1196" s="46">
        <v>0</v>
      </c>
      <c r="AB1196" s="47">
        <v>0</v>
      </c>
      <c r="AC1196" s="59"/>
      <c r="AD1196" s="60">
        <f t="shared" si="364"/>
        <v>35.341833333333334</v>
      </c>
      <c r="AE1196" s="59"/>
    </row>
    <row r="1197" spans="2:31" x14ac:dyDescent="0.3">
      <c r="B1197" s="4" t="s">
        <v>66</v>
      </c>
      <c r="C1197" s="4"/>
      <c r="D1197" s="4"/>
      <c r="E1197" s="46">
        <v>0</v>
      </c>
      <c r="F1197" s="47">
        <v>0</v>
      </c>
      <c r="G1197" s="46">
        <v>0</v>
      </c>
      <c r="H1197" s="47">
        <v>0</v>
      </c>
      <c r="I1197" s="46">
        <v>0</v>
      </c>
      <c r="J1197" s="47">
        <v>0</v>
      </c>
      <c r="K1197" s="46">
        <v>0</v>
      </c>
      <c r="L1197" s="47">
        <v>0</v>
      </c>
      <c r="M1197" s="46">
        <v>0</v>
      </c>
      <c r="N1197" s="47">
        <v>19.482000000000003</v>
      </c>
      <c r="O1197" s="46">
        <v>39.225000000000023</v>
      </c>
      <c r="P1197" s="47">
        <v>39.63116666666668</v>
      </c>
      <c r="Q1197" s="46">
        <v>39.388000000000005</v>
      </c>
      <c r="R1197" s="47">
        <v>38.313666666666663</v>
      </c>
      <c r="S1197" s="46">
        <v>39.546333333333322</v>
      </c>
      <c r="T1197" s="47">
        <v>42.120333333333328</v>
      </c>
      <c r="U1197" s="46">
        <v>47.959833333333336</v>
      </c>
      <c r="V1197" s="47">
        <v>44.2545</v>
      </c>
      <c r="W1197" s="46">
        <v>22.344833333333327</v>
      </c>
      <c r="X1197" s="47">
        <v>0</v>
      </c>
      <c r="Y1197" s="46">
        <v>0</v>
      </c>
      <c r="Z1197" s="47">
        <v>0</v>
      </c>
      <c r="AA1197" s="46">
        <v>0</v>
      </c>
      <c r="AB1197" s="47">
        <v>0</v>
      </c>
      <c r="AC1197" s="59"/>
      <c r="AD1197" s="60">
        <f t="shared" si="364"/>
        <v>372.26566666666673</v>
      </c>
      <c r="AE1197" s="59"/>
    </row>
    <row r="1198" spans="2:31" x14ac:dyDescent="0.3">
      <c r="B1198" s="4" t="s">
        <v>67</v>
      </c>
      <c r="C1198" s="4"/>
      <c r="D1198" s="4"/>
      <c r="E1198" s="46">
        <v>0</v>
      </c>
      <c r="F1198" s="47">
        <v>0</v>
      </c>
      <c r="G1198" s="46">
        <v>0</v>
      </c>
      <c r="H1198" s="47">
        <v>0</v>
      </c>
      <c r="I1198" s="46">
        <v>0</v>
      </c>
      <c r="J1198" s="47">
        <v>0</v>
      </c>
      <c r="K1198" s="46">
        <v>0</v>
      </c>
      <c r="L1198" s="47">
        <v>0</v>
      </c>
      <c r="M1198" s="46">
        <v>0</v>
      </c>
      <c r="N1198" s="47">
        <v>0</v>
      </c>
      <c r="O1198" s="46">
        <v>3.8700000000000041</v>
      </c>
      <c r="P1198" s="47">
        <v>7.5299999999999896</v>
      </c>
      <c r="Q1198" s="46">
        <v>8.9400000000000013</v>
      </c>
      <c r="R1198" s="47">
        <v>9.3999999999999897</v>
      </c>
      <c r="S1198" s="46">
        <v>9.329999999999993</v>
      </c>
      <c r="T1198" s="47">
        <v>8.569999999999995</v>
      </c>
      <c r="U1198" s="46">
        <v>6.25</v>
      </c>
      <c r="V1198" s="47">
        <v>0.71000000000000085</v>
      </c>
      <c r="W1198" s="46">
        <v>0</v>
      </c>
      <c r="X1198" s="47">
        <v>0</v>
      </c>
      <c r="Y1198" s="46">
        <v>0</v>
      </c>
      <c r="Z1198" s="47">
        <v>0</v>
      </c>
      <c r="AA1198" s="46">
        <v>0</v>
      </c>
      <c r="AB1198" s="47">
        <v>0</v>
      </c>
      <c r="AC1198" s="59"/>
      <c r="AD1198" s="60">
        <f t="shared" si="364"/>
        <v>54.599999999999973</v>
      </c>
      <c r="AE1198" s="59"/>
    </row>
    <row r="1199" spans="2:31" x14ac:dyDescent="0.3">
      <c r="B1199" s="4" t="s">
        <v>68</v>
      </c>
      <c r="C1199" s="4"/>
      <c r="D1199" s="4"/>
      <c r="E1199" s="46">
        <v>0</v>
      </c>
      <c r="F1199" s="47">
        <v>0</v>
      </c>
      <c r="G1199" s="46">
        <v>0</v>
      </c>
      <c r="H1199" s="47">
        <v>0</v>
      </c>
      <c r="I1199" s="46">
        <v>0</v>
      </c>
      <c r="J1199" s="47">
        <v>0</v>
      </c>
      <c r="K1199" s="46">
        <v>0</v>
      </c>
      <c r="L1199" s="47">
        <v>0</v>
      </c>
      <c r="M1199" s="46">
        <v>0</v>
      </c>
      <c r="N1199" s="47">
        <v>0</v>
      </c>
      <c r="O1199" s="46">
        <v>7.2109500000000128</v>
      </c>
      <c r="P1199" s="47">
        <v>0</v>
      </c>
      <c r="Q1199" s="46">
        <v>9.9469166666666595</v>
      </c>
      <c r="R1199" s="47">
        <v>14.420000000000016</v>
      </c>
      <c r="S1199" s="46">
        <v>24.432000000000006</v>
      </c>
      <c r="T1199" s="47">
        <v>38.010833333333366</v>
      </c>
      <c r="U1199" s="46">
        <v>48.689500000000017</v>
      </c>
      <c r="V1199" s="47">
        <v>19.831000000000024</v>
      </c>
      <c r="W1199" s="46">
        <v>0</v>
      </c>
      <c r="X1199" s="47">
        <v>0</v>
      </c>
      <c r="Y1199" s="46">
        <v>0</v>
      </c>
      <c r="Z1199" s="47">
        <v>0</v>
      </c>
      <c r="AA1199" s="46">
        <v>0</v>
      </c>
      <c r="AB1199" s="47">
        <v>0</v>
      </c>
      <c r="AC1199" s="59"/>
      <c r="AD1199" s="60">
        <f t="shared" si="364"/>
        <v>162.54120000000009</v>
      </c>
      <c r="AE1199" s="59"/>
    </row>
    <row r="1200" spans="2:31" x14ac:dyDescent="0.3">
      <c r="B1200" s="4" t="s">
        <v>69</v>
      </c>
      <c r="C1200" s="4"/>
      <c r="D1200" s="4"/>
      <c r="E1200" s="46">
        <v>0</v>
      </c>
      <c r="F1200" s="47">
        <v>0</v>
      </c>
      <c r="G1200" s="46">
        <v>0</v>
      </c>
      <c r="H1200" s="47">
        <v>0</v>
      </c>
      <c r="I1200" s="46">
        <v>0</v>
      </c>
      <c r="J1200" s="47">
        <v>0</v>
      </c>
      <c r="K1200" s="46">
        <v>0</v>
      </c>
      <c r="L1200" s="47">
        <v>0</v>
      </c>
      <c r="M1200" s="46">
        <v>0</v>
      </c>
      <c r="N1200" s="47">
        <v>8.098900000000004</v>
      </c>
      <c r="O1200" s="46">
        <v>9.3766500000000086</v>
      </c>
      <c r="P1200" s="47">
        <v>4.5710000000000059</v>
      </c>
      <c r="Q1200" s="46">
        <v>5.1506666666666749</v>
      </c>
      <c r="R1200" s="47">
        <v>5.5528333333333304</v>
      </c>
      <c r="S1200" s="46">
        <v>5.9628333333333394</v>
      </c>
      <c r="T1200" s="47">
        <v>8.5903333333333265</v>
      </c>
      <c r="U1200" s="46">
        <v>14.639666666666665</v>
      </c>
      <c r="V1200" s="47">
        <v>5.7654999999999985</v>
      </c>
      <c r="W1200" s="46">
        <v>3.24333333333333E-2</v>
      </c>
      <c r="X1200" s="47">
        <v>0</v>
      </c>
      <c r="Y1200" s="46">
        <v>0</v>
      </c>
      <c r="Z1200" s="47">
        <v>0</v>
      </c>
      <c r="AA1200" s="46">
        <v>0</v>
      </c>
      <c r="AB1200" s="47">
        <v>0</v>
      </c>
      <c r="AC1200" s="59"/>
      <c r="AD1200" s="60">
        <f t="shared" si="364"/>
        <v>67.740816666666689</v>
      </c>
      <c r="AE1200" s="59"/>
    </row>
    <row r="1201" spans="2:31" x14ac:dyDescent="0.3">
      <c r="B1201" s="4" t="s">
        <v>70</v>
      </c>
      <c r="C1201" s="4"/>
      <c r="D1201" s="4"/>
      <c r="E1201" s="46">
        <v>0</v>
      </c>
      <c r="F1201" s="47">
        <v>0</v>
      </c>
      <c r="G1201" s="46">
        <v>0</v>
      </c>
      <c r="H1201" s="47">
        <v>0</v>
      </c>
      <c r="I1201" s="46">
        <v>0</v>
      </c>
      <c r="J1201" s="47">
        <v>0</v>
      </c>
      <c r="K1201" s="46">
        <v>0</v>
      </c>
      <c r="L1201" s="47">
        <v>0</v>
      </c>
      <c r="M1201" s="46">
        <v>0</v>
      </c>
      <c r="N1201" s="47">
        <v>11.75</v>
      </c>
      <c r="O1201" s="46">
        <v>16.560000000000002</v>
      </c>
      <c r="P1201" s="47">
        <v>22.129999999999981</v>
      </c>
      <c r="Q1201" s="46">
        <v>22.269999999999982</v>
      </c>
      <c r="R1201" s="47">
        <v>20.86</v>
      </c>
      <c r="S1201" s="46">
        <v>25.350000000000009</v>
      </c>
      <c r="T1201" s="47">
        <v>41.53</v>
      </c>
      <c r="U1201" s="46">
        <v>39.929999999999993</v>
      </c>
      <c r="V1201" s="47">
        <v>29.549999999999969</v>
      </c>
      <c r="W1201" s="46">
        <v>0.62999999999999834</v>
      </c>
      <c r="X1201" s="47">
        <v>0</v>
      </c>
      <c r="Y1201" s="46">
        <v>0</v>
      </c>
      <c r="Z1201" s="47">
        <v>0</v>
      </c>
      <c r="AA1201" s="46">
        <v>0</v>
      </c>
      <c r="AB1201" s="47">
        <v>0</v>
      </c>
      <c r="AC1201" s="59"/>
      <c r="AD1201" s="60">
        <f t="shared" si="364"/>
        <v>230.55999999999995</v>
      </c>
      <c r="AE1201" s="59"/>
    </row>
    <row r="1202" spans="2:31" x14ac:dyDescent="0.3">
      <c r="B1202" s="4" t="s">
        <v>71</v>
      </c>
      <c r="C1202" s="4"/>
      <c r="D1202" s="4"/>
      <c r="E1202" s="46">
        <v>0</v>
      </c>
      <c r="F1202" s="47">
        <v>0</v>
      </c>
      <c r="G1202" s="46">
        <v>0</v>
      </c>
      <c r="H1202" s="47">
        <v>0</v>
      </c>
      <c r="I1202" s="46">
        <v>0</v>
      </c>
      <c r="J1202" s="47">
        <v>0</v>
      </c>
      <c r="K1202" s="46">
        <v>0</v>
      </c>
      <c r="L1202" s="47">
        <v>0</v>
      </c>
      <c r="M1202" s="46">
        <v>0</v>
      </c>
      <c r="N1202" s="47">
        <v>0.1115000000000002</v>
      </c>
      <c r="O1202" s="46">
        <v>1.7529999999999992</v>
      </c>
      <c r="P1202" s="47">
        <v>0</v>
      </c>
      <c r="Q1202" s="46">
        <v>0</v>
      </c>
      <c r="R1202" s="47">
        <v>0</v>
      </c>
      <c r="S1202" s="46">
        <v>0</v>
      </c>
      <c r="T1202" s="47">
        <v>1.0031666666666672</v>
      </c>
      <c r="U1202" s="46">
        <v>2.8876666666666591</v>
      </c>
      <c r="V1202" s="47">
        <v>1.71</v>
      </c>
      <c r="W1202" s="46">
        <v>0</v>
      </c>
      <c r="X1202" s="47">
        <v>0</v>
      </c>
      <c r="Y1202" s="46">
        <v>0</v>
      </c>
      <c r="Z1202" s="47">
        <v>0</v>
      </c>
      <c r="AA1202" s="46">
        <v>0</v>
      </c>
      <c r="AB1202" s="47">
        <v>0</v>
      </c>
      <c r="AC1202" s="59"/>
      <c r="AD1202" s="60">
        <f t="shared" si="364"/>
        <v>7.4653333333333256</v>
      </c>
      <c r="AE1202" s="59"/>
    </row>
    <row r="1203" spans="2:31" x14ac:dyDescent="0.3">
      <c r="B1203" s="4" t="s">
        <v>72</v>
      </c>
      <c r="C1203" s="4"/>
      <c r="D1203" s="4"/>
      <c r="E1203" s="46">
        <v>0</v>
      </c>
      <c r="F1203" s="47">
        <v>0</v>
      </c>
      <c r="G1203" s="46">
        <v>0</v>
      </c>
      <c r="H1203" s="47">
        <v>0</v>
      </c>
      <c r="I1203" s="46">
        <v>0</v>
      </c>
      <c r="J1203" s="47">
        <v>0</v>
      </c>
      <c r="K1203" s="46">
        <v>0</v>
      </c>
      <c r="L1203" s="47">
        <v>0</v>
      </c>
      <c r="M1203" s="46">
        <v>0</v>
      </c>
      <c r="N1203" s="47">
        <v>0</v>
      </c>
      <c r="O1203" s="46">
        <v>0.98000000000000209</v>
      </c>
      <c r="P1203" s="47">
        <v>12.63999999999999</v>
      </c>
      <c r="Q1203" s="46">
        <v>15.02999999999998</v>
      </c>
      <c r="R1203" s="47">
        <v>15.42999999999998</v>
      </c>
      <c r="S1203" s="46">
        <v>15.430666666666648</v>
      </c>
      <c r="T1203" s="47">
        <v>15.21000000000001</v>
      </c>
      <c r="U1203" s="46">
        <v>14.96000000000001</v>
      </c>
      <c r="V1203" s="47">
        <v>13.789999999999992</v>
      </c>
      <c r="W1203" s="46">
        <v>6.2639999999999993</v>
      </c>
      <c r="X1203" s="47">
        <v>0</v>
      </c>
      <c r="Y1203" s="46">
        <v>0</v>
      </c>
      <c r="Z1203" s="47">
        <v>0</v>
      </c>
      <c r="AA1203" s="46">
        <v>0</v>
      </c>
      <c r="AB1203" s="47">
        <v>0</v>
      </c>
      <c r="AC1203" s="59"/>
      <c r="AD1203" s="60">
        <f t="shared" si="364"/>
        <v>109.7346666666666</v>
      </c>
      <c r="AE1203" s="59"/>
    </row>
    <row r="1204" spans="2:31" x14ac:dyDescent="0.3">
      <c r="B1204" s="4" t="s">
        <v>73</v>
      </c>
      <c r="C1204" s="4"/>
      <c r="D1204" s="4"/>
      <c r="E1204" s="46">
        <v>0</v>
      </c>
      <c r="F1204" s="47">
        <v>0</v>
      </c>
      <c r="G1204" s="46">
        <v>0</v>
      </c>
      <c r="H1204" s="47">
        <v>0</v>
      </c>
      <c r="I1204" s="46">
        <v>0</v>
      </c>
      <c r="J1204" s="47">
        <v>0</v>
      </c>
      <c r="K1204" s="46">
        <v>0</v>
      </c>
      <c r="L1204" s="47">
        <v>0</v>
      </c>
      <c r="M1204" s="46">
        <v>0</v>
      </c>
      <c r="N1204" s="47">
        <v>19.090166666666661</v>
      </c>
      <c r="O1204" s="46">
        <v>6.9041666666666659</v>
      </c>
      <c r="P1204" s="47">
        <v>0</v>
      </c>
      <c r="Q1204" s="46">
        <v>0.6878333333333323</v>
      </c>
      <c r="R1204" s="47">
        <v>2.2486666666666602</v>
      </c>
      <c r="S1204" s="46">
        <v>1.9141666666666781</v>
      </c>
      <c r="T1204" s="47">
        <v>5.9981666666666591</v>
      </c>
      <c r="U1204" s="46">
        <v>17.224833333333333</v>
      </c>
      <c r="V1204" s="47">
        <v>15.895166666666659</v>
      </c>
      <c r="W1204" s="46">
        <v>2.9439999999999977</v>
      </c>
      <c r="X1204" s="47">
        <v>0</v>
      </c>
      <c r="Y1204" s="46">
        <v>0</v>
      </c>
      <c r="Z1204" s="47">
        <v>0</v>
      </c>
      <c r="AA1204" s="46">
        <v>0</v>
      </c>
      <c r="AB1204" s="47">
        <v>0</v>
      </c>
      <c r="AC1204" s="59"/>
      <c r="AD1204" s="60">
        <f t="shared" si="364"/>
        <v>72.907166666666654</v>
      </c>
      <c r="AE1204" s="59"/>
    </row>
    <row r="1205" spans="2:31" x14ac:dyDescent="0.3">
      <c r="B1205" s="4" t="s">
        <v>74</v>
      </c>
      <c r="C1205" s="4"/>
      <c r="D1205" s="4"/>
      <c r="E1205" s="46">
        <v>0</v>
      </c>
      <c r="F1205" s="47">
        <v>0</v>
      </c>
      <c r="G1205" s="46">
        <v>0</v>
      </c>
      <c r="H1205" s="47">
        <v>0</v>
      </c>
      <c r="I1205" s="46">
        <v>0</v>
      </c>
      <c r="J1205" s="47">
        <v>0</v>
      </c>
      <c r="K1205" s="46">
        <v>0</v>
      </c>
      <c r="L1205" s="47">
        <v>0</v>
      </c>
      <c r="M1205" s="46">
        <v>0</v>
      </c>
      <c r="N1205" s="47">
        <v>2.8721666666666663</v>
      </c>
      <c r="O1205" s="46">
        <v>2.6131666666666669</v>
      </c>
      <c r="P1205" s="47">
        <v>2.4560000000000004</v>
      </c>
      <c r="Q1205" s="46">
        <v>1.7848333333333324</v>
      </c>
      <c r="R1205" s="47">
        <v>7.5926666666666653</v>
      </c>
      <c r="S1205" s="46">
        <v>8.6433333333333362</v>
      </c>
      <c r="T1205" s="47">
        <v>8.4046666666666638</v>
      </c>
      <c r="U1205" s="46">
        <v>5.2285000000000004</v>
      </c>
      <c r="V1205" s="47">
        <v>3.4059999999999993</v>
      </c>
      <c r="W1205" s="46">
        <v>0.67633333333333323</v>
      </c>
      <c r="X1205" s="47">
        <v>0</v>
      </c>
      <c r="Y1205" s="46">
        <v>0</v>
      </c>
      <c r="Z1205" s="47">
        <v>0</v>
      </c>
      <c r="AA1205" s="46">
        <v>0</v>
      </c>
      <c r="AB1205" s="47">
        <v>0</v>
      </c>
      <c r="AC1205" s="59"/>
      <c r="AD1205" s="60">
        <f t="shared" si="364"/>
        <v>43.67766666666666</v>
      </c>
      <c r="AE1205" s="59"/>
    </row>
    <row r="1206" spans="2:31" x14ac:dyDescent="0.3">
      <c r="B1206" s="4" t="s">
        <v>75</v>
      </c>
      <c r="C1206" s="4"/>
      <c r="D1206" s="4"/>
      <c r="E1206" s="46">
        <v>0</v>
      </c>
      <c r="F1206" s="47">
        <v>0</v>
      </c>
      <c r="G1206" s="46">
        <v>0</v>
      </c>
      <c r="H1206" s="47">
        <v>0</v>
      </c>
      <c r="I1206" s="46">
        <v>0</v>
      </c>
      <c r="J1206" s="47">
        <v>0</v>
      </c>
      <c r="K1206" s="46">
        <v>0</v>
      </c>
      <c r="L1206" s="47">
        <v>0</v>
      </c>
      <c r="M1206" s="46">
        <v>0</v>
      </c>
      <c r="N1206" s="47">
        <v>6.6506666666666616</v>
      </c>
      <c r="O1206" s="46">
        <v>5.8231666666666699</v>
      </c>
      <c r="P1206" s="47">
        <v>14.659333333333345</v>
      </c>
      <c r="Q1206" s="46">
        <v>3.4099999999999966</v>
      </c>
      <c r="R1206" s="47">
        <v>0</v>
      </c>
      <c r="S1206" s="46">
        <v>0</v>
      </c>
      <c r="T1206" s="47">
        <v>4.6964999999999959</v>
      </c>
      <c r="U1206" s="46">
        <v>12.295333333333334</v>
      </c>
      <c r="V1206" s="47">
        <v>1.3986666666666676</v>
      </c>
      <c r="W1206" s="46">
        <v>1.1951666666666674</v>
      </c>
      <c r="X1206" s="47">
        <v>0</v>
      </c>
      <c r="Y1206" s="46">
        <v>0</v>
      </c>
      <c r="Z1206" s="47">
        <v>0</v>
      </c>
      <c r="AA1206" s="46">
        <v>0</v>
      </c>
      <c r="AB1206" s="47">
        <v>0</v>
      </c>
      <c r="AC1206" s="59"/>
      <c r="AD1206" s="60">
        <f t="shared" si="364"/>
        <v>50.128833333333333</v>
      </c>
      <c r="AE1206" s="59"/>
    </row>
    <row r="1207" spans="2:31" x14ac:dyDescent="0.3">
      <c r="B1207" s="4" t="s">
        <v>76</v>
      </c>
      <c r="C1207" s="4"/>
      <c r="D1207" s="4"/>
      <c r="E1207" s="46">
        <v>0</v>
      </c>
      <c r="F1207" s="47">
        <v>0</v>
      </c>
      <c r="G1207" s="46">
        <v>0</v>
      </c>
      <c r="H1207" s="47">
        <v>0</v>
      </c>
      <c r="I1207" s="46">
        <v>0</v>
      </c>
      <c r="J1207" s="47">
        <v>0</v>
      </c>
      <c r="K1207" s="46">
        <v>0</v>
      </c>
      <c r="L1207" s="47">
        <v>0</v>
      </c>
      <c r="M1207" s="46">
        <v>0</v>
      </c>
      <c r="N1207" s="47">
        <v>21.919333333333338</v>
      </c>
      <c r="O1207" s="46">
        <v>16.408999999999995</v>
      </c>
      <c r="P1207" s="47">
        <v>9.7813333333333432</v>
      </c>
      <c r="Q1207" s="46">
        <v>10.176499999999995</v>
      </c>
      <c r="R1207" s="47">
        <v>8.2723333333333411</v>
      </c>
      <c r="S1207" s="46">
        <v>8.2729999999999944</v>
      </c>
      <c r="T1207" s="47">
        <v>13.067333333333345</v>
      </c>
      <c r="U1207" s="46">
        <v>25.49433333333333</v>
      </c>
      <c r="V1207" s="47">
        <v>14.925666666666684</v>
      </c>
      <c r="W1207" s="46">
        <v>1.4333333333333443E-2</v>
      </c>
      <c r="X1207" s="47">
        <v>0</v>
      </c>
      <c r="Y1207" s="46">
        <v>0</v>
      </c>
      <c r="Z1207" s="47">
        <v>0</v>
      </c>
      <c r="AA1207" s="46">
        <v>0</v>
      </c>
      <c r="AB1207" s="47">
        <v>0</v>
      </c>
      <c r="AC1207" s="59"/>
      <c r="AD1207" s="60">
        <f t="shared" si="364"/>
        <v>128.3331666666667</v>
      </c>
      <c r="AE1207" s="59"/>
    </row>
    <row r="1208" spans="2:31" x14ac:dyDescent="0.3">
      <c r="B1208" s="4" t="s">
        <v>77</v>
      </c>
      <c r="C1208" s="4"/>
      <c r="D1208" s="4"/>
      <c r="E1208" s="46">
        <v>0</v>
      </c>
      <c r="F1208" s="47">
        <v>0</v>
      </c>
      <c r="G1208" s="46">
        <v>0</v>
      </c>
      <c r="H1208" s="47">
        <v>0</v>
      </c>
      <c r="I1208" s="46">
        <v>0</v>
      </c>
      <c r="J1208" s="47">
        <v>0</v>
      </c>
      <c r="K1208" s="46">
        <v>0</v>
      </c>
      <c r="L1208" s="47">
        <v>0</v>
      </c>
      <c r="M1208" s="46">
        <v>0</v>
      </c>
      <c r="N1208" s="47">
        <v>5.6360000000000037</v>
      </c>
      <c r="O1208" s="46">
        <v>6.7488333333333248</v>
      </c>
      <c r="P1208" s="47">
        <v>0</v>
      </c>
      <c r="Q1208" s="46">
        <v>0.23116666666666699</v>
      </c>
      <c r="R1208" s="47">
        <v>0</v>
      </c>
      <c r="S1208" s="46">
        <v>0</v>
      </c>
      <c r="T1208" s="47">
        <v>2.4739999999999998</v>
      </c>
      <c r="U1208" s="46">
        <v>7.2506666666666604</v>
      </c>
      <c r="V1208" s="47">
        <v>2.4163333333333341</v>
      </c>
      <c r="W1208" s="46">
        <v>0</v>
      </c>
      <c r="X1208" s="47">
        <v>0</v>
      </c>
      <c r="Y1208" s="46">
        <v>0</v>
      </c>
      <c r="Z1208" s="47">
        <v>0</v>
      </c>
      <c r="AA1208" s="46">
        <v>0</v>
      </c>
      <c r="AB1208" s="47">
        <v>0</v>
      </c>
      <c r="AC1208" s="59"/>
      <c r="AD1208" s="60">
        <f t="shared" si="364"/>
        <v>24.756999999999991</v>
      </c>
      <c r="AE1208" s="59"/>
    </row>
    <row r="1209" spans="2:31" x14ac:dyDescent="0.3">
      <c r="B1209" s="4" t="s">
        <v>78</v>
      </c>
      <c r="C1209" s="4"/>
      <c r="D1209" s="4"/>
      <c r="E1209" s="46">
        <v>0</v>
      </c>
      <c r="F1209" s="47">
        <v>0</v>
      </c>
      <c r="G1209" s="46">
        <v>0</v>
      </c>
      <c r="H1209" s="47">
        <v>0</v>
      </c>
      <c r="I1209" s="46">
        <v>0</v>
      </c>
      <c r="J1209" s="47">
        <v>0</v>
      </c>
      <c r="K1209" s="46">
        <v>0</v>
      </c>
      <c r="L1209" s="47">
        <v>0</v>
      </c>
      <c r="M1209" s="46">
        <v>0</v>
      </c>
      <c r="N1209" s="47">
        <v>3.6033333333333362E-2</v>
      </c>
      <c r="O1209" s="46">
        <v>1.7056333333333336</v>
      </c>
      <c r="P1209" s="47">
        <v>1.3692333333333335</v>
      </c>
      <c r="Q1209" s="46">
        <v>0</v>
      </c>
      <c r="R1209" s="47">
        <v>0</v>
      </c>
      <c r="S1209" s="46">
        <v>0</v>
      </c>
      <c r="T1209" s="47">
        <v>0</v>
      </c>
      <c r="U1209" s="46">
        <v>0</v>
      </c>
      <c r="V1209" s="47">
        <v>0</v>
      </c>
      <c r="W1209" s="46">
        <v>0</v>
      </c>
      <c r="X1209" s="47">
        <v>0</v>
      </c>
      <c r="Y1209" s="46">
        <v>0</v>
      </c>
      <c r="Z1209" s="47">
        <v>0</v>
      </c>
      <c r="AA1209" s="46">
        <v>0</v>
      </c>
      <c r="AB1209" s="47">
        <v>0</v>
      </c>
      <c r="AC1209" s="59"/>
      <c r="AD1209" s="60">
        <f t="shared" si="364"/>
        <v>3.1109000000000004</v>
      </c>
      <c r="AE1209" s="59"/>
    </row>
    <row r="1210" spans="2:31" x14ac:dyDescent="0.3">
      <c r="B1210" s="4" t="s">
        <v>79</v>
      </c>
      <c r="C1210" s="4"/>
      <c r="D1210" s="4"/>
      <c r="E1210" s="46">
        <v>0</v>
      </c>
      <c r="F1210" s="47">
        <v>0</v>
      </c>
      <c r="G1210" s="46">
        <v>0</v>
      </c>
      <c r="H1210" s="47">
        <v>0</v>
      </c>
      <c r="I1210" s="46">
        <v>0</v>
      </c>
      <c r="J1210" s="47">
        <v>0</v>
      </c>
      <c r="K1210" s="46">
        <v>0</v>
      </c>
      <c r="L1210" s="47">
        <v>0</v>
      </c>
      <c r="M1210" s="46">
        <v>0</v>
      </c>
      <c r="N1210" s="47">
        <v>6.105800000000003</v>
      </c>
      <c r="O1210" s="46">
        <v>6.3914833333333325</v>
      </c>
      <c r="P1210" s="47">
        <v>2.7361</v>
      </c>
      <c r="Q1210" s="46">
        <v>1.1108833333333401</v>
      </c>
      <c r="R1210" s="47">
        <v>4.3310000000000093</v>
      </c>
      <c r="S1210" s="46">
        <v>0</v>
      </c>
      <c r="T1210" s="47">
        <v>0</v>
      </c>
      <c r="U1210" s="46">
        <v>0</v>
      </c>
      <c r="V1210" s="47">
        <v>0</v>
      </c>
      <c r="W1210" s="46">
        <v>0</v>
      </c>
      <c r="X1210" s="47">
        <v>0</v>
      </c>
      <c r="Y1210" s="46">
        <v>0</v>
      </c>
      <c r="Z1210" s="47">
        <v>0</v>
      </c>
      <c r="AA1210" s="46">
        <v>0</v>
      </c>
      <c r="AB1210" s="47">
        <v>0</v>
      </c>
      <c r="AC1210" s="59"/>
      <c r="AD1210" s="60">
        <f t="shared" si="364"/>
        <v>20.675266666666687</v>
      </c>
      <c r="AE1210" s="59"/>
    </row>
    <row r="1211" spans="2:31" x14ac:dyDescent="0.3">
      <c r="B1211" s="4" t="s">
        <v>80</v>
      </c>
      <c r="C1211" s="4"/>
      <c r="D1211" s="4"/>
      <c r="E1211" s="46">
        <v>0</v>
      </c>
      <c r="F1211" s="47">
        <v>0</v>
      </c>
      <c r="G1211" s="46">
        <v>0</v>
      </c>
      <c r="H1211" s="47">
        <v>0</v>
      </c>
      <c r="I1211" s="46">
        <v>0</v>
      </c>
      <c r="J1211" s="47">
        <v>0</v>
      </c>
      <c r="K1211" s="46">
        <v>0</v>
      </c>
      <c r="L1211" s="47">
        <v>0</v>
      </c>
      <c r="M1211" s="46">
        <v>0</v>
      </c>
      <c r="N1211" s="47">
        <v>9.3883333333333301</v>
      </c>
      <c r="O1211" s="46">
        <v>6.1070000000000011</v>
      </c>
      <c r="P1211" s="47">
        <v>4.7306666666666679</v>
      </c>
      <c r="Q1211" s="46">
        <v>5.3743333333333316</v>
      </c>
      <c r="R1211" s="47">
        <v>4.9831666666666647</v>
      </c>
      <c r="S1211" s="46">
        <v>2.7236666666666727</v>
      </c>
      <c r="T1211" s="47">
        <v>0.52933333333333321</v>
      </c>
      <c r="U1211" s="46">
        <v>0</v>
      </c>
      <c r="V1211" s="47">
        <v>0</v>
      </c>
      <c r="W1211" s="46">
        <v>0</v>
      </c>
      <c r="X1211" s="47">
        <v>0</v>
      </c>
      <c r="Y1211" s="46">
        <v>0</v>
      </c>
      <c r="Z1211" s="47">
        <v>0</v>
      </c>
      <c r="AA1211" s="46">
        <v>0</v>
      </c>
      <c r="AB1211" s="47">
        <v>0</v>
      </c>
      <c r="AC1211" s="59"/>
      <c r="AD1211" s="60">
        <f t="shared" si="364"/>
        <v>33.836500000000001</v>
      </c>
      <c r="AE1211" s="59"/>
    </row>
    <row r="1212" spans="2:31" x14ac:dyDescent="0.3">
      <c r="B1212" s="4" t="s">
        <v>88</v>
      </c>
      <c r="C1212" s="4"/>
      <c r="D1212" s="4"/>
      <c r="E1212" s="46">
        <v>0</v>
      </c>
      <c r="F1212" s="47">
        <v>0</v>
      </c>
      <c r="G1212" s="46">
        <v>0</v>
      </c>
      <c r="H1212" s="47">
        <v>0</v>
      </c>
      <c r="I1212" s="46">
        <v>0</v>
      </c>
      <c r="J1212" s="47">
        <v>0</v>
      </c>
      <c r="K1212" s="46">
        <v>0</v>
      </c>
      <c r="L1212" s="47">
        <v>0</v>
      </c>
      <c r="M1212" s="46">
        <v>0</v>
      </c>
      <c r="N1212" s="47">
        <v>2.6166666666666671E-2</v>
      </c>
      <c r="O1212" s="46">
        <v>4.1666666666666666E-3</v>
      </c>
      <c r="P1212" s="47">
        <v>0</v>
      </c>
      <c r="Q1212" s="46">
        <v>0</v>
      </c>
      <c r="R1212" s="47">
        <v>0</v>
      </c>
      <c r="S1212" s="46">
        <v>0</v>
      </c>
      <c r="T1212" s="47">
        <v>0</v>
      </c>
      <c r="U1212" s="46">
        <v>0</v>
      </c>
      <c r="V1212" s="47">
        <v>0</v>
      </c>
      <c r="W1212" s="46">
        <v>0</v>
      </c>
      <c r="X1212" s="47">
        <v>0</v>
      </c>
      <c r="Y1212" s="46">
        <v>0</v>
      </c>
      <c r="Z1212" s="47">
        <v>0</v>
      </c>
      <c r="AA1212" s="46">
        <v>0</v>
      </c>
      <c r="AB1212" s="47">
        <v>0</v>
      </c>
      <c r="AC1212" s="59"/>
      <c r="AD1212" s="60">
        <f t="shared" si="364"/>
        <v>3.0333333333333337E-2</v>
      </c>
      <c r="AE1212" s="59"/>
    </row>
    <row r="1213" spans="2:31" x14ac:dyDescent="0.3">
      <c r="B1213" s="4" t="s">
        <v>97</v>
      </c>
      <c r="C1213" s="4"/>
      <c r="D1213" s="4"/>
      <c r="E1213" s="46">
        <v>0</v>
      </c>
      <c r="F1213" s="47">
        <v>0</v>
      </c>
      <c r="G1213" s="46">
        <v>0</v>
      </c>
      <c r="H1213" s="47">
        <v>0</v>
      </c>
      <c r="I1213" s="46">
        <v>0</v>
      </c>
      <c r="J1213" s="47">
        <v>0</v>
      </c>
      <c r="K1213" s="46">
        <v>0</v>
      </c>
      <c r="L1213" s="47">
        <v>0</v>
      </c>
      <c r="M1213" s="46">
        <v>0</v>
      </c>
      <c r="N1213" s="47">
        <v>16.616833333333336</v>
      </c>
      <c r="O1213" s="46">
        <v>2.2910000000000053</v>
      </c>
      <c r="P1213" s="47">
        <v>1.2259999999999982</v>
      </c>
      <c r="Q1213" s="46">
        <v>5.8901666666666648</v>
      </c>
      <c r="R1213" s="47">
        <v>7.8978333333333328</v>
      </c>
      <c r="S1213" s="46">
        <v>10.330833333333333</v>
      </c>
      <c r="T1213" s="47">
        <v>11.510999999999999</v>
      </c>
      <c r="U1213" s="46">
        <v>11.206166666666665</v>
      </c>
      <c r="V1213" s="47">
        <v>1.9888333333333321</v>
      </c>
      <c r="W1213" s="46">
        <v>0.1671666666666668</v>
      </c>
      <c r="X1213" s="47">
        <v>0</v>
      </c>
      <c r="Y1213" s="46">
        <v>0</v>
      </c>
      <c r="Z1213" s="47">
        <v>0</v>
      </c>
      <c r="AA1213" s="46">
        <v>0</v>
      </c>
      <c r="AB1213" s="47">
        <v>0</v>
      </c>
      <c r="AC1213" s="59"/>
      <c r="AD1213" s="60">
        <f t="shared" si="364"/>
        <v>69.125833333333333</v>
      </c>
      <c r="AE1213" s="59"/>
    </row>
    <row r="1214" spans="2:31" x14ac:dyDescent="0.3">
      <c r="B1214" s="4" t="s">
        <v>94</v>
      </c>
      <c r="C1214" s="4"/>
      <c r="D1214" s="4"/>
      <c r="E1214" s="46">
        <v>0</v>
      </c>
      <c r="F1214" s="47">
        <v>0</v>
      </c>
      <c r="G1214" s="46">
        <v>0</v>
      </c>
      <c r="H1214" s="47">
        <v>0</v>
      </c>
      <c r="I1214" s="46">
        <v>0</v>
      </c>
      <c r="J1214" s="47">
        <v>0</v>
      </c>
      <c r="K1214" s="46">
        <v>0</v>
      </c>
      <c r="L1214" s="47">
        <v>0</v>
      </c>
      <c r="M1214" s="46">
        <v>0</v>
      </c>
      <c r="N1214" s="47">
        <v>22.522500000000004</v>
      </c>
      <c r="O1214" s="46">
        <v>7.9328333333333338</v>
      </c>
      <c r="P1214" s="47">
        <v>0</v>
      </c>
      <c r="Q1214" s="46">
        <v>0</v>
      </c>
      <c r="R1214" s="47">
        <v>0</v>
      </c>
      <c r="S1214" s="46">
        <v>16.923666666666666</v>
      </c>
      <c r="T1214" s="47">
        <v>34.649666666666668</v>
      </c>
      <c r="U1214" s="46">
        <v>42.493666666666691</v>
      </c>
      <c r="V1214" s="47">
        <v>65.312833333333359</v>
      </c>
      <c r="W1214" s="46">
        <v>24.278333333333325</v>
      </c>
      <c r="X1214" s="47">
        <v>0</v>
      </c>
      <c r="Y1214" s="46">
        <v>0</v>
      </c>
      <c r="Z1214" s="47">
        <v>0</v>
      </c>
      <c r="AA1214" s="46">
        <v>0</v>
      </c>
      <c r="AB1214" s="47">
        <v>0</v>
      </c>
      <c r="AC1214" s="59"/>
      <c r="AD1214" s="60">
        <f t="shared" si="364"/>
        <v>214.11350000000007</v>
      </c>
      <c r="AE1214" s="59"/>
    </row>
    <row r="1215" spans="2:31" x14ac:dyDescent="0.3">
      <c r="B1215" s="4" t="s">
        <v>95</v>
      </c>
      <c r="C1215" s="4"/>
      <c r="D1215" s="4"/>
      <c r="E1215" s="46">
        <v>0</v>
      </c>
      <c r="F1215" s="47">
        <v>0</v>
      </c>
      <c r="G1215" s="46">
        <v>0</v>
      </c>
      <c r="H1215" s="47">
        <v>0</v>
      </c>
      <c r="I1215" s="46">
        <v>0</v>
      </c>
      <c r="J1215" s="47">
        <v>0</v>
      </c>
      <c r="K1215" s="46">
        <v>0</v>
      </c>
      <c r="L1215" s="47">
        <v>0</v>
      </c>
      <c r="M1215" s="46">
        <v>0</v>
      </c>
      <c r="N1215" s="47">
        <v>0</v>
      </c>
      <c r="O1215" s="46">
        <v>16.107166666666672</v>
      </c>
      <c r="P1215" s="47">
        <v>2.0589999999999975</v>
      </c>
      <c r="Q1215" s="46">
        <v>6.0180000000000007</v>
      </c>
      <c r="R1215" s="47">
        <v>10.700000000000005</v>
      </c>
      <c r="S1215" s="46">
        <v>9.8999999999999897</v>
      </c>
      <c r="T1215" s="47">
        <v>8.3000000000000078</v>
      </c>
      <c r="U1215" s="46">
        <v>18.776166666666679</v>
      </c>
      <c r="V1215" s="47">
        <v>5.3800000000000008</v>
      </c>
      <c r="W1215" s="46">
        <v>0</v>
      </c>
      <c r="X1215" s="47">
        <v>0</v>
      </c>
      <c r="Y1215" s="46">
        <v>0</v>
      </c>
      <c r="Z1215" s="47">
        <v>0</v>
      </c>
      <c r="AA1215" s="46">
        <v>0</v>
      </c>
      <c r="AB1215" s="47">
        <v>0</v>
      </c>
      <c r="AC1215" s="59"/>
      <c r="AD1215" s="60">
        <f t="shared" si="364"/>
        <v>77.240333333333353</v>
      </c>
      <c r="AE1215" s="59"/>
    </row>
    <row r="1216" spans="2:31" x14ac:dyDescent="0.3">
      <c r="B1216" s="4" t="s">
        <v>96</v>
      </c>
      <c r="C1216" s="4"/>
      <c r="D1216" s="4"/>
      <c r="E1216" s="46">
        <v>0</v>
      </c>
      <c r="F1216" s="47">
        <v>0</v>
      </c>
      <c r="G1216" s="46">
        <v>0</v>
      </c>
      <c r="H1216" s="47">
        <v>0</v>
      </c>
      <c r="I1216" s="46">
        <v>0</v>
      </c>
      <c r="J1216" s="47">
        <v>0</v>
      </c>
      <c r="K1216" s="46">
        <v>0</v>
      </c>
      <c r="L1216" s="47">
        <v>0</v>
      </c>
      <c r="M1216" s="46">
        <v>0</v>
      </c>
      <c r="N1216" s="47">
        <v>7.3300000000000045</v>
      </c>
      <c r="O1216" s="46">
        <v>3.5428333333333319</v>
      </c>
      <c r="P1216" s="47">
        <v>0</v>
      </c>
      <c r="Q1216" s="46">
        <v>0.42216666666666736</v>
      </c>
      <c r="R1216" s="47">
        <v>4.7614999999999972</v>
      </c>
      <c r="S1216" s="46">
        <v>3.2419999999999951</v>
      </c>
      <c r="T1216" s="47">
        <v>3.8333333333333995E-3</v>
      </c>
      <c r="U1216" s="46">
        <v>7.9288333333333316</v>
      </c>
      <c r="V1216" s="47">
        <v>7.6489999999999974</v>
      </c>
      <c r="W1216" s="46">
        <v>1.1436666666666659</v>
      </c>
      <c r="X1216" s="47">
        <v>0</v>
      </c>
      <c r="Y1216" s="46">
        <v>0</v>
      </c>
      <c r="Z1216" s="47">
        <v>0</v>
      </c>
      <c r="AA1216" s="46">
        <v>0</v>
      </c>
      <c r="AB1216" s="47">
        <v>0</v>
      </c>
      <c r="AC1216" s="59"/>
      <c r="AD1216" s="60">
        <f t="shared" si="364"/>
        <v>36.023833333333322</v>
      </c>
      <c r="AE1216" s="59"/>
    </row>
    <row r="1217" spans="2:31" x14ac:dyDescent="0.3">
      <c r="B1217" s="4" t="s">
        <v>103</v>
      </c>
      <c r="C1217" s="4"/>
      <c r="D1217" s="4"/>
      <c r="E1217" s="46">
        <v>0</v>
      </c>
      <c r="F1217" s="47">
        <v>0</v>
      </c>
      <c r="G1217" s="46">
        <v>0</v>
      </c>
      <c r="H1217" s="47">
        <v>0</v>
      </c>
      <c r="I1217" s="46">
        <v>0</v>
      </c>
      <c r="J1217" s="47">
        <v>0</v>
      </c>
      <c r="K1217" s="46">
        <v>0</v>
      </c>
      <c r="L1217" s="47">
        <v>0</v>
      </c>
      <c r="M1217" s="46">
        <v>0</v>
      </c>
      <c r="N1217" s="47">
        <v>43.574499999999993</v>
      </c>
      <c r="O1217" s="46">
        <v>30.143499999999985</v>
      </c>
      <c r="P1217" s="47">
        <v>78.144166666666678</v>
      </c>
      <c r="Q1217" s="46">
        <v>78.454833333333312</v>
      </c>
      <c r="R1217" s="47">
        <v>73.072500000000005</v>
      </c>
      <c r="S1217" s="46">
        <v>73.448666666666668</v>
      </c>
      <c r="T1217" s="47">
        <v>35.954666666666668</v>
      </c>
      <c r="U1217" s="46">
        <v>0</v>
      </c>
      <c r="V1217" s="47">
        <v>0</v>
      </c>
      <c r="W1217" s="46">
        <v>0</v>
      </c>
      <c r="X1217" s="47">
        <v>0</v>
      </c>
      <c r="Y1217" s="46">
        <v>0</v>
      </c>
      <c r="Z1217" s="47">
        <v>0</v>
      </c>
      <c r="AA1217" s="46">
        <v>0</v>
      </c>
      <c r="AB1217" s="47">
        <v>0</v>
      </c>
      <c r="AC1217" s="59"/>
      <c r="AD1217" s="60">
        <f t="shared" si="364"/>
        <v>412.79283333333331</v>
      </c>
      <c r="AE1217" s="59"/>
    </row>
    <row r="1218" spans="2:31" x14ac:dyDescent="0.3">
      <c r="B1218" s="4" t="s">
        <v>104</v>
      </c>
      <c r="C1218" s="4"/>
      <c r="D1218" s="4"/>
      <c r="E1218" s="46">
        <v>0</v>
      </c>
      <c r="F1218" s="47">
        <v>0</v>
      </c>
      <c r="G1218" s="46">
        <v>0</v>
      </c>
      <c r="H1218" s="47">
        <v>0</v>
      </c>
      <c r="I1218" s="46">
        <v>0</v>
      </c>
      <c r="J1218" s="47">
        <v>0</v>
      </c>
      <c r="K1218" s="46">
        <v>0</v>
      </c>
      <c r="L1218" s="47">
        <v>0</v>
      </c>
      <c r="M1218" s="46">
        <v>0</v>
      </c>
      <c r="N1218" s="47">
        <v>0</v>
      </c>
      <c r="O1218" s="46">
        <v>0</v>
      </c>
      <c r="P1218" s="47">
        <v>0</v>
      </c>
      <c r="Q1218" s="46">
        <v>0</v>
      </c>
      <c r="R1218" s="47">
        <v>0</v>
      </c>
      <c r="S1218" s="46">
        <v>0</v>
      </c>
      <c r="T1218" s="47">
        <v>0</v>
      </c>
      <c r="U1218" s="46">
        <v>0</v>
      </c>
      <c r="V1218" s="47">
        <v>0</v>
      </c>
      <c r="W1218" s="46">
        <v>0</v>
      </c>
      <c r="X1218" s="47">
        <v>0</v>
      </c>
      <c r="Y1218" s="46">
        <v>0</v>
      </c>
      <c r="Z1218" s="47">
        <v>0</v>
      </c>
      <c r="AA1218" s="46">
        <v>0</v>
      </c>
      <c r="AB1218" s="47">
        <v>0</v>
      </c>
      <c r="AC1218" s="59"/>
      <c r="AD1218" s="60">
        <f t="shared" si="364"/>
        <v>0</v>
      </c>
      <c r="AE1218" s="59"/>
    </row>
    <row r="1219" spans="2:31" x14ac:dyDescent="0.3">
      <c r="B1219" s="4" t="s">
        <v>105</v>
      </c>
      <c r="C1219" s="4"/>
      <c r="D1219" s="4"/>
      <c r="E1219" s="46">
        <v>0</v>
      </c>
      <c r="F1219" s="47">
        <v>0</v>
      </c>
      <c r="G1219" s="46">
        <v>0</v>
      </c>
      <c r="H1219" s="47">
        <v>0</v>
      </c>
      <c r="I1219" s="46">
        <v>0</v>
      </c>
      <c r="J1219" s="47">
        <v>0</v>
      </c>
      <c r="K1219" s="46">
        <v>0</v>
      </c>
      <c r="L1219" s="47">
        <v>0</v>
      </c>
      <c r="M1219" s="46">
        <v>0</v>
      </c>
      <c r="N1219" s="47">
        <v>1.033333333333341E-2</v>
      </c>
      <c r="O1219" s="46">
        <v>0.56816666666666438</v>
      </c>
      <c r="P1219" s="47">
        <v>0</v>
      </c>
      <c r="Q1219" s="46">
        <v>0</v>
      </c>
      <c r="R1219" s="47">
        <v>0.30849999999999134</v>
      </c>
      <c r="S1219" s="46">
        <v>7.1756666666666566</v>
      </c>
      <c r="T1219" s="47">
        <v>26.548333333333346</v>
      </c>
      <c r="U1219" s="46">
        <v>40.15533333333331</v>
      </c>
      <c r="V1219" s="47">
        <v>18.172500000000003</v>
      </c>
      <c r="W1219" s="46">
        <v>2.0180000000000011</v>
      </c>
      <c r="X1219" s="47">
        <v>0</v>
      </c>
      <c r="Y1219" s="46">
        <v>0</v>
      </c>
      <c r="Z1219" s="47">
        <v>0</v>
      </c>
      <c r="AA1219" s="46">
        <v>0</v>
      </c>
      <c r="AB1219" s="47">
        <v>0</v>
      </c>
      <c r="AC1219" s="59"/>
      <c r="AD1219" s="60">
        <f t="shared" si="364"/>
        <v>94.956833333333307</v>
      </c>
      <c r="AE1219" s="59"/>
    </row>
    <row r="1220" spans="2:31" x14ac:dyDescent="0.3">
      <c r="B1220" s="4" t="s">
        <v>114</v>
      </c>
      <c r="C1220" s="4"/>
      <c r="D1220" s="4"/>
      <c r="E1220" s="46">
        <v>0</v>
      </c>
      <c r="F1220" s="47">
        <v>0</v>
      </c>
      <c r="G1220" s="46">
        <v>0</v>
      </c>
      <c r="H1220" s="47">
        <v>0</v>
      </c>
      <c r="I1220" s="46">
        <v>0</v>
      </c>
      <c r="J1220" s="47">
        <v>0</v>
      </c>
      <c r="K1220" s="46">
        <v>0</v>
      </c>
      <c r="L1220" s="47">
        <v>0</v>
      </c>
      <c r="M1220" s="46">
        <v>0</v>
      </c>
      <c r="N1220" s="47">
        <v>37.704999999999991</v>
      </c>
      <c r="O1220" s="46">
        <v>59.320000000000022</v>
      </c>
      <c r="P1220" s="47">
        <v>51.509999999999977</v>
      </c>
      <c r="Q1220" s="46">
        <v>61.44</v>
      </c>
      <c r="R1220" s="47">
        <v>61.400000000000006</v>
      </c>
      <c r="S1220" s="46">
        <v>60.980000000000004</v>
      </c>
      <c r="T1220" s="47">
        <v>87.708499999999987</v>
      </c>
      <c r="U1220" s="46">
        <v>113.21000000000001</v>
      </c>
      <c r="V1220" s="47">
        <v>105.1</v>
      </c>
      <c r="W1220" s="46">
        <v>22.137166666666666</v>
      </c>
      <c r="X1220" s="47">
        <v>0</v>
      </c>
      <c r="Y1220" s="46">
        <v>0</v>
      </c>
      <c r="Z1220" s="47">
        <v>0</v>
      </c>
      <c r="AA1220" s="46">
        <v>0</v>
      </c>
      <c r="AB1220" s="47">
        <v>0</v>
      </c>
      <c r="AC1220" s="59"/>
      <c r="AD1220" s="60">
        <f t="shared" si="364"/>
        <v>660.51066666666668</v>
      </c>
      <c r="AE1220" s="59"/>
    </row>
    <row r="1221" spans="2:31" x14ac:dyDescent="0.3">
      <c r="B1221" s="4" t="s">
        <v>116</v>
      </c>
      <c r="C1221" s="4"/>
      <c r="D1221" s="4"/>
      <c r="E1221" s="46">
        <v>0</v>
      </c>
      <c r="F1221" s="47">
        <v>0</v>
      </c>
      <c r="G1221" s="46">
        <v>0</v>
      </c>
      <c r="H1221" s="47">
        <v>0</v>
      </c>
      <c r="I1221" s="46">
        <v>0</v>
      </c>
      <c r="J1221" s="47">
        <v>0</v>
      </c>
      <c r="K1221" s="46">
        <v>0</v>
      </c>
      <c r="L1221" s="47">
        <v>0</v>
      </c>
      <c r="M1221" s="46">
        <v>0</v>
      </c>
      <c r="N1221" s="47">
        <v>18.167333333333332</v>
      </c>
      <c r="O1221" s="46">
        <v>8.2641666666666715</v>
      </c>
      <c r="P1221" s="47">
        <v>1.7415000000000007</v>
      </c>
      <c r="Q1221" s="46">
        <v>0.94966666666667143</v>
      </c>
      <c r="R1221" s="47">
        <v>0</v>
      </c>
      <c r="S1221" s="46">
        <v>0.57166666666666499</v>
      </c>
      <c r="T1221" s="47">
        <v>2.0579999999999976</v>
      </c>
      <c r="U1221" s="46">
        <v>0</v>
      </c>
      <c r="V1221" s="47">
        <v>0</v>
      </c>
      <c r="W1221" s="46">
        <v>0</v>
      </c>
      <c r="X1221" s="47">
        <v>0</v>
      </c>
      <c r="Y1221" s="46">
        <v>0</v>
      </c>
      <c r="Z1221" s="47">
        <v>0</v>
      </c>
      <c r="AA1221" s="46">
        <v>0</v>
      </c>
      <c r="AB1221" s="47">
        <v>0</v>
      </c>
      <c r="AC1221" s="59"/>
      <c r="AD1221" s="60">
        <f t="shared" si="364"/>
        <v>31.75233333333334</v>
      </c>
      <c r="AE1221" s="59"/>
    </row>
    <row r="1222" spans="2:31" x14ac:dyDescent="0.3">
      <c r="B1222" s="4" t="s">
        <v>117</v>
      </c>
      <c r="C1222" s="4"/>
      <c r="D1222" s="4"/>
      <c r="E1222" s="46">
        <v>0</v>
      </c>
      <c r="F1222" s="47">
        <v>0</v>
      </c>
      <c r="G1222" s="46">
        <v>0</v>
      </c>
      <c r="H1222" s="47">
        <v>0</v>
      </c>
      <c r="I1222" s="46">
        <v>0</v>
      </c>
      <c r="J1222" s="47">
        <v>0</v>
      </c>
      <c r="K1222" s="46">
        <v>0</v>
      </c>
      <c r="L1222" s="47">
        <v>0</v>
      </c>
      <c r="M1222" s="46">
        <v>0</v>
      </c>
      <c r="N1222" s="47">
        <v>0.63299999999999979</v>
      </c>
      <c r="O1222" s="46">
        <v>5.2456666666666649</v>
      </c>
      <c r="P1222" s="47">
        <v>7.4749999999999996</v>
      </c>
      <c r="Q1222" s="46">
        <v>15.883666666666675</v>
      </c>
      <c r="R1222" s="47">
        <v>18.00683333333334</v>
      </c>
      <c r="S1222" s="46">
        <v>15.015666666666663</v>
      </c>
      <c r="T1222" s="47">
        <v>3.449666666666666</v>
      </c>
      <c r="U1222" s="46">
        <v>0</v>
      </c>
      <c r="V1222" s="47">
        <v>0</v>
      </c>
      <c r="W1222" s="46">
        <v>0</v>
      </c>
      <c r="X1222" s="47">
        <v>0</v>
      </c>
      <c r="Y1222" s="46">
        <v>0</v>
      </c>
      <c r="Z1222" s="47">
        <v>0</v>
      </c>
      <c r="AA1222" s="46">
        <v>0</v>
      </c>
      <c r="AB1222" s="47">
        <v>0</v>
      </c>
      <c r="AC1222" s="59"/>
      <c r="AD1222" s="60">
        <f t="shared" si="364"/>
        <v>65.709500000000006</v>
      </c>
      <c r="AE1222" s="59"/>
    </row>
    <row r="1223" spans="2:31" x14ac:dyDescent="0.3">
      <c r="B1223" s="4" t="s">
        <v>118</v>
      </c>
      <c r="C1223" s="4"/>
      <c r="D1223" s="4"/>
      <c r="E1223" s="46">
        <v>0</v>
      </c>
      <c r="F1223" s="47">
        <v>0</v>
      </c>
      <c r="G1223" s="46">
        <v>0</v>
      </c>
      <c r="H1223" s="47">
        <v>0</v>
      </c>
      <c r="I1223" s="46">
        <v>0</v>
      </c>
      <c r="J1223" s="47">
        <v>0</v>
      </c>
      <c r="K1223" s="46">
        <v>0</v>
      </c>
      <c r="L1223" s="47">
        <v>0</v>
      </c>
      <c r="M1223" s="46">
        <v>0</v>
      </c>
      <c r="N1223" s="47">
        <v>5.1453333333333298</v>
      </c>
      <c r="O1223" s="46">
        <v>9.409333333333338</v>
      </c>
      <c r="P1223" s="47">
        <v>8.5271666666666643</v>
      </c>
      <c r="Q1223" s="46">
        <v>1.2701666666666673</v>
      </c>
      <c r="R1223" s="47">
        <v>0.55633333333333268</v>
      </c>
      <c r="S1223" s="46">
        <v>0</v>
      </c>
      <c r="T1223" s="47">
        <v>0.14133333333333328</v>
      </c>
      <c r="U1223" s="46">
        <v>16.280666666666662</v>
      </c>
      <c r="V1223" s="47">
        <v>29.619333333333334</v>
      </c>
      <c r="W1223" s="46">
        <v>15.039833333333338</v>
      </c>
      <c r="X1223" s="47">
        <v>0</v>
      </c>
      <c r="Y1223" s="46">
        <v>0</v>
      </c>
      <c r="Z1223" s="47">
        <v>0</v>
      </c>
      <c r="AA1223" s="46">
        <v>0</v>
      </c>
      <c r="AB1223" s="47">
        <v>0</v>
      </c>
      <c r="AC1223" s="59"/>
      <c r="AD1223" s="60">
        <f t="shared" si="364"/>
        <v>85.989499999999992</v>
      </c>
      <c r="AE1223" s="59"/>
    </row>
    <row r="1224" spans="2:31" x14ac:dyDescent="0.3">
      <c r="B1224" s="4" t="s">
        <v>123</v>
      </c>
      <c r="C1224" s="4"/>
      <c r="D1224" s="4"/>
      <c r="E1224" s="46">
        <v>0</v>
      </c>
      <c r="F1224" s="47">
        <v>0</v>
      </c>
      <c r="G1224" s="46">
        <v>0</v>
      </c>
      <c r="H1224" s="47">
        <v>0</v>
      </c>
      <c r="I1224" s="46">
        <v>0</v>
      </c>
      <c r="J1224" s="47">
        <v>0</v>
      </c>
      <c r="K1224" s="46">
        <v>0</v>
      </c>
      <c r="L1224" s="47">
        <v>0</v>
      </c>
      <c r="M1224" s="46">
        <v>0</v>
      </c>
      <c r="N1224" s="47">
        <v>17.941666666666666</v>
      </c>
      <c r="O1224" s="46">
        <v>9.3555000000000064</v>
      </c>
      <c r="P1224" s="47">
        <v>0.32933333333333487</v>
      </c>
      <c r="Q1224" s="46">
        <v>0.28666666666666624</v>
      </c>
      <c r="R1224" s="47">
        <v>1.865166666666666</v>
      </c>
      <c r="S1224" s="46">
        <v>15.12333333333333</v>
      </c>
      <c r="T1224" s="47">
        <v>24.232499999999991</v>
      </c>
      <c r="U1224" s="46">
        <v>21.718333333333344</v>
      </c>
      <c r="V1224" s="47">
        <v>10.974999999999998</v>
      </c>
      <c r="W1224" s="46">
        <v>11.076333333333334</v>
      </c>
      <c r="X1224" s="47">
        <v>0</v>
      </c>
      <c r="Y1224" s="46">
        <v>0</v>
      </c>
      <c r="Z1224" s="47">
        <v>0</v>
      </c>
      <c r="AA1224" s="46">
        <v>0</v>
      </c>
      <c r="AB1224" s="47">
        <v>0</v>
      </c>
      <c r="AC1224" s="59"/>
      <c r="AD1224" s="60">
        <f t="shared" si="364"/>
        <v>112.90383333333334</v>
      </c>
      <c r="AE1224" s="59"/>
    </row>
    <row r="1225" spans="2:31" x14ac:dyDescent="0.3">
      <c r="B1225" s="4" t="s">
        <v>124</v>
      </c>
      <c r="C1225" s="4"/>
      <c r="D1225" s="4"/>
      <c r="E1225" s="46">
        <v>0</v>
      </c>
      <c r="F1225" s="47">
        <v>0</v>
      </c>
      <c r="G1225" s="46">
        <v>0</v>
      </c>
      <c r="H1225" s="47">
        <v>0</v>
      </c>
      <c r="I1225" s="46">
        <v>0</v>
      </c>
      <c r="J1225" s="47">
        <v>0</v>
      </c>
      <c r="K1225" s="46">
        <v>0</v>
      </c>
      <c r="L1225" s="47">
        <v>0</v>
      </c>
      <c r="M1225" s="46">
        <v>0</v>
      </c>
      <c r="N1225" s="47">
        <v>0</v>
      </c>
      <c r="O1225" s="46">
        <v>0</v>
      </c>
      <c r="P1225" s="47">
        <v>0</v>
      </c>
      <c r="Q1225" s="46">
        <v>0</v>
      </c>
      <c r="R1225" s="47">
        <v>0</v>
      </c>
      <c r="S1225" s="46">
        <v>0</v>
      </c>
      <c r="T1225" s="47">
        <v>0</v>
      </c>
      <c r="U1225" s="46">
        <v>0</v>
      </c>
      <c r="V1225" s="47">
        <v>0</v>
      </c>
      <c r="W1225" s="46">
        <v>0</v>
      </c>
      <c r="X1225" s="47">
        <v>0</v>
      </c>
      <c r="Y1225" s="46">
        <v>0</v>
      </c>
      <c r="Z1225" s="47">
        <v>0</v>
      </c>
      <c r="AA1225" s="46">
        <v>0</v>
      </c>
      <c r="AB1225" s="47">
        <v>0</v>
      </c>
      <c r="AC1225" s="59"/>
      <c r="AD1225" s="60">
        <f>SUM(E1225:AB1225)</f>
        <v>0</v>
      </c>
      <c r="AE1225" s="59"/>
    </row>
    <row r="1226" spans="2:31" x14ac:dyDescent="0.3">
      <c r="B1226" s="12" t="s">
        <v>2</v>
      </c>
      <c r="C1226" s="12"/>
      <c r="D1226" s="12"/>
      <c r="E1226" s="13">
        <f>SUM(E1164:E1225)</f>
        <v>0</v>
      </c>
      <c r="F1226" s="13">
        <f t="shared" ref="F1226" si="365">SUM(F1164:F1225)</f>
        <v>0</v>
      </c>
      <c r="G1226" s="13">
        <f t="shared" ref="G1226" si="366">SUM(G1164:G1225)</f>
        <v>0</v>
      </c>
      <c r="H1226" s="13">
        <f t="shared" ref="H1226" si="367">SUM(H1164:H1225)</f>
        <v>0</v>
      </c>
      <c r="I1226" s="13">
        <f t="shared" ref="I1226" si="368">SUM(I1164:I1225)</f>
        <v>0</v>
      </c>
      <c r="J1226" s="13">
        <f t="shared" ref="J1226" si="369">SUM(J1164:J1225)</f>
        <v>0</v>
      </c>
      <c r="K1226" s="13">
        <f t="shared" ref="K1226" si="370">SUM(K1164:K1225)</f>
        <v>0</v>
      </c>
      <c r="L1226" s="13">
        <f t="shared" ref="L1226" si="371">SUM(L1164:L1225)</f>
        <v>0</v>
      </c>
      <c r="M1226" s="13">
        <f t="shared" ref="M1226" si="372">SUM(M1164:M1225)</f>
        <v>0</v>
      </c>
      <c r="N1226" s="13">
        <f t="shared" ref="N1226" si="373">SUM(N1164:N1225)</f>
        <v>646.04881666666677</v>
      </c>
      <c r="O1226" s="13">
        <f t="shared" ref="O1226" si="374">SUM(O1164:O1225)</f>
        <v>676.46018333333359</v>
      </c>
      <c r="P1226" s="13">
        <f t="shared" ref="P1226" si="375">SUM(P1164:P1225)</f>
        <v>524.66231666666681</v>
      </c>
      <c r="Q1226" s="13">
        <f t="shared" ref="Q1226" si="376">SUM(Q1164:Q1225)</f>
        <v>534.36811666666665</v>
      </c>
      <c r="R1226" s="13">
        <f t="shared" ref="R1226" si="377">SUM(R1164:R1225)</f>
        <v>527.03076666666675</v>
      </c>
      <c r="S1226" s="13">
        <f t="shared" ref="S1226" si="378">SUM(S1164:S1225)</f>
        <v>552.85269999999991</v>
      </c>
      <c r="T1226" s="13">
        <f t="shared" ref="T1226" si="379">SUM(T1164:T1225)</f>
        <v>659.25886666666656</v>
      </c>
      <c r="U1226" s="13">
        <f t="shared" ref="U1226" si="380">SUM(U1164:U1225)</f>
        <v>916.97443333333354</v>
      </c>
      <c r="V1226" s="13">
        <f t="shared" ref="V1226" si="381">SUM(V1164:V1225)</f>
        <v>674.30310000000009</v>
      </c>
      <c r="W1226" s="13">
        <f t="shared" ref="W1226" si="382">SUM(W1164:W1225)</f>
        <v>171.28985</v>
      </c>
      <c r="X1226" s="13">
        <f t="shared" ref="X1226" si="383">SUM(X1164:X1225)</f>
        <v>0</v>
      </c>
      <c r="Y1226" s="13">
        <f t="shared" ref="Y1226" si="384">SUM(Y1164:Y1225)</f>
        <v>0</v>
      </c>
      <c r="Z1226" s="13">
        <f t="shared" ref="Z1226" si="385">SUM(Z1164:Z1225)</f>
        <v>0</v>
      </c>
      <c r="AA1226" s="13">
        <f t="shared" ref="AA1226" si="386">SUM(AA1164:AA1225)</f>
        <v>0</v>
      </c>
      <c r="AB1226" s="13">
        <f t="shared" ref="AB1226" si="387">SUM(AB1164:AB1225)</f>
        <v>0</v>
      </c>
      <c r="AC1226" s="97">
        <f>SUM(AC1164:AE1225)</f>
        <v>5883.2491500000006</v>
      </c>
      <c r="AD1226" s="97"/>
      <c r="AE1226" s="97"/>
    </row>
    <row r="1227" spans="2:31" x14ac:dyDescent="0.3">
      <c r="B1227" s="14"/>
      <c r="C1227" s="15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</row>
    <row r="1228" spans="2:31" x14ac:dyDescent="0.3">
      <c r="B1228" s="14"/>
      <c r="C1228" s="15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</row>
    <row r="1229" spans="2:31" x14ac:dyDescent="0.3">
      <c r="B1229" s="8">
        <f>'Resumen-Mensual'!$W$22</f>
        <v>45370</v>
      </c>
    </row>
    <row r="1230" spans="2:31" x14ac:dyDescent="0.3">
      <c r="B1230" s="8"/>
    </row>
    <row r="1231" spans="2:31" x14ac:dyDescent="0.3">
      <c r="B1231" s="9" t="s">
        <v>81</v>
      </c>
      <c r="C1231" s="10"/>
      <c r="D1231" s="10"/>
      <c r="E1231" s="11">
        <v>1</v>
      </c>
      <c r="F1231" s="11">
        <v>2</v>
      </c>
      <c r="G1231" s="11">
        <v>3</v>
      </c>
      <c r="H1231" s="11">
        <v>4</v>
      </c>
      <c r="I1231" s="11">
        <v>5</v>
      </c>
      <c r="J1231" s="11">
        <v>6</v>
      </c>
      <c r="K1231" s="11">
        <v>7</v>
      </c>
      <c r="L1231" s="11">
        <v>8</v>
      </c>
      <c r="M1231" s="11">
        <v>9</v>
      </c>
      <c r="N1231" s="11">
        <v>10</v>
      </c>
      <c r="O1231" s="11">
        <v>11</v>
      </c>
      <c r="P1231" s="11">
        <v>12</v>
      </c>
      <c r="Q1231" s="11">
        <v>13</v>
      </c>
      <c r="R1231" s="11">
        <v>14</v>
      </c>
      <c r="S1231" s="11">
        <v>15</v>
      </c>
      <c r="T1231" s="11">
        <v>16</v>
      </c>
      <c r="U1231" s="11">
        <v>17</v>
      </c>
      <c r="V1231" s="11">
        <v>18</v>
      </c>
      <c r="W1231" s="11">
        <v>19</v>
      </c>
      <c r="X1231" s="11">
        <v>20</v>
      </c>
      <c r="Y1231" s="11">
        <v>21</v>
      </c>
      <c r="Z1231" s="11">
        <v>22</v>
      </c>
      <c r="AA1231" s="11">
        <v>23</v>
      </c>
      <c r="AB1231" s="11">
        <v>24</v>
      </c>
      <c r="AC1231" s="88" t="s">
        <v>2</v>
      </c>
      <c r="AD1231" s="88"/>
      <c r="AE1231" s="88"/>
    </row>
    <row r="1232" spans="2:31" x14ac:dyDescent="0.3">
      <c r="B1232" s="4" t="s">
        <v>37</v>
      </c>
      <c r="C1232" s="4"/>
      <c r="D1232" s="4"/>
      <c r="E1232" s="46">
        <v>0</v>
      </c>
      <c r="F1232" s="47">
        <v>0</v>
      </c>
      <c r="G1232" s="46">
        <v>0</v>
      </c>
      <c r="H1232" s="47">
        <v>0</v>
      </c>
      <c r="I1232" s="46">
        <v>0</v>
      </c>
      <c r="J1232" s="47">
        <v>0</v>
      </c>
      <c r="K1232" s="46">
        <v>0</v>
      </c>
      <c r="L1232" s="47">
        <v>0</v>
      </c>
      <c r="M1232" s="46">
        <v>0</v>
      </c>
      <c r="N1232" s="47">
        <v>0</v>
      </c>
      <c r="O1232" s="46">
        <v>0</v>
      </c>
      <c r="P1232" s="47">
        <v>0.23966666666666647</v>
      </c>
      <c r="Q1232" s="46">
        <v>0</v>
      </c>
      <c r="R1232" s="47">
        <v>0</v>
      </c>
      <c r="S1232" s="46">
        <v>0</v>
      </c>
      <c r="T1232" s="47">
        <v>0</v>
      </c>
      <c r="U1232" s="46">
        <v>0.58766666666666678</v>
      </c>
      <c r="V1232" s="47">
        <v>0.43116666666666686</v>
      </c>
      <c r="W1232" s="46">
        <v>0</v>
      </c>
      <c r="X1232" s="47">
        <v>0</v>
      </c>
      <c r="Y1232" s="46">
        <v>0</v>
      </c>
      <c r="Z1232" s="47">
        <v>0</v>
      </c>
      <c r="AA1232" s="46">
        <v>0</v>
      </c>
      <c r="AB1232" s="47">
        <v>0</v>
      </c>
      <c r="AC1232" s="61"/>
      <c r="AD1232" s="62">
        <f>SUM(E1232:AB1232)</f>
        <v>1.2585000000000002</v>
      </c>
      <c r="AE1232" s="61"/>
    </row>
    <row r="1233" spans="2:31" x14ac:dyDescent="0.3">
      <c r="B1233" s="4" t="s">
        <v>38</v>
      </c>
      <c r="C1233" s="4"/>
      <c r="D1233" s="4"/>
      <c r="E1233" s="46">
        <v>0</v>
      </c>
      <c r="F1233" s="47">
        <v>0</v>
      </c>
      <c r="G1233" s="46">
        <v>0</v>
      </c>
      <c r="H1233" s="47">
        <v>0</v>
      </c>
      <c r="I1233" s="46">
        <v>0</v>
      </c>
      <c r="J1233" s="47">
        <v>0</v>
      </c>
      <c r="K1233" s="46">
        <v>0</v>
      </c>
      <c r="L1233" s="47">
        <v>0</v>
      </c>
      <c r="M1233" s="46">
        <v>0</v>
      </c>
      <c r="N1233" s="47">
        <v>0</v>
      </c>
      <c r="O1233" s="46">
        <v>0</v>
      </c>
      <c r="P1233" s="47">
        <v>0</v>
      </c>
      <c r="Q1233" s="46">
        <v>0</v>
      </c>
      <c r="R1233" s="47">
        <v>0.36169999999999936</v>
      </c>
      <c r="S1233" s="46">
        <v>0.421833333333333</v>
      </c>
      <c r="T1233" s="47">
        <v>0.2803333333333336</v>
      </c>
      <c r="U1233" s="46">
        <v>2.8789999999999973</v>
      </c>
      <c r="V1233" s="47">
        <v>1.8870000000000007</v>
      </c>
      <c r="W1233" s="46">
        <v>0</v>
      </c>
      <c r="X1233" s="47">
        <v>0</v>
      </c>
      <c r="Y1233" s="46">
        <v>0</v>
      </c>
      <c r="Z1233" s="47">
        <v>0</v>
      </c>
      <c r="AA1233" s="46">
        <v>0</v>
      </c>
      <c r="AB1233" s="47">
        <v>0</v>
      </c>
      <c r="AC1233" s="59"/>
      <c r="AD1233" s="60">
        <f>SUM(E1233:AB1233)</f>
        <v>5.8298666666666641</v>
      </c>
      <c r="AE1233" s="59"/>
    </row>
    <row r="1234" spans="2:31" x14ac:dyDescent="0.3">
      <c r="B1234" s="4" t="s">
        <v>39</v>
      </c>
      <c r="C1234" s="4"/>
      <c r="D1234" s="4"/>
      <c r="E1234" s="46">
        <v>0</v>
      </c>
      <c r="F1234" s="47">
        <v>0</v>
      </c>
      <c r="G1234" s="46">
        <v>0</v>
      </c>
      <c r="H1234" s="47">
        <v>0</v>
      </c>
      <c r="I1234" s="46">
        <v>0</v>
      </c>
      <c r="J1234" s="47">
        <v>0</v>
      </c>
      <c r="K1234" s="46">
        <v>0</v>
      </c>
      <c r="L1234" s="47">
        <v>0</v>
      </c>
      <c r="M1234" s="46">
        <v>0</v>
      </c>
      <c r="N1234" s="47">
        <v>0</v>
      </c>
      <c r="O1234" s="46">
        <v>0</v>
      </c>
      <c r="P1234" s="47">
        <v>5.5636666666666654</v>
      </c>
      <c r="Q1234" s="46">
        <v>12.424833333333336</v>
      </c>
      <c r="R1234" s="47">
        <v>12.651833333333325</v>
      </c>
      <c r="S1234" s="46">
        <v>12.164000000000003</v>
      </c>
      <c r="T1234" s="47">
        <v>9.4363333333333337</v>
      </c>
      <c r="U1234" s="46">
        <v>4.3018333333333318</v>
      </c>
      <c r="V1234" s="47">
        <v>2.6956666666666669</v>
      </c>
      <c r="W1234" s="46">
        <v>0.69233333333333313</v>
      </c>
      <c r="X1234" s="47">
        <v>0</v>
      </c>
      <c r="Y1234" s="46">
        <v>0</v>
      </c>
      <c r="Z1234" s="47">
        <v>0</v>
      </c>
      <c r="AA1234" s="46">
        <v>0</v>
      </c>
      <c r="AB1234" s="47">
        <v>0</v>
      </c>
      <c r="AC1234" s="59"/>
      <c r="AD1234" s="60">
        <f t="shared" ref="AD1234:AD1292" si="388">SUM(E1234:AB1234)</f>
        <v>59.930500000000002</v>
      </c>
      <c r="AE1234" s="59"/>
    </row>
    <row r="1235" spans="2:31" x14ac:dyDescent="0.3">
      <c r="B1235" s="4" t="s">
        <v>40</v>
      </c>
      <c r="C1235" s="4"/>
      <c r="D1235" s="4"/>
      <c r="E1235" s="46">
        <v>0</v>
      </c>
      <c r="F1235" s="47">
        <v>0</v>
      </c>
      <c r="G1235" s="46">
        <v>0</v>
      </c>
      <c r="H1235" s="47">
        <v>0</v>
      </c>
      <c r="I1235" s="46">
        <v>0</v>
      </c>
      <c r="J1235" s="47">
        <v>0</v>
      </c>
      <c r="K1235" s="46">
        <v>0</v>
      </c>
      <c r="L1235" s="47">
        <v>0</v>
      </c>
      <c r="M1235" s="46">
        <v>0</v>
      </c>
      <c r="N1235" s="47">
        <v>0</v>
      </c>
      <c r="O1235" s="46">
        <v>0</v>
      </c>
      <c r="P1235" s="47">
        <v>39.146666666666654</v>
      </c>
      <c r="Q1235" s="46">
        <v>60.657333333333362</v>
      </c>
      <c r="R1235" s="47">
        <v>61.095666666666673</v>
      </c>
      <c r="S1235" s="46">
        <v>60.733999999999966</v>
      </c>
      <c r="T1235" s="47">
        <v>56.721000000000011</v>
      </c>
      <c r="U1235" s="46">
        <v>42.818499999999979</v>
      </c>
      <c r="V1235" s="47">
        <v>31.93066666666666</v>
      </c>
      <c r="W1235" s="46">
        <v>14.030833333333332</v>
      </c>
      <c r="X1235" s="47">
        <v>0</v>
      </c>
      <c r="Y1235" s="46">
        <v>0</v>
      </c>
      <c r="Z1235" s="47">
        <v>0</v>
      </c>
      <c r="AA1235" s="46">
        <v>0</v>
      </c>
      <c r="AB1235" s="47">
        <v>0</v>
      </c>
      <c r="AC1235" s="59"/>
      <c r="AD1235" s="60">
        <f t="shared" si="388"/>
        <v>367.13466666666659</v>
      </c>
      <c r="AE1235" s="59"/>
    </row>
    <row r="1236" spans="2:31" x14ac:dyDescent="0.3">
      <c r="B1236" s="4" t="s">
        <v>41</v>
      </c>
      <c r="C1236" s="4"/>
      <c r="D1236" s="4"/>
      <c r="E1236" s="46">
        <v>0</v>
      </c>
      <c r="F1236" s="47">
        <v>0</v>
      </c>
      <c r="G1236" s="46">
        <v>0</v>
      </c>
      <c r="H1236" s="47">
        <v>0</v>
      </c>
      <c r="I1236" s="46">
        <v>0</v>
      </c>
      <c r="J1236" s="47">
        <v>0</v>
      </c>
      <c r="K1236" s="46">
        <v>0</v>
      </c>
      <c r="L1236" s="47">
        <v>0</v>
      </c>
      <c r="M1236" s="46">
        <v>0</v>
      </c>
      <c r="N1236" s="47">
        <v>0</v>
      </c>
      <c r="O1236" s="46">
        <v>0</v>
      </c>
      <c r="P1236" s="47">
        <v>2.3028333333333348</v>
      </c>
      <c r="Q1236" s="46">
        <v>4.5881666666666696</v>
      </c>
      <c r="R1236" s="47">
        <v>3.6375000000000055</v>
      </c>
      <c r="S1236" s="46">
        <v>1.5493333333333383</v>
      </c>
      <c r="T1236" s="47">
        <v>4.8111666666666677</v>
      </c>
      <c r="U1236" s="46">
        <v>9.3406666666666656</v>
      </c>
      <c r="V1236" s="47">
        <v>8.569833333333337</v>
      </c>
      <c r="W1236" s="46">
        <v>4.1459999999999999</v>
      </c>
      <c r="X1236" s="47">
        <v>0</v>
      </c>
      <c r="Y1236" s="46">
        <v>0</v>
      </c>
      <c r="Z1236" s="47">
        <v>0</v>
      </c>
      <c r="AA1236" s="46">
        <v>0</v>
      </c>
      <c r="AB1236" s="47">
        <v>0</v>
      </c>
      <c r="AC1236" s="59"/>
      <c r="AD1236" s="60">
        <f t="shared" si="388"/>
        <v>38.945500000000017</v>
      </c>
      <c r="AE1236" s="59"/>
    </row>
    <row r="1237" spans="2:31" x14ac:dyDescent="0.3">
      <c r="B1237" s="4" t="s">
        <v>42</v>
      </c>
      <c r="C1237" s="4"/>
      <c r="D1237" s="4"/>
      <c r="E1237" s="46">
        <v>0</v>
      </c>
      <c r="F1237" s="47">
        <v>0</v>
      </c>
      <c r="G1237" s="46">
        <v>0</v>
      </c>
      <c r="H1237" s="47">
        <v>0</v>
      </c>
      <c r="I1237" s="46">
        <v>0</v>
      </c>
      <c r="J1237" s="47">
        <v>0</v>
      </c>
      <c r="K1237" s="46">
        <v>0</v>
      </c>
      <c r="L1237" s="47">
        <v>0</v>
      </c>
      <c r="M1237" s="46">
        <v>0</v>
      </c>
      <c r="N1237" s="47">
        <v>0</v>
      </c>
      <c r="O1237" s="46">
        <v>0</v>
      </c>
      <c r="P1237" s="47">
        <v>0</v>
      </c>
      <c r="Q1237" s="46">
        <v>0</v>
      </c>
      <c r="R1237" s="47">
        <v>1.8135000000000017</v>
      </c>
      <c r="S1237" s="46">
        <v>3.386500000000003</v>
      </c>
      <c r="T1237" s="47">
        <v>10.965166666666663</v>
      </c>
      <c r="U1237" s="46">
        <v>22.307833333333328</v>
      </c>
      <c r="V1237" s="47">
        <v>12.988833333333337</v>
      </c>
      <c r="W1237" s="46">
        <v>0.24583333333333357</v>
      </c>
      <c r="X1237" s="47">
        <v>0</v>
      </c>
      <c r="Y1237" s="46">
        <v>0</v>
      </c>
      <c r="Z1237" s="47">
        <v>0</v>
      </c>
      <c r="AA1237" s="46">
        <v>0</v>
      </c>
      <c r="AB1237" s="47">
        <v>0</v>
      </c>
      <c r="AC1237" s="59"/>
      <c r="AD1237" s="60">
        <f t="shared" si="388"/>
        <v>51.707666666666668</v>
      </c>
      <c r="AE1237" s="59"/>
    </row>
    <row r="1238" spans="2:31" x14ac:dyDescent="0.3">
      <c r="B1238" s="4" t="s">
        <v>43</v>
      </c>
      <c r="C1238" s="4"/>
      <c r="D1238" s="4"/>
      <c r="E1238" s="46">
        <v>0</v>
      </c>
      <c r="F1238" s="47">
        <v>0</v>
      </c>
      <c r="G1238" s="46">
        <v>0</v>
      </c>
      <c r="H1238" s="47">
        <v>0</v>
      </c>
      <c r="I1238" s="46">
        <v>0</v>
      </c>
      <c r="J1238" s="47">
        <v>0</v>
      </c>
      <c r="K1238" s="46">
        <v>0</v>
      </c>
      <c r="L1238" s="47">
        <v>0</v>
      </c>
      <c r="M1238" s="46">
        <v>0</v>
      </c>
      <c r="N1238" s="47">
        <v>0</v>
      </c>
      <c r="O1238" s="46">
        <v>0</v>
      </c>
      <c r="P1238" s="47">
        <v>9.9735000000000031</v>
      </c>
      <c r="Q1238" s="46">
        <v>12.843666666666673</v>
      </c>
      <c r="R1238" s="47">
        <v>12.162999999999988</v>
      </c>
      <c r="S1238" s="46">
        <v>11.933333333333355</v>
      </c>
      <c r="T1238" s="47">
        <v>14.919333333333336</v>
      </c>
      <c r="U1238" s="46">
        <v>21.343333333333351</v>
      </c>
      <c r="V1238" s="47">
        <v>14.256333333333332</v>
      </c>
      <c r="W1238" s="46">
        <v>8.3318333333333321</v>
      </c>
      <c r="X1238" s="47">
        <v>0</v>
      </c>
      <c r="Y1238" s="46">
        <v>0</v>
      </c>
      <c r="Z1238" s="47">
        <v>0</v>
      </c>
      <c r="AA1238" s="46">
        <v>0</v>
      </c>
      <c r="AB1238" s="47">
        <v>0</v>
      </c>
      <c r="AC1238" s="59"/>
      <c r="AD1238" s="60">
        <f t="shared" si="388"/>
        <v>105.76433333333337</v>
      </c>
      <c r="AE1238" s="59"/>
    </row>
    <row r="1239" spans="2:31" x14ac:dyDescent="0.3">
      <c r="B1239" s="4" t="s">
        <v>44</v>
      </c>
      <c r="C1239" s="4"/>
      <c r="D1239" s="4"/>
      <c r="E1239" s="46">
        <v>0</v>
      </c>
      <c r="F1239" s="47">
        <v>0</v>
      </c>
      <c r="G1239" s="46">
        <v>0</v>
      </c>
      <c r="H1239" s="47">
        <v>0</v>
      </c>
      <c r="I1239" s="46">
        <v>0</v>
      </c>
      <c r="J1239" s="47">
        <v>0</v>
      </c>
      <c r="K1239" s="46">
        <v>0</v>
      </c>
      <c r="L1239" s="47">
        <v>0</v>
      </c>
      <c r="M1239" s="46">
        <v>0</v>
      </c>
      <c r="N1239" s="47">
        <v>0</v>
      </c>
      <c r="O1239" s="46">
        <v>0</v>
      </c>
      <c r="P1239" s="47">
        <v>8.4875000000000007</v>
      </c>
      <c r="Q1239" s="46">
        <v>10.407333333333343</v>
      </c>
      <c r="R1239" s="47">
        <v>4.8419999999999943</v>
      </c>
      <c r="S1239" s="46">
        <v>0</v>
      </c>
      <c r="T1239" s="47">
        <v>7.8258333333333292</v>
      </c>
      <c r="U1239" s="46">
        <v>13.126333333333346</v>
      </c>
      <c r="V1239" s="47">
        <v>2.5106666666666602</v>
      </c>
      <c r="W1239" s="46">
        <v>6.5000000000000092E-3</v>
      </c>
      <c r="X1239" s="47">
        <v>0</v>
      </c>
      <c r="Y1239" s="46">
        <v>0</v>
      </c>
      <c r="Z1239" s="47">
        <v>0</v>
      </c>
      <c r="AA1239" s="46">
        <v>0</v>
      </c>
      <c r="AB1239" s="47">
        <v>0</v>
      </c>
      <c r="AC1239" s="59"/>
      <c r="AD1239" s="60">
        <f t="shared" si="388"/>
        <v>47.206166666666675</v>
      </c>
      <c r="AE1239" s="59"/>
    </row>
    <row r="1240" spans="2:31" x14ac:dyDescent="0.3">
      <c r="B1240" s="4" t="s">
        <v>45</v>
      </c>
      <c r="C1240" s="4"/>
      <c r="D1240" s="4"/>
      <c r="E1240" s="46">
        <v>0</v>
      </c>
      <c r="F1240" s="47">
        <v>0</v>
      </c>
      <c r="G1240" s="46">
        <v>0</v>
      </c>
      <c r="H1240" s="47">
        <v>0</v>
      </c>
      <c r="I1240" s="46">
        <v>0</v>
      </c>
      <c r="J1240" s="47">
        <v>0</v>
      </c>
      <c r="K1240" s="46">
        <v>0</v>
      </c>
      <c r="L1240" s="47">
        <v>0</v>
      </c>
      <c r="M1240" s="46">
        <v>0</v>
      </c>
      <c r="N1240" s="47">
        <v>0</v>
      </c>
      <c r="O1240" s="46">
        <v>0</v>
      </c>
      <c r="P1240" s="47">
        <v>0</v>
      </c>
      <c r="Q1240" s="46">
        <v>0.22500000000000142</v>
      </c>
      <c r="R1240" s="47">
        <v>0.58783333333333487</v>
      </c>
      <c r="S1240" s="46">
        <v>0.36499999999999488</v>
      </c>
      <c r="T1240" s="47">
        <v>0</v>
      </c>
      <c r="U1240" s="46">
        <v>0</v>
      </c>
      <c r="V1240" s="47">
        <v>3.4833333333333334E-2</v>
      </c>
      <c r="W1240" s="46">
        <v>0.16336666666666655</v>
      </c>
      <c r="X1240" s="47">
        <v>0</v>
      </c>
      <c r="Y1240" s="46">
        <v>0</v>
      </c>
      <c r="Z1240" s="47">
        <v>0</v>
      </c>
      <c r="AA1240" s="46">
        <v>0</v>
      </c>
      <c r="AB1240" s="47">
        <v>0</v>
      </c>
      <c r="AC1240" s="59"/>
      <c r="AD1240" s="60">
        <f t="shared" si="388"/>
        <v>1.3760333333333312</v>
      </c>
      <c r="AE1240" s="59"/>
    </row>
    <row r="1241" spans="2:31" x14ac:dyDescent="0.3">
      <c r="B1241" s="4" t="s">
        <v>46</v>
      </c>
      <c r="C1241" s="4"/>
      <c r="D1241" s="4"/>
      <c r="E1241" s="46">
        <v>0</v>
      </c>
      <c r="F1241" s="47">
        <v>0</v>
      </c>
      <c r="G1241" s="46">
        <v>0</v>
      </c>
      <c r="H1241" s="47">
        <v>0</v>
      </c>
      <c r="I1241" s="46">
        <v>0</v>
      </c>
      <c r="J1241" s="47">
        <v>0</v>
      </c>
      <c r="K1241" s="46">
        <v>0</v>
      </c>
      <c r="L1241" s="47">
        <v>0</v>
      </c>
      <c r="M1241" s="46">
        <v>0</v>
      </c>
      <c r="N1241" s="47">
        <v>0</v>
      </c>
      <c r="O1241" s="46">
        <v>0</v>
      </c>
      <c r="P1241" s="47">
        <v>2.0391666666666679</v>
      </c>
      <c r="Q1241" s="46">
        <v>5.0491666666666646</v>
      </c>
      <c r="R1241" s="47">
        <v>4.4061666666666728</v>
      </c>
      <c r="S1241" s="46">
        <v>3.2821666666666709</v>
      </c>
      <c r="T1241" s="47">
        <v>5.4133333333333349</v>
      </c>
      <c r="U1241" s="46">
        <v>14.850333333333312</v>
      </c>
      <c r="V1241" s="47">
        <v>5.10666666666667</v>
      </c>
      <c r="W1241" s="46">
        <v>1.3265166666666675</v>
      </c>
      <c r="X1241" s="47">
        <v>0</v>
      </c>
      <c r="Y1241" s="46">
        <v>0</v>
      </c>
      <c r="Z1241" s="47">
        <v>0</v>
      </c>
      <c r="AA1241" s="46">
        <v>0</v>
      </c>
      <c r="AB1241" s="47">
        <v>0</v>
      </c>
      <c r="AC1241" s="59"/>
      <c r="AD1241" s="60">
        <f t="shared" si="388"/>
        <v>41.473516666666661</v>
      </c>
      <c r="AE1241" s="59"/>
    </row>
    <row r="1242" spans="2:31" x14ac:dyDescent="0.3">
      <c r="B1242" s="4" t="s">
        <v>47</v>
      </c>
      <c r="C1242" s="4"/>
      <c r="D1242" s="4"/>
      <c r="E1242" s="46">
        <v>0</v>
      </c>
      <c r="F1242" s="47">
        <v>0</v>
      </c>
      <c r="G1242" s="46">
        <v>0</v>
      </c>
      <c r="H1242" s="47">
        <v>0</v>
      </c>
      <c r="I1242" s="46">
        <v>0</v>
      </c>
      <c r="J1242" s="47">
        <v>0</v>
      </c>
      <c r="K1242" s="46">
        <v>0</v>
      </c>
      <c r="L1242" s="47">
        <v>0</v>
      </c>
      <c r="M1242" s="46">
        <v>0</v>
      </c>
      <c r="N1242" s="47">
        <v>0</v>
      </c>
      <c r="O1242" s="46">
        <v>0</v>
      </c>
      <c r="P1242" s="47">
        <v>0</v>
      </c>
      <c r="Q1242" s="46">
        <v>0</v>
      </c>
      <c r="R1242" s="47">
        <v>0</v>
      </c>
      <c r="S1242" s="46">
        <v>0</v>
      </c>
      <c r="T1242" s="47">
        <v>0</v>
      </c>
      <c r="U1242" s="46">
        <v>0</v>
      </c>
      <c r="V1242" s="47">
        <v>0</v>
      </c>
      <c r="W1242" s="46">
        <v>6.0899999999999945</v>
      </c>
      <c r="X1242" s="47">
        <v>0</v>
      </c>
      <c r="Y1242" s="46">
        <v>0</v>
      </c>
      <c r="Z1242" s="47">
        <v>0</v>
      </c>
      <c r="AA1242" s="46">
        <v>0</v>
      </c>
      <c r="AB1242" s="47">
        <v>0</v>
      </c>
      <c r="AC1242" s="59"/>
      <c r="AD1242" s="60">
        <f t="shared" si="388"/>
        <v>6.0899999999999945</v>
      </c>
      <c r="AE1242" s="59"/>
    </row>
    <row r="1243" spans="2:31" x14ac:dyDescent="0.3">
      <c r="B1243" s="4" t="s">
        <v>48</v>
      </c>
      <c r="C1243" s="4"/>
      <c r="D1243" s="4"/>
      <c r="E1243" s="46">
        <v>0</v>
      </c>
      <c r="F1243" s="47">
        <v>0</v>
      </c>
      <c r="G1243" s="46">
        <v>0</v>
      </c>
      <c r="H1243" s="47">
        <v>0</v>
      </c>
      <c r="I1243" s="46">
        <v>0</v>
      </c>
      <c r="J1243" s="47">
        <v>0</v>
      </c>
      <c r="K1243" s="46">
        <v>0</v>
      </c>
      <c r="L1243" s="47">
        <v>0</v>
      </c>
      <c r="M1243" s="46">
        <v>0</v>
      </c>
      <c r="N1243" s="47">
        <v>0</v>
      </c>
      <c r="O1243" s="46">
        <v>0</v>
      </c>
      <c r="P1243" s="47">
        <v>0</v>
      </c>
      <c r="Q1243" s="46">
        <v>0</v>
      </c>
      <c r="R1243" s="47">
        <v>0</v>
      </c>
      <c r="S1243" s="46">
        <v>0</v>
      </c>
      <c r="T1243" s="47">
        <v>0</v>
      </c>
      <c r="U1243" s="46">
        <v>0</v>
      </c>
      <c r="V1243" s="47">
        <v>0</v>
      </c>
      <c r="W1243" s="46">
        <v>4.41</v>
      </c>
      <c r="X1243" s="47">
        <v>0</v>
      </c>
      <c r="Y1243" s="46">
        <v>0</v>
      </c>
      <c r="Z1243" s="47">
        <v>0</v>
      </c>
      <c r="AA1243" s="46">
        <v>0</v>
      </c>
      <c r="AB1243" s="47">
        <v>0</v>
      </c>
      <c r="AC1243" s="59"/>
      <c r="AD1243" s="60">
        <f t="shared" si="388"/>
        <v>4.41</v>
      </c>
      <c r="AE1243" s="59"/>
    </row>
    <row r="1244" spans="2:31" x14ac:dyDescent="0.3">
      <c r="B1244" s="4" t="s">
        <v>49</v>
      </c>
      <c r="C1244" s="4"/>
      <c r="D1244" s="4"/>
      <c r="E1244" s="46">
        <v>0</v>
      </c>
      <c r="F1244" s="47">
        <v>0</v>
      </c>
      <c r="G1244" s="46">
        <v>0</v>
      </c>
      <c r="H1244" s="47">
        <v>0</v>
      </c>
      <c r="I1244" s="46">
        <v>0</v>
      </c>
      <c r="J1244" s="47">
        <v>0</v>
      </c>
      <c r="K1244" s="46">
        <v>0</v>
      </c>
      <c r="L1244" s="47">
        <v>0</v>
      </c>
      <c r="M1244" s="46">
        <v>0</v>
      </c>
      <c r="N1244" s="47">
        <v>0</v>
      </c>
      <c r="O1244" s="46">
        <v>0</v>
      </c>
      <c r="P1244" s="47">
        <v>1.4236666666666689</v>
      </c>
      <c r="Q1244" s="46">
        <v>18.631833333333336</v>
      </c>
      <c r="R1244" s="47">
        <v>33.65583333333332</v>
      </c>
      <c r="S1244" s="46">
        <v>37.416000000000011</v>
      </c>
      <c r="T1244" s="47">
        <v>54.442666666666661</v>
      </c>
      <c r="U1244" s="46">
        <v>48.939000000000007</v>
      </c>
      <c r="V1244" s="47">
        <v>24.099</v>
      </c>
      <c r="W1244" s="46">
        <v>0</v>
      </c>
      <c r="X1244" s="47">
        <v>0</v>
      </c>
      <c r="Y1244" s="46">
        <v>0</v>
      </c>
      <c r="Z1244" s="47">
        <v>0</v>
      </c>
      <c r="AA1244" s="46">
        <v>0</v>
      </c>
      <c r="AB1244" s="47">
        <v>0</v>
      </c>
      <c r="AC1244" s="59"/>
      <c r="AD1244" s="60">
        <f t="shared" si="388"/>
        <v>218.608</v>
      </c>
      <c r="AE1244" s="59"/>
    </row>
    <row r="1245" spans="2:31" x14ac:dyDescent="0.3">
      <c r="B1245" s="4" t="s">
        <v>50</v>
      </c>
      <c r="C1245" s="4"/>
      <c r="D1245" s="4"/>
      <c r="E1245" s="46">
        <v>0</v>
      </c>
      <c r="F1245" s="47">
        <v>0</v>
      </c>
      <c r="G1245" s="46">
        <v>0</v>
      </c>
      <c r="H1245" s="47">
        <v>0</v>
      </c>
      <c r="I1245" s="46">
        <v>0</v>
      </c>
      <c r="J1245" s="47">
        <v>0</v>
      </c>
      <c r="K1245" s="46">
        <v>0</v>
      </c>
      <c r="L1245" s="47">
        <v>0</v>
      </c>
      <c r="M1245" s="46">
        <v>0</v>
      </c>
      <c r="N1245" s="47">
        <v>0</v>
      </c>
      <c r="O1245" s="46">
        <v>0</v>
      </c>
      <c r="P1245" s="47">
        <v>5.8808333333333316</v>
      </c>
      <c r="Q1245" s="46">
        <v>8.2758333333333365</v>
      </c>
      <c r="R1245" s="47">
        <v>8.9003333333333323</v>
      </c>
      <c r="S1245" s="46">
        <v>9.1046666666666702</v>
      </c>
      <c r="T1245" s="47">
        <v>9.9989999999999988</v>
      </c>
      <c r="U1245" s="46">
        <v>10.946166666666663</v>
      </c>
      <c r="V1245" s="47">
        <v>9.4986666666666686</v>
      </c>
      <c r="W1245" s="46">
        <v>3.191666666666666</v>
      </c>
      <c r="X1245" s="47">
        <v>0</v>
      </c>
      <c r="Y1245" s="46">
        <v>0</v>
      </c>
      <c r="Z1245" s="47">
        <v>0</v>
      </c>
      <c r="AA1245" s="46">
        <v>0</v>
      </c>
      <c r="AB1245" s="47">
        <v>0</v>
      </c>
      <c r="AC1245" s="59"/>
      <c r="AD1245" s="60">
        <f t="shared" si="388"/>
        <v>65.797166666666669</v>
      </c>
      <c r="AE1245" s="59"/>
    </row>
    <row r="1246" spans="2:31" x14ac:dyDescent="0.3">
      <c r="B1246" s="4" t="s">
        <v>110</v>
      </c>
      <c r="C1246" s="4"/>
      <c r="D1246" s="4"/>
      <c r="E1246" s="46">
        <v>0</v>
      </c>
      <c r="F1246" s="47">
        <v>0</v>
      </c>
      <c r="G1246" s="46">
        <v>0</v>
      </c>
      <c r="H1246" s="47">
        <v>0</v>
      </c>
      <c r="I1246" s="46">
        <v>0</v>
      </c>
      <c r="J1246" s="47">
        <v>0</v>
      </c>
      <c r="K1246" s="46">
        <v>0</v>
      </c>
      <c r="L1246" s="47">
        <v>0</v>
      </c>
      <c r="M1246" s="46">
        <v>0</v>
      </c>
      <c r="N1246" s="47">
        <v>0</v>
      </c>
      <c r="O1246" s="46">
        <v>0</v>
      </c>
      <c r="P1246" s="47">
        <v>0.83833333333333326</v>
      </c>
      <c r="Q1246" s="46">
        <v>2.2668333333333308</v>
      </c>
      <c r="R1246" s="47">
        <v>3.9119999999999995</v>
      </c>
      <c r="S1246" s="46">
        <v>6.0311666666666595</v>
      </c>
      <c r="T1246" s="47">
        <v>8.5816666666666723</v>
      </c>
      <c r="U1246" s="46">
        <v>14.703833333333328</v>
      </c>
      <c r="V1246" s="47">
        <v>11.810333333333325</v>
      </c>
      <c r="W1246" s="46">
        <v>0.24283333333333329</v>
      </c>
      <c r="X1246" s="47">
        <v>0</v>
      </c>
      <c r="Y1246" s="46">
        <v>0</v>
      </c>
      <c r="Z1246" s="47">
        <v>0</v>
      </c>
      <c r="AA1246" s="46">
        <v>0</v>
      </c>
      <c r="AB1246" s="47">
        <v>0</v>
      </c>
      <c r="AC1246" s="59"/>
      <c r="AD1246" s="60">
        <f t="shared" si="388"/>
        <v>48.386999999999979</v>
      </c>
      <c r="AE1246" s="59"/>
    </row>
    <row r="1247" spans="2:31" x14ac:dyDescent="0.3">
      <c r="B1247" s="4" t="s">
        <v>51</v>
      </c>
      <c r="C1247" s="4"/>
      <c r="D1247" s="4"/>
      <c r="E1247" s="46">
        <v>0</v>
      </c>
      <c r="F1247" s="47">
        <v>0</v>
      </c>
      <c r="G1247" s="46">
        <v>0</v>
      </c>
      <c r="H1247" s="47">
        <v>0</v>
      </c>
      <c r="I1247" s="46">
        <v>0</v>
      </c>
      <c r="J1247" s="47">
        <v>0</v>
      </c>
      <c r="K1247" s="46">
        <v>0</v>
      </c>
      <c r="L1247" s="47">
        <v>0</v>
      </c>
      <c r="M1247" s="46">
        <v>0</v>
      </c>
      <c r="N1247" s="47">
        <v>0</v>
      </c>
      <c r="O1247" s="46">
        <v>0</v>
      </c>
      <c r="P1247" s="47">
        <v>4.2535000000000052</v>
      </c>
      <c r="Q1247" s="46">
        <v>14.742833333333332</v>
      </c>
      <c r="R1247" s="47">
        <v>32.364500000000021</v>
      </c>
      <c r="S1247" s="46">
        <v>36.497499999999995</v>
      </c>
      <c r="T1247" s="47">
        <v>47.458999999999996</v>
      </c>
      <c r="U1247" s="46">
        <v>72.506999999999991</v>
      </c>
      <c r="V1247" s="47">
        <v>40.277500000000011</v>
      </c>
      <c r="W1247" s="46">
        <v>0.38616666666666599</v>
      </c>
      <c r="X1247" s="47">
        <v>0</v>
      </c>
      <c r="Y1247" s="46">
        <v>0</v>
      </c>
      <c r="Z1247" s="47">
        <v>0</v>
      </c>
      <c r="AA1247" s="46">
        <v>0</v>
      </c>
      <c r="AB1247" s="47">
        <v>0</v>
      </c>
      <c r="AC1247" s="59"/>
      <c r="AD1247" s="60">
        <f t="shared" si="388"/>
        <v>248.48800000000003</v>
      </c>
      <c r="AE1247" s="59"/>
    </row>
    <row r="1248" spans="2:31" x14ac:dyDescent="0.3">
      <c r="B1248" s="4" t="s">
        <v>52</v>
      </c>
      <c r="C1248" s="4"/>
      <c r="D1248" s="4"/>
      <c r="E1248" s="46">
        <v>0</v>
      </c>
      <c r="F1248" s="47">
        <v>0</v>
      </c>
      <c r="G1248" s="46">
        <v>0</v>
      </c>
      <c r="H1248" s="47">
        <v>0</v>
      </c>
      <c r="I1248" s="46">
        <v>0</v>
      </c>
      <c r="J1248" s="47">
        <v>0</v>
      </c>
      <c r="K1248" s="46">
        <v>0</v>
      </c>
      <c r="L1248" s="47">
        <v>0</v>
      </c>
      <c r="M1248" s="46">
        <v>0</v>
      </c>
      <c r="N1248" s="47">
        <v>0</v>
      </c>
      <c r="O1248" s="46">
        <v>0</v>
      </c>
      <c r="P1248" s="47">
        <v>0</v>
      </c>
      <c r="Q1248" s="46">
        <v>0</v>
      </c>
      <c r="R1248" s="47">
        <v>0</v>
      </c>
      <c r="S1248" s="46">
        <v>0</v>
      </c>
      <c r="T1248" s="47">
        <v>1.7635000000000005</v>
      </c>
      <c r="U1248" s="46">
        <v>5.4733333333333318</v>
      </c>
      <c r="V1248" s="47">
        <v>0.52050000000000352</v>
      </c>
      <c r="W1248" s="46">
        <v>0</v>
      </c>
      <c r="X1248" s="47">
        <v>0</v>
      </c>
      <c r="Y1248" s="46">
        <v>0</v>
      </c>
      <c r="Z1248" s="47">
        <v>0</v>
      </c>
      <c r="AA1248" s="46">
        <v>0</v>
      </c>
      <c r="AB1248" s="47">
        <v>0</v>
      </c>
      <c r="AC1248" s="59"/>
      <c r="AD1248" s="60">
        <f t="shared" si="388"/>
        <v>7.7573333333333361</v>
      </c>
      <c r="AE1248" s="59"/>
    </row>
    <row r="1249" spans="2:31" x14ac:dyDescent="0.3">
      <c r="B1249" s="4" t="s">
        <v>53</v>
      </c>
      <c r="C1249" s="4"/>
      <c r="D1249" s="4"/>
      <c r="E1249" s="46">
        <v>0</v>
      </c>
      <c r="F1249" s="47">
        <v>0</v>
      </c>
      <c r="G1249" s="46">
        <v>0</v>
      </c>
      <c r="H1249" s="47">
        <v>0</v>
      </c>
      <c r="I1249" s="46">
        <v>0</v>
      </c>
      <c r="J1249" s="47">
        <v>0</v>
      </c>
      <c r="K1249" s="46">
        <v>0</v>
      </c>
      <c r="L1249" s="47">
        <v>0</v>
      </c>
      <c r="M1249" s="46">
        <v>0</v>
      </c>
      <c r="N1249" s="47">
        <v>0</v>
      </c>
      <c r="O1249" s="46">
        <v>0</v>
      </c>
      <c r="P1249" s="47">
        <v>8.3273333333333373</v>
      </c>
      <c r="Q1249" s="46">
        <v>17.850000000000005</v>
      </c>
      <c r="R1249" s="47">
        <v>19.722833333333334</v>
      </c>
      <c r="S1249" s="46">
        <v>22.277000000000005</v>
      </c>
      <c r="T1249" s="47">
        <v>26.036333333333339</v>
      </c>
      <c r="U1249" s="46">
        <v>30.407</v>
      </c>
      <c r="V1249" s="47">
        <v>21.820666666666664</v>
      </c>
      <c r="W1249" s="46">
        <v>4.0316666666666663</v>
      </c>
      <c r="X1249" s="47">
        <v>0</v>
      </c>
      <c r="Y1249" s="46">
        <v>0</v>
      </c>
      <c r="Z1249" s="47">
        <v>0</v>
      </c>
      <c r="AA1249" s="46">
        <v>0</v>
      </c>
      <c r="AB1249" s="47">
        <v>0</v>
      </c>
      <c r="AC1249" s="59"/>
      <c r="AD1249" s="60">
        <f t="shared" si="388"/>
        <v>150.47283333333334</v>
      </c>
      <c r="AE1249" s="59"/>
    </row>
    <row r="1250" spans="2:31" x14ac:dyDescent="0.3">
      <c r="B1250" s="4" t="s">
        <v>54</v>
      </c>
      <c r="C1250" s="4"/>
      <c r="D1250" s="4"/>
      <c r="E1250" s="46">
        <v>0</v>
      </c>
      <c r="F1250" s="47">
        <v>0</v>
      </c>
      <c r="G1250" s="46">
        <v>0</v>
      </c>
      <c r="H1250" s="47">
        <v>0</v>
      </c>
      <c r="I1250" s="46">
        <v>0</v>
      </c>
      <c r="J1250" s="47">
        <v>0</v>
      </c>
      <c r="K1250" s="46">
        <v>0</v>
      </c>
      <c r="L1250" s="47">
        <v>0</v>
      </c>
      <c r="M1250" s="46">
        <v>0</v>
      </c>
      <c r="N1250" s="47">
        <v>0</v>
      </c>
      <c r="O1250" s="46">
        <v>0</v>
      </c>
      <c r="P1250" s="47">
        <v>0.72249999999999892</v>
      </c>
      <c r="Q1250" s="46">
        <v>1.28633333333333</v>
      </c>
      <c r="R1250" s="47">
        <v>0</v>
      </c>
      <c r="S1250" s="46">
        <v>0</v>
      </c>
      <c r="T1250" s="47">
        <v>2.6198333333333332</v>
      </c>
      <c r="U1250" s="46">
        <v>2.5141666666666622</v>
      </c>
      <c r="V1250" s="47">
        <v>0</v>
      </c>
      <c r="W1250" s="46">
        <v>4.1833333333333299E-2</v>
      </c>
      <c r="X1250" s="47">
        <v>0</v>
      </c>
      <c r="Y1250" s="46">
        <v>0</v>
      </c>
      <c r="Z1250" s="47">
        <v>0</v>
      </c>
      <c r="AA1250" s="46">
        <v>0</v>
      </c>
      <c r="AB1250" s="47">
        <v>0</v>
      </c>
      <c r="AC1250" s="59"/>
      <c r="AD1250" s="60">
        <f t="shared" si="388"/>
        <v>7.1846666666666579</v>
      </c>
      <c r="AE1250" s="59"/>
    </row>
    <row r="1251" spans="2:31" x14ac:dyDescent="0.3">
      <c r="B1251" s="4" t="s">
        <v>55</v>
      </c>
      <c r="C1251" s="4"/>
      <c r="D1251" s="4"/>
      <c r="E1251" s="46">
        <v>0</v>
      </c>
      <c r="F1251" s="47">
        <v>0</v>
      </c>
      <c r="G1251" s="46">
        <v>0</v>
      </c>
      <c r="H1251" s="47">
        <v>0</v>
      </c>
      <c r="I1251" s="46">
        <v>0</v>
      </c>
      <c r="J1251" s="47">
        <v>0</v>
      </c>
      <c r="K1251" s="46">
        <v>0</v>
      </c>
      <c r="L1251" s="47">
        <v>0</v>
      </c>
      <c r="M1251" s="46">
        <v>0</v>
      </c>
      <c r="N1251" s="47">
        <v>0</v>
      </c>
      <c r="O1251" s="46">
        <v>0</v>
      </c>
      <c r="P1251" s="47">
        <v>12.359666666666669</v>
      </c>
      <c r="Q1251" s="46">
        <v>21.17</v>
      </c>
      <c r="R1251" s="47">
        <v>21.800000000000008</v>
      </c>
      <c r="S1251" s="46">
        <v>18.880499999999998</v>
      </c>
      <c r="T1251" s="47">
        <v>19.939166666666662</v>
      </c>
      <c r="U1251" s="46">
        <v>22.339999999999996</v>
      </c>
      <c r="V1251" s="47">
        <v>18.468166666666669</v>
      </c>
      <c r="W1251" s="46">
        <v>1.4939999999999996</v>
      </c>
      <c r="X1251" s="47">
        <v>0</v>
      </c>
      <c r="Y1251" s="46">
        <v>0</v>
      </c>
      <c r="Z1251" s="47">
        <v>0</v>
      </c>
      <c r="AA1251" s="46">
        <v>0</v>
      </c>
      <c r="AB1251" s="47">
        <v>0</v>
      </c>
      <c r="AC1251" s="59"/>
      <c r="AD1251" s="60">
        <f t="shared" si="388"/>
        <v>136.45150000000001</v>
      </c>
      <c r="AE1251" s="59"/>
    </row>
    <row r="1252" spans="2:31" x14ac:dyDescent="0.3">
      <c r="B1252" s="4" t="s">
        <v>56</v>
      </c>
      <c r="C1252" s="4"/>
      <c r="D1252" s="4"/>
      <c r="E1252" s="46">
        <v>0</v>
      </c>
      <c r="F1252" s="47">
        <v>0</v>
      </c>
      <c r="G1252" s="46">
        <v>0</v>
      </c>
      <c r="H1252" s="47">
        <v>0</v>
      </c>
      <c r="I1252" s="46">
        <v>0</v>
      </c>
      <c r="J1252" s="47">
        <v>0</v>
      </c>
      <c r="K1252" s="46">
        <v>0</v>
      </c>
      <c r="L1252" s="47">
        <v>0</v>
      </c>
      <c r="M1252" s="46">
        <v>0</v>
      </c>
      <c r="N1252" s="47">
        <v>0</v>
      </c>
      <c r="O1252" s="46">
        <v>0</v>
      </c>
      <c r="P1252" s="47">
        <v>2.2671666666666637</v>
      </c>
      <c r="Q1252" s="46">
        <v>8.5348333333333297</v>
      </c>
      <c r="R1252" s="47">
        <v>12.037500000000001</v>
      </c>
      <c r="S1252" s="46">
        <v>14.794166666666662</v>
      </c>
      <c r="T1252" s="47">
        <v>9.9918333333333305</v>
      </c>
      <c r="U1252" s="46">
        <v>8.8600000000000012</v>
      </c>
      <c r="V1252" s="47">
        <v>6.7993333333333323</v>
      </c>
      <c r="W1252" s="46">
        <v>2.6923333333333335</v>
      </c>
      <c r="X1252" s="47">
        <v>0</v>
      </c>
      <c r="Y1252" s="46">
        <v>0</v>
      </c>
      <c r="Z1252" s="47">
        <v>0</v>
      </c>
      <c r="AA1252" s="46">
        <v>0</v>
      </c>
      <c r="AB1252" s="47">
        <v>0</v>
      </c>
      <c r="AC1252" s="59"/>
      <c r="AD1252" s="60">
        <f t="shared" si="388"/>
        <v>65.977166666666648</v>
      </c>
      <c r="AE1252" s="59"/>
    </row>
    <row r="1253" spans="2:31" x14ac:dyDescent="0.3">
      <c r="B1253" s="4" t="s">
        <v>111</v>
      </c>
      <c r="C1253" s="4"/>
      <c r="D1253" s="4"/>
      <c r="E1253" s="46">
        <v>0</v>
      </c>
      <c r="F1253" s="47">
        <v>0</v>
      </c>
      <c r="G1253" s="46">
        <v>0</v>
      </c>
      <c r="H1253" s="47">
        <v>0</v>
      </c>
      <c r="I1253" s="46">
        <v>0</v>
      </c>
      <c r="J1253" s="47">
        <v>0</v>
      </c>
      <c r="K1253" s="46">
        <v>0</v>
      </c>
      <c r="L1253" s="47">
        <v>0</v>
      </c>
      <c r="M1253" s="46">
        <v>0</v>
      </c>
      <c r="N1253" s="47">
        <v>0</v>
      </c>
      <c r="O1253" s="46">
        <v>0</v>
      </c>
      <c r="P1253" s="47">
        <v>0</v>
      </c>
      <c r="Q1253" s="46">
        <v>0</v>
      </c>
      <c r="R1253" s="47">
        <v>0</v>
      </c>
      <c r="S1253" s="46">
        <v>0</v>
      </c>
      <c r="T1253" s="47">
        <v>0</v>
      </c>
      <c r="U1253" s="46">
        <v>0</v>
      </c>
      <c r="V1253" s="47">
        <v>0</v>
      </c>
      <c r="W1253" s="46">
        <v>0</v>
      </c>
      <c r="X1253" s="47">
        <v>0</v>
      </c>
      <c r="Y1253" s="46">
        <v>0</v>
      </c>
      <c r="Z1253" s="47">
        <v>0</v>
      </c>
      <c r="AA1253" s="46">
        <v>0</v>
      </c>
      <c r="AB1253" s="47">
        <v>0</v>
      </c>
      <c r="AC1253" s="59"/>
      <c r="AD1253" s="60">
        <f t="shared" si="388"/>
        <v>0</v>
      </c>
      <c r="AE1253" s="59"/>
    </row>
    <row r="1254" spans="2:31" x14ac:dyDescent="0.3">
      <c r="B1254" s="4" t="s">
        <v>57</v>
      </c>
      <c r="C1254" s="4"/>
      <c r="D1254" s="4"/>
      <c r="E1254" s="46">
        <v>0</v>
      </c>
      <c r="F1254" s="47">
        <v>0</v>
      </c>
      <c r="G1254" s="46">
        <v>0</v>
      </c>
      <c r="H1254" s="47">
        <v>0</v>
      </c>
      <c r="I1254" s="46">
        <v>0</v>
      </c>
      <c r="J1254" s="47">
        <v>0</v>
      </c>
      <c r="K1254" s="46">
        <v>0</v>
      </c>
      <c r="L1254" s="47">
        <v>0</v>
      </c>
      <c r="M1254" s="46">
        <v>0</v>
      </c>
      <c r="N1254" s="47">
        <v>0</v>
      </c>
      <c r="O1254" s="46">
        <v>0</v>
      </c>
      <c r="P1254" s="47">
        <v>0</v>
      </c>
      <c r="Q1254" s="46">
        <v>0</v>
      </c>
      <c r="R1254" s="47">
        <v>0</v>
      </c>
      <c r="S1254" s="46">
        <v>0</v>
      </c>
      <c r="T1254" s="47">
        <v>0</v>
      </c>
      <c r="U1254" s="46">
        <v>0</v>
      </c>
      <c r="V1254" s="47">
        <v>0</v>
      </c>
      <c r="W1254" s="46">
        <v>0</v>
      </c>
      <c r="X1254" s="47">
        <v>0</v>
      </c>
      <c r="Y1254" s="46">
        <v>0</v>
      </c>
      <c r="Z1254" s="47">
        <v>0</v>
      </c>
      <c r="AA1254" s="46">
        <v>0</v>
      </c>
      <c r="AB1254" s="47">
        <v>0</v>
      </c>
      <c r="AC1254" s="59"/>
      <c r="AD1254" s="60">
        <f t="shared" si="388"/>
        <v>0</v>
      </c>
      <c r="AE1254" s="59"/>
    </row>
    <row r="1255" spans="2:31" x14ac:dyDescent="0.3">
      <c r="B1255" s="4" t="s">
        <v>58</v>
      </c>
      <c r="C1255" s="4"/>
      <c r="D1255" s="4"/>
      <c r="E1255" s="46">
        <v>0</v>
      </c>
      <c r="F1255" s="47">
        <v>0</v>
      </c>
      <c r="G1255" s="46">
        <v>0</v>
      </c>
      <c r="H1255" s="47">
        <v>0</v>
      </c>
      <c r="I1255" s="46">
        <v>0</v>
      </c>
      <c r="J1255" s="47">
        <v>0</v>
      </c>
      <c r="K1255" s="46">
        <v>0</v>
      </c>
      <c r="L1255" s="47">
        <v>0</v>
      </c>
      <c r="M1255" s="46">
        <v>0</v>
      </c>
      <c r="N1255" s="47">
        <v>0</v>
      </c>
      <c r="O1255" s="46">
        <v>0</v>
      </c>
      <c r="P1255" s="47">
        <v>0</v>
      </c>
      <c r="Q1255" s="46">
        <v>0</v>
      </c>
      <c r="R1255" s="47">
        <v>0</v>
      </c>
      <c r="S1255" s="46">
        <v>0</v>
      </c>
      <c r="T1255" s="47">
        <v>0</v>
      </c>
      <c r="U1255" s="46">
        <v>0</v>
      </c>
      <c r="V1255" s="47">
        <v>0</v>
      </c>
      <c r="W1255" s="46">
        <v>0</v>
      </c>
      <c r="X1255" s="47">
        <v>0</v>
      </c>
      <c r="Y1255" s="46">
        <v>0</v>
      </c>
      <c r="Z1255" s="47">
        <v>0</v>
      </c>
      <c r="AA1255" s="46">
        <v>0</v>
      </c>
      <c r="AB1255" s="47">
        <v>0</v>
      </c>
      <c r="AC1255" s="59"/>
      <c r="AD1255" s="60">
        <f t="shared" si="388"/>
        <v>0</v>
      </c>
      <c r="AE1255" s="59"/>
    </row>
    <row r="1256" spans="2:31" x14ac:dyDescent="0.3">
      <c r="B1256" s="4" t="s">
        <v>112</v>
      </c>
      <c r="C1256" s="4"/>
      <c r="D1256" s="4"/>
      <c r="E1256" s="46">
        <v>0</v>
      </c>
      <c r="F1256" s="47">
        <v>0</v>
      </c>
      <c r="G1256" s="46">
        <v>0</v>
      </c>
      <c r="H1256" s="47">
        <v>0</v>
      </c>
      <c r="I1256" s="46">
        <v>0</v>
      </c>
      <c r="J1256" s="47">
        <v>0</v>
      </c>
      <c r="K1256" s="46">
        <v>0</v>
      </c>
      <c r="L1256" s="47">
        <v>0</v>
      </c>
      <c r="M1256" s="46">
        <v>0</v>
      </c>
      <c r="N1256" s="47">
        <v>0</v>
      </c>
      <c r="O1256" s="46">
        <v>0</v>
      </c>
      <c r="P1256" s="47">
        <v>3.4451666666666627</v>
      </c>
      <c r="Q1256" s="46">
        <v>3.1646666666666667</v>
      </c>
      <c r="R1256" s="47">
        <v>13.462333333333335</v>
      </c>
      <c r="S1256" s="46">
        <v>17.405166666666677</v>
      </c>
      <c r="T1256" s="47">
        <v>21.437166666666677</v>
      </c>
      <c r="U1256" s="46">
        <v>37.586000000000013</v>
      </c>
      <c r="V1256" s="47">
        <v>25.907666666666668</v>
      </c>
      <c r="W1256" s="46">
        <v>0.87333333333333296</v>
      </c>
      <c r="X1256" s="47">
        <v>0</v>
      </c>
      <c r="Y1256" s="46">
        <v>0</v>
      </c>
      <c r="Z1256" s="47">
        <v>0</v>
      </c>
      <c r="AA1256" s="46">
        <v>0</v>
      </c>
      <c r="AB1256" s="47">
        <v>0</v>
      </c>
      <c r="AC1256" s="59"/>
      <c r="AD1256" s="60">
        <f t="shared" si="388"/>
        <v>123.28150000000004</v>
      </c>
      <c r="AE1256" s="59"/>
    </row>
    <row r="1257" spans="2:31" x14ac:dyDescent="0.3">
      <c r="B1257" s="4" t="s">
        <v>59</v>
      </c>
      <c r="C1257" s="4"/>
      <c r="D1257" s="4"/>
      <c r="E1257" s="46">
        <v>0</v>
      </c>
      <c r="F1257" s="47">
        <v>0</v>
      </c>
      <c r="G1257" s="46">
        <v>0</v>
      </c>
      <c r="H1257" s="47">
        <v>0</v>
      </c>
      <c r="I1257" s="46">
        <v>0</v>
      </c>
      <c r="J1257" s="47">
        <v>0</v>
      </c>
      <c r="K1257" s="46">
        <v>0</v>
      </c>
      <c r="L1257" s="47">
        <v>0</v>
      </c>
      <c r="M1257" s="46">
        <v>0</v>
      </c>
      <c r="N1257" s="47">
        <v>0</v>
      </c>
      <c r="O1257" s="46">
        <v>0</v>
      </c>
      <c r="P1257" s="47">
        <v>0</v>
      </c>
      <c r="Q1257" s="46">
        <v>0</v>
      </c>
      <c r="R1257" s="47">
        <v>0</v>
      </c>
      <c r="S1257" s="46">
        <v>0</v>
      </c>
      <c r="T1257" s="47">
        <v>0.95016666666666627</v>
      </c>
      <c r="U1257" s="46">
        <v>2.506666666666669</v>
      </c>
      <c r="V1257" s="47">
        <v>0</v>
      </c>
      <c r="W1257" s="46">
        <v>0</v>
      </c>
      <c r="X1257" s="47">
        <v>0</v>
      </c>
      <c r="Y1257" s="46">
        <v>0</v>
      </c>
      <c r="Z1257" s="47">
        <v>0</v>
      </c>
      <c r="AA1257" s="46">
        <v>0</v>
      </c>
      <c r="AB1257" s="47">
        <v>0</v>
      </c>
      <c r="AC1257" s="59"/>
      <c r="AD1257" s="60">
        <f t="shared" si="388"/>
        <v>3.4568333333333352</v>
      </c>
      <c r="AE1257" s="59"/>
    </row>
    <row r="1258" spans="2:31" x14ac:dyDescent="0.3">
      <c r="B1258" s="4" t="s">
        <v>60</v>
      </c>
      <c r="C1258" s="4"/>
      <c r="D1258" s="4"/>
      <c r="E1258" s="46">
        <v>0</v>
      </c>
      <c r="F1258" s="47">
        <v>0</v>
      </c>
      <c r="G1258" s="46">
        <v>0</v>
      </c>
      <c r="H1258" s="47">
        <v>0</v>
      </c>
      <c r="I1258" s="46">
        <v>0</v>
      </c>
      <c r="J1258" s="47">
        <v>0</v>
      </c>
      <c r="K1258" s="46">
        <v>0</v>
      </c>
      <c r="L1258" s="47">
        <v>0</v>
      </c>
      <c r="M1258" s="46">
        <v>0</v>
      </c>
      <c r="N1258" s="47">
        <v>0</v>
      </c>
      <c r="O1258" s="46">
        <v>0</v>
      </c>
      <c r="P1258" s="47">
        <v>0</v>
      </c>
      <c r="Q1258" s="46">
        <v>0</v>
      </c>
      <c r="R1258" s="47">
        <v>0</v>
      </c>
      <c r="S1258" s="46">
        <v>0</v>
      </c>
      <c r="T1258" s="47">
        <v>4.3818333333333328</v>
      </c>
      <c r="U1258" s="46">
        <v>10.037000000000004</v>
      </c>
      <c r="V1258" s="47">
        <v>6.6063333333333292</v>
      </c>
      <c r="W1258" s="46">
        <v>0.23016666666666688</v>
      </c>
      <c r="X1258" s="47">
        <v>0</v>
      </c>
      <c r="Y1258" s="46">
        <v>0</v>
      </c>
      <c r="Z1258" s="47">
        <v>0</v>
      </c>
      <c r="AA1258" s="46">
        <v>0</v>
      </c>
      <c r="AB1258" s="47">
        <v>0</v>
      </c>
      <c r="AC1258" s="59"/>
      <c r="AD1258" s="60">
        <f t="shared" si="388"/>
        <v>21.255333333333333</v>
      </c>
      <c r="AE1258" s="59"/>
    </row>
    <row r="1259" spans="2:31" x14ac:dyDescent="0.3">
      <c r="B1259" s="4" t="s">
        <v>61</v>
      </c>
      <c r="C1259" s="4"/>
      <c r="D1259" s="4"/>
      <c r="E1259" s="46">
        <v>0</v>
      </c>
      <c r="F1259" s="47">
        <v>0</v>
      </c>
      <c r="G1259" s="46">
        <v>0</v>
      </c>
      <c r="H1259" s="47">
        <v>0</v>
      </c>
      <c r="I1259" s="46">
        <v>0</v>
      </c>
      <c r="J1259" s="47">
        <v>0</v>
      </c>
      <c r="K1259" s="46">
        <v>0</v>
      </c>
      <c r="L1259" s="47">
        <v>0</v>
      </c>
      <c r="M1259" s="46">
        <v>0</v>
      </c>
      <c r="N1259" s="47">
        <v>0</v>
      </c>
      <c r="O1259" s="46">
        <v>0</v>
      </c>
      <c r="P1259" s="47">
        <v>1.8789999999999984</v>
      </c>
      <c r="Q1259" s="46">
        <v>5.9529999999999914</v>
      </c>
      <c r="R1259" s="47">
        <v>9.0501666666666676</v>
      </c>
      <c r="S1259" s="46">
        <v>7.0873333333333317</v>
      </c>
      <c r="T1259" s="47">
        <v>8.5566666666666684</v>
      </c>
      <c r="U1259" s="46">
        <v>24.357166666666696</v>
      </c>
      <c r="V1259" s="47">
        <v>20.298833333333345</v>
      </c>
      <c r="W1259" s="46">
        <v>2.0096666666666674</v>
      </c>
      <c r="X1259" s="47">
        <v>0</v>
      </c>
      <c r="Y1259" s="46">
        <v>0</v>
      </c>
      <c r="Z1259" s="47">
        <v>0</v>
      </c>
      <c r="AA1259" s="46">
        <v>0</v>
      </c>
      <c r="AB1259" s="47">
        <v>0</v>
      </c>
      <c r="AC1259" s="59"/>
      <c r="AD1259" s="60">
        <f t="shared" si="388"/>
        <v>79.191833333333363</v>
      </c>
      <c r="AE1259" s="59"/>
    </row>
    <row r="1260" spans="2:31" x14ac:dyDescent="0.3">
      <c r="B1260" s="4" t="s">
        <v>62</v>
      </c>
      <c r="C1260" s="4"/>
      <c r="D1260" s="4"/>
      <c r="E1260" s="46">
        <v>0</v>
      </c>
      <c r="F1260" s="47">
        <v>0</v>
      </c>
      <c r="G1260" s="46">
        <v>0</v>
      </c>
      <c r="H1260" s="47">
        <v>0</v>
      </c>
      <c r="I1260" s="46">
        <v>0</v>
      </c>
      <c r="J1260" s="47">
        <v>0</v>
      </c>
      <c r="K1260" s="46">
        <v>0</v>
      </c>
      <c r="L1260" s="47">
        <v>0</v>
      </c>
      <c r="M1260" s="46">
        <v>0</v>
      </c>
      <c r="N1260" s="47">
        <v>0</v>
      </c>
      <c r="O1260" s="46">
        <v>0</v>
      </c>
      <c r="P1260" s="47">
        <v>0.25149999999999956</v>
      </c>
      <c r="Q1260" s="46">
        <v>8.333333333331675E-4</v>
      </c>
      <c r="R1260" s="47">
        <v>0</v>
      </c>
      <c r="S1260" s="46">
        <v>0</v>
      </c>
      <c r="T1260" s="47">
        <v>0</v>
      </c>
      <c r="U1260" s="46">
        <v>0.14183333333333317</v>
      </c>
      <c r="V1260" s="47">
        <v>6.3520000000000003</v>
      </c>
      <c r="W1260" s="46">
        <v>8.0149999999999988</v>
      </c>
      <c r="X1260" s="47">
        <v>0</v>
      </c>
      <c r="Y1260" s="46">
        <v>0</v>
      </c>
      <c r="Z1260" s="47">
        <v>0</v>
      </c>
      <c r="AA1260" s="46">
        <v>0</v>
      </c>
      <c r="AB1260" s="47">
        <v>0</v>
      </c>
      <c r="AC1260" s="59"/>
      <c r="AD1260" s="60">
        <f t="shared" si="388"/>
        <v>14.761166666666664</v>
      </c>
      <c r="AE1260" s="59"/>
    </row>
    <row r="1261" spans="2:31" x14ac:dyDescent="0.3">
      <c r="B1261" s="4" t="s">
        <v>63</v>
      </c>
      <c r="C1261" s="4"/>
      <c r="D1261" s="4"/>
      <c r="E1261" s="46">
        <v>0</v>
      </c>
      <c r="F1261" s="47">
        <v>0</v>
      </c>
      <c r="G1261" s="46">
        <v>0</v>
      </c>
      <c r="H1261" s="47">
        <v>0</v>
      </c>
      <c r="I1261" s="46">
        <v>0</v>
      </c>
      <c r="J1261" s="47">
        <v>0</v>
      </c>
      <c r="K1261" s="46">
        <v>0</v>
      </c>
      <c r="L1261" s="47">
        <v>0</v>
      </c>
      <c r="M1261" s="46">
        <v>0</v>
      </c>
      <c r="N1261" s="47">
        <v>0</v>
      </c>
      <c r="O1261" s="46">
        <v>0</v>
      </c>
      <c r="P1261" s="47">
        <v>13.340833333333334</v>
      </c>
      <c r="Q1261" s="46">
        <v>23.119999999999973</v>
      </c>
      <c r="R1261" s="47">
        <v>22.858166666666659</v>
      </c>
      <c r="S1261" s="46">
        <v>17.141333333333385</v>
      </c>
      <c r="T1261" s="47">
        <v>9.8765000000000054</v>
      </c>
      <c r="U1261" s="46">
        <v>9.7264999999999997</v>
      </c>
      <c r="V1261" s="47">
        <v>23.478166666666656</v>
      </c>
      <c r="W1261" s="46">
        <v>30.885999999999992</v>
      </c>
      <c r="X1261" s="47">
        <v>0</v>
      </c>
      <c r="Y1261" s="46">
        <v>0</v>
      </c>
      <c r="Z1261" s="47">
        <v>0</v>
      </c>
      <c r="AA1261" s="46">
        <v>0</v>
      </c>
      <c r="AB1261" s="47">
        <v>0</v>
      </c>
      <c r="AC1261" s="59"/>
      <c r="AD1261" s="60">
        <f t="shared" si="388"/>
        <v>150.42750000000001</v>
      </c>
      <c r="AE1261" s="59"/>
    </row>
    <row r="1262" spans="2:31" x14ac:dyDescent="0.3">
      <c r="B1262" s="4" t="s">
        <v>64</v>
      </c>
      <c r="C1262" s="4"/>
      <c r="D1262" s="4"/>
      <c r="E1262" s="46">
        <v>0</v>
      </c>
      <c r="F1262" s="47">
        <v>0</v>
      </c>
      <c r="G1262" s="46">
        <v>0</v>
      </c>
      <c r="H1262" s="47">
        <v>0</v>
      </c>
      <c r="I1262" s="46">
        <v>0</v>
      </c>
      <c r="J1262" s="47">
        <v>0</v>
      </c>
      <c r="K1262" s="46">
        <v>0</v>
      </c>
      <c r="L1262" s="47">
        <v>0</v>
      </c>
      <c r="M1262" s="46">
        <v>0</v>
      </c>
      <c r="N1262" s="47">
        <v>0</v>
      </c>
      <c r="O1262" s="46">
        <v>0</v>
      </c>
      <c r="P1262" s="47">
        <v>2.2485000000000031</v>
      </c>
      <c r="Q1262" s="46">
        <v>4.4581666666666555</v>
      </c>
      <c r="R1262" s="47">
        <v>4.5256666666666661</v>
      </c>
      <c r="S1262" s="46">
        <v>4.3789999999999987</v>
      </c>
      <c r="T1262" s="47">
        <v>9.0291666666666686</v>
      </c>
      <c r="U1262" s="46">
        <v>12.8485</v>
      </c>
      <c r="V1262" s="47">
        <v>10.205166666666674</v>
      </c>
      <c r="W1262" s="46">
        <v>4.9516666666666653</v>
      </c>
      <c r="X1262" s="47">
        <v>0</v>
      </c>
      <c r="Y1262" s="46">
        <v>0</v>
      </c>
      <c r="Z1262" s="47">
        <v>0</v>
      </c>
      <c r="AA1262" s="46">
        <v>0</v>
      </c>
      <c r="AB1262" s="47">
        <v>0</v>
      </c>
      <c r="AC1262" s="59"/>
      <c r="AD1262" s="60">
        <f t="shared" si="388"/>
        <v>52.645833333333329</v>
      </c>
      <c r="AE1262" s="59"/>
    </row>
    <row r="1263" spans="2:31" x14ac:dyDescent="0.3">
      <c r="B1263" s="4" t="s">
        <v>113</v>
      </c>
      <c r="C1263" s="4"/>
      <c r="D1263" s="4"/>
      <c r="E1263" s="46">
        <v>0</v>
      </c>
      <c r="F1263" s="47">
        <v>0</v>
      </c>
      <c r="G1263" s="46">
        <v>0</v>
      </c>
      <c r="H1263" s="47">
        <v>0</v>
      </c>
      <c r="I1263" s="46">
        <v>0</v>
      </c>
      <c r="J1263" s="47">
        <v>0</v>
      </c>
      <c r="K1263" s="46">
        <v>0</v>
      </c>
      <c r="L1263" s="47">
        <v>0</v>
      </c>
      <c r="M1263" s="46">
        <v>0</v>
      </c>
      <c r="N1263" s="47">
        <v>0</v>
      </c>
      <c r="O1263" s="46">
        <v>0</v>
      </c>
      <c r="P1263" s="47">
        <v>2.1710000000000012</v>
      </c>
      <c r="Q1263" s="46">
        <v>5.8196666666666594</v>
      </c>
      <c r="R1263" s="47">
        <v>10.285666666666675</v>
      </c>
      <c r="S1263" s="46">
        <v>6.5926666666666591</v>
      </c>
      <c r="T1263" s="47">
        <v>10.343833333333334</v>
      </c>
      <c r="U1263" s="46">
        <v>20.175333333333363</v>
      </c>
      <c r="V1263" s="47">
        <v>20.677666666666678</v>
      </c>
      <c r="W1263" s="46">
        <v>20.551000000000005</v>
      </c>
      <c r="X1263" s="47">
        <v>0</v>
      </c>
      <c r="Y1263" s="46">
        <v>0</v>
      </c>
      <c r="Z1263" s="47">
        <v>0</v>
      </c>
      <c r="AA1263" s="46">
        <v>0</v>
      </c>
      <c r="AB1263" s="47">
        <v>0</v>
      </c>
      <c r="AC1263" s="59"/>
      <c r="AD1263" s="60">
        <f t="shared" si="388"/>
        <v>96.616833333333375</v>
      </c>
      <c r="AE1263" s="59"/>
    </row>
    <row r="1264" spans="2:31" x14ac:dyDescent="0.3">
      <c r="B1264" s="4" t="s">
        <v>65</v>
      </c>
      <c r="C1264" s="4"/>
      <c r="D1264" s="4"/>
      <c r="E1264" s="46">
        <v>0</v>
      </c>
      <c r="F1264" s="47">
        <v>0</v>
      </c>
      <c r="G1264" s="46">
        <v>0</v>
      </c>
      <c r="H1264" s="47">
        <v>0</v>
      </c>
      <c r="I1264" s="46">
        <v>0</v>
      </c>
      <c r="J1264" s="47">
        <v>0</v>
      </c>
      <c r="K1264" s="46">
        <v>0</v>
      </c>
      <c r="L1264" s="47">
        <v>0</v>
      </c>
      <c r="M1264" s="46">
        <v>0</v>
      </c>
      <c r="N1264" s="47">
        <v>0</v>
      </c>
      <c r="O1264" s="46">
        <v>0</v>
      </c>
      <c r="P1264" s="47">
        <v>2.41</v>
      </c>
      <c r="Q1264" s="46">
        <v>2.9200000000000017</v>
      </c>
      <c r="R1264" s="47">
        <v>4.0400000000000027</v>
      </c>
      <c r="S1264" s="46">
        <v>4.6700000000000017</v>
      </c>
      <c r="T1264" s="47">
        <v>5.7399999999999984</v>
      </c>
      <c r="U1264" s="46">
        <v>6.2399999999999984</v>
      </c>
      <c r="V1264" s="47">
        <v>0</v>
      </c>
      <c r="W1264" s="46">
        <v>5.2513333333333323</v>
      </c>
      <c r="X1264" s="47">
        <v>0</v>
      </c>
      <c r="Y1264" s="46">
        <v>0</v>
      </c>
      <c r="Z1264" s="47">
        <v>0</v>
      </c>
      <c r="AA1264" s="46">
        <v>0</v>
      </c>
      <c r="AB1264" s="47">
        <v>0</v>
      </c>
      <c r="AC1264" s="59"/>
      <c r="AD1264" s="60">
        <f t="shared" si="388"/>
        <v>31.271333333333335</v>
      </c>
      <c r="AE1264" s="59"/>
    </row>
    <row r="1265" spans="2:31" x14ac:dyDescent="0.3">
      <c r="B1265" s="4" t="s">
        <v>66</v>
      </c>
      <c r="C1265" s="4"/>
      <c r="D1265" s="4"/>
      <c r="E1265" s="46">
        <v>0</v>
      </c>
      <c r="F1265" s="47">
        <v>0</v>
      </c>
      <c r="G1265" s="46">
        <v>0</v>
      </c>
      <c r="H1265" s="47">
        <v>0</v>
      </c>
      <c r="I1265" s="46">
        <v>0</v>
      </c>
      <c r="J1265" s="47">
        <v>0</v>
      </c>
      <c r="K1265" s="46">
        <v>0</v>
      </c>
      <c r="L1265" s="47">
        <v>0</v>
      </c>
      <c r="M1265" s="46">
        <v>0</v>
      </c>
      <c r="N1265" s="47">
        <v>0</v>
      </c>
      <c r="O1265" s="46">
        <v>0</v>
      </c>
      <c r="P1265" s="47">
        <v>32.333333333333321</v>
      </c>
      <c r="Q1265" s="46">
        <v>48.097833333333327</v>
      </c>
      <c r="R1265" s="47">
        <v>48.301833333333335</v>
      </c>
      <c r="S1265" s="46">
        <v>49.947666666666677</v>
      </c>
      <c r="T1265" s="47">
        <v>54.054166666666681</v>
      </c>
      <c r="U1265" s="46">
        <v>52.024666666666661</v>
      </c>
      <c r="V1265" s="47">
        <v>48.95000000000001</v>
      </c>
      <c r="W1265" s="46">
        <v>31.124499999999991</v>
      </c>
      <c r="X1265" s="47">
        <v>0</v>
      </c>
      <c r="Y1265" s="46">
        <v>0</v>
      </c>
      <c r="Z1265" s="47">
        <v>0</v>
      </c>
      <c r="AA1265" s="46">
        <v>0</v>
      </c>
      <c r="AB1265" s="47">
        <v>0</v>
      </c>
      <c r="AC1265" s="59"/>
      <c r="AD1265" s="60">
        <f t="shared" si="388"/>
        <v>364.834</v>
      </c>
      <c r="AE1265" s="59"/>
    </row>
    <row r="1266" spans="2:31" x14ac:dyDescent="0.3">
      <c r="B1266" s="4" t="s">
        <v>67</v>
      </c>
      <c r="C1266" s="4"/>
      <c r="D1266" s="4"/>
      <c r="E1266" s="46">
        <v>0</v>
      </c>
      <c r="F1266" s="47">
        <v>0</v>
      </c>
      <c r="G1266" s="46">
        <v>0</v>
      </c>
      <c r="H1266" s="47">
        <v>0</v>
      </c>
      <c r="I1266" s="46">
        <v>0</v>
      </c>
      <c r="J1266" s="47">
        <v>0</v>
      </c>
      <c r="K1266" s="46">
        <v>0</v>
      </c>
      <c r="L1266" s="47">
        <v>0</v>
      </c>
      <c r="M1266" s="46">
        <v>0</v>
      </c>
      <c r="N1266" s="47">
        <v>0</v>
      </c>
      <c r="O1266" s="46">
        <v>0</v>
      </c>
      <c r="P1266" s="47">
        <v>4.5694999999999997</v>
      </c>
      <c r="Q1266" s="46">
        <v>8.4800000000000075</v>
      </c>
      <c r="R1266" s="47">
        <v>8.9800000000000075</v>
      </c>
      <c r="S1266" s="46">
        <v>8.8899999999999899</v>
      </c>
      <c r="T1266" s="47">
        <v>8.0899999999999892</v>
      </c>
      <c r="U1266" s="46">
        <v>5.7300000000000022</v>
      </c>
      <c r="V1266" s="47">
        <v>0.16000000000000014</v>
      </c>
      <c r="W1266" s="46">
        <v>0</v>
      </c>
      <c r="X1266" s="47">
        <v>0</v>
      </c>
      <c r="Y1266" s="46">
        <v>0</v>
      </c>
      <c r="Z1266" s="47">
        <v>0</v>
      </c>
      <c r="AA1266" s="46">
        <v>0</v>
      </c>
      <c r="AB1266" s="47">
        <v>0</v>
      </c>
      <c r="AC1266" s="59"/>
      <c r="AD1266" s="60">
        <f t="shared" si="388"/>
        <v>44.899499999999989</v>
      </c>
      <c r="AE1266" s="59"/>
    </row>
    <row r="1267" spans="2:31" x14ac:dyDescent="0.3">
      <c r="B1267" s="4" t="s">
        <v>68</v>
      </c>
      <c r="C1267" s="4"/>
      <c r="D1267" s="4"/>
      <c r="E1267" s="46">
        <v>0</v>
      </c>
      <c r="F1267" s="47">
        <v>0</v>
      </c>
      <c r="G1267" s="46">
        <v>0</v>
      </c>
      <c r="H1267" s="47">
        <v>0</v>
      </c>
      <c r="I1267" s="46">
        <v>0</v>
      </c>
      <c r="J1267" s="47">
        <v>0</v>
      </c>
      <c r="K1267" s="46">
        <v>0</v>
      </c>
      <c r="L1267" s="47">
        <v>0</v>
      </c>
      <c r="M1267" s="46">
        <v>0</v>
      </c>
      <c r="N1267" s="47">
        <v>0</v>
      </c>
      <c r="O1267" s="46">
        <v>0</v>
      </c>
      <c r="P1267" s="47">
        <v>13.111866666666677</v>
      </c>
      <c r="Q1267" s="46">
        <v>24.427833333333361</v>
      </c>
      <c r="R1267" s="47">
        <v>49.097500000000004</v>
      </c>
      <c r="S1267" s="46">
        <v>52.914999999999999</v>
      </c>
      <c r="T1267" s="47">
        <v>62.54133333333337</v>
      </c>
      <c r="U1267" s="46">
        <v>72.368833333333356</v>
      </c>
      <c r="V1267" s="47">
        <v>15.116999999999999</v>
      </c>
      <c r="W1267" s="46">
        <v>1.6683333333333415E-2</v>
      </c>
      <c r="X1267" s="47">
        <v>0</v>
      </c>
      <c r="Y1267" s="46">
        <v>0</v>
      </c>
      <c r="Z1267" s="47">
        <v>0</v>
      </c>
      <c r="AA1267" s="46">
        <v>0</v>
      </c>
      <c r="AB1267" s="47">
        <v>0</v>
      </c>
      <c r="AC1267" s="59"/>
      <c r="AD1267" s="60">
        <f t="shared" si="388"/>
        <v>289.5960500000001</v>
      </c>
      <c r="AE1267" s="59"/>
    </row>
    <row r="1268" spans="2:31" x14ac:dyDescent="0.3">
      <c r="B1268" s="4" t="s">
        <v>69</v>
      </c>
      <c r="C1268" s="4"/>
      <c r="D1268" s="4"/>
      <c r="E1268" s="46">
        <v>0</v>
      </c>
      <c r="F1268" s="47">
        <v>0</v>
      </c>
      <c r="G1268" s="46">
        <v>0</v>
      </c>
      <c r="H1268" s="47">
        <v>0</v>
      </c>
      <c r="I1268" s="46">
        <v>0</v>
      </c>
      <c r="J1268" s="47">
        <v>0</v>
      </c>
      <c r="K1268" s="46">
        <v>0</v>
      </c>
      <c r="L1268" s="47">
        <v>0</v>
      </c>
      <c r="M1268" s="46">
        <v>0</v>
      </c>
      <c r="N1268" s="47">
        <v>0</v>
      </c>
      <c r="O1268" s="46">
        <v>0</v>
      </c>
      <c r="P1268" s="47">
        <v>3.5321833333333359</v>
      </c>
      <c r="Q1268" s="46">
        <v>5.7605000000000031</v>
      </c>
      <c r="R1268" s="47">
        <v>5.4286666666666656</v>
      </c>
      <c r="S1268" s="46">
        <v>6.3156666666666634</v>
      </c>
      <c r="T1268" s="47">
        <v>11.667666666666667</v>
      </c>
      <c r="U1268" s="46">
        <v>19.077000000000002</v>
      </c>
      <c r="V1268" s="47">
        <v>10.188333333333343</v>
      </c>
      <c r="W1268" s="46">
        <v>1.8129999999999995</v>
      </c>
      <c r="X1268" s="47">
        <v>0</v>
      </c>
      <c r="Y1268" s="46">
        <v>0</v>
      </c>
      <c r="Z1268" s="47">
        <v>0</v>
      </c>
      <c r="AA1268" s="46">
        <v>0</v>
      </c>
      <c r="AB1268" s="47">
        <v>0</v>
      </c>
      <c r="AC1268" s="59"/>
      <c r="AD1268" s="60">
        <f t="shared" si="388"/>
        <v>63.783016666666683</v>
      </c>
      <c r="AE1268" s="59"/>
    </row>
    <row r="1269" spans="2:31" x14ac:dyDescent="0.3">
      <c r="B1269" s="4" t="s">
        <v>70</v>
      </c>
      <c r="C1269" s="4"/>
      <c r="D1269" s="4"/>
      <c r="E1269" s="46">
        <v>0</v>
      </c>
      <c r="F1269" s="47">
        <v>0</v>
      </c>
      <c r="G1269" s="46">
        <v>0</v>
      </c>
      <c r="H1269" s="47">
        <v>0</v>
      </c>
      <c r="I1269" s="46">
        <v>0</v>
      </c>
      <c r="J1269" s="47">
        <v>0</v>
      </c>
      <c r="K1269" s="46">
        <v>0</v>
      </c>
      <c r="L1269" s="47">
        <v>0</v>
      </c>
      <c r="M1269" s="46">
        <v>0</v>
      </c>
      <c r="N1269" s="47">
        <v>0</v>
      </c>
      <c r="O1269" s="46">
        <v>0</v>
      </c>
      <c r="P1269" s="47">
        <v>35.519999999999996</v>
      </c>
      <c r="Q1269" s="46">
        <v>36.789999999999992</v>
      </c>
      <c r="R1269" s="47">
        <v>23.019999999999996</v>
      </c>
      <c r="S1269" s="46">
        <v>32.94</v>
      </c>
      <c r="T1269" s="47">
        <v>51.05916666666667</v>
      </c>
      <c r="U1269" s="46">
        <v>42.400000000000048</v>
      </c>
      <c r="V1269" s="47">
        <v>35.400000000000041</v>
      </c>
      <c r="W1269" s="46">
        <v>7.708333333333333</v>
      </c>
      <c r="X1269" s="47">
        <v>0</v>
      </c>
      <c r="Y1269" s="46">
        <v>0</v>
      </c>
      <c r="Z1269" s="47">
        <v>0</v>
      </c>
      <c r="AA1269" s="46">
        <v>0</v>
      </c>
      <c r="AB1269" s="47">
        <v>0</v>
      </c>
      <c r="AC1269" s="59"/>
      <c r="AD1269" s="60">
        <f t="shared" si="388"/>
        <v>264.83750000000003</v>
      </c>
      <c r="AE1269" s="59"/>
    </row>
    <row r="1270" spans="2:31" x14ac:dyDescent="0.3">
      <c r="B1270" s="4" t="s">
        <v>71</v>
      </c>
      <c r="C1270" s="4"/>
      <c r="D1270" s="4"/>
      <c r="E1270" s="46">
        <v>0</v>
      </c>
      <c r="F1270" s="47">
        <v>0</v>
      </c>
      <c r="G1270" s="46">
        <v>0</v>
      </c>
      <c r="H1270" s="47">
        <v>0</v>
      </c>
      <c r="I1270" s="46">
        <v>0</v>
      </c>
      <c r="J1270" s="47">
        <v>0</v>
      </c>
      <c r="K1270" s="46">
        <v>0</v>
      </c>
      <c r="L1270" s="47">
        <v>0</v>
      </c>
      <c r="M1270" s="46">
        <v>0</v>
      </c>
      <c r="N1270" s="47">
        <v>0</v>
      </c>
      <c r="O1270" s="46">
        <v>0</v>
      </c>
      <c r="P1270" s="47">
        <v>3.0333333333334166E-2</v>
      </c>
      <c r="Q1270" s="46">
        <v>6.8833333333332317E-2</v>
      </c>
      <c r="R1270" s="47">
        <v>0.78566666666666696</v>
      </c>
      <c r="S1270" s="46">
        <v>0.76833333333333564</v>
      </c>
      <c r="T1270" s="47">
        <v>7.3293333333333273</v>
      </c>
      <c r="U1270" s="46">
        <v>10.341500000000005</v>
      </c>
      <c r="V1270" s="47">
        <v>7.9590000000000032</v>
      </c>
      <c r="W1270" s="46">
        <v>1.1400000000000006</v>
      </c>
      <c r="X1270" s="47">
        <v>0</v>
      </c>
      <c r="Y1270" s="46">
        <v>0</v>
      </c>
      <c r="Z1270" s="47">
        <v>0</v>
      </c>
      <c r="AA1270" s="46">
        <v>0</v>
      </c>
      <c r="AB1270" s="47">
        <v>0</v>
      </c>
      <c r="AC1270" s="59"/>
      <c r="AD1270" s="60">
        <f t="shared" si="388"/>
        <v>28.423000000000005</v>
      </c>
      <c r="AE1270" s="59"/>
    </row>
    <row r="1271" spans="2:31" x14ac:dyDescent="0.3">
      <c r="B1271" s="4" t="s">
        <v>72</v>
      </c>
      <c r="C1271" s="4"/>
      <c r="D1271" s="4"/>
      <c r="E1271" s="46">
        <v>0</v>
      </c>
      <c r="F1271" s="47">
        <v>0</v>
      </c>
      <c r="G1271" s="46">
        <v>0</v>
      </c>
      <c r="H1271" s="47">
        <v>0</v>
      </c>
      <c r="I1271" s="46">
        <v>0</v>
      </c>
      <c r="J1271" s="47">
        <v>0</v>
      </c>
      <c r="K1271" s="46">
        <v>0</v>
      </c>
      <c r="L1271" s="47">
        <v>0</v>
      </c>
      <c r="M1271" s="46">
        <v>0</v>
      </c>
      <c r="N1271" s="47">
        <v>0</v>
      </c>
      <c r="O1271" s="46">
        <v>0</v>
      </c>
      <c r="P1271" s="47">
        <v>0</v>
      </c>
      <c r="Q1271" s="46">
        <v>0</v>
      </c>
      <c r="R1271" s="47">
        <v>0</v>
      </c>
      <c r="S1271" s="46">
        <v>0</v>
      </c>
      <c r="T1271" s="47">
        <v>0</v>
      </c>
      <c r="U1271" s="46">
        <v>0</v>
      </c>
      <c r="V1271" s="47">
        <v>0</v>
      </c>
      <c r="W1271" s="46">
        <v>0</v>
      </c>
      <c r="X1271" s="47">
        <v>0</v>
      </c>
      <c r="Y1271" s="46">
        <v>0</v>
      </c>
      <c r="Z1271" s="47">
        <v>0</v>
      </c>
      <c r="AA1271" s="46">
        <v>0</v>
      </c>
      <c r="AB1271" s="47">
        <v>0</v>
      </c>
      <c r="AC1271" s="59"/>
      <c r="AD1271" s="60">
        <f t="shared" si="388"/>
        <v>0</v>
      </c>
      <c r="AE1271" s="59"/>
    </row>
    <row r="1272" spans="2:31" x14ac:dyDescent="0.3">
      <c r="B1272" s="4" t="s">
        <v>73</v>
      </c>
      <c r="C1272" s="4"/>
      <c r="D1272" s="4"/>
      <c r="E1272" s="46">
        <v>0</v>
      </c>
      <c r="F1272" s="47">
        <v>0</v>
      </c>
      <c r="G1272" s="46">
        <v>0</v>
      </c>
      <c r="H1272" s="47">
        <v>0</v>
      </c>
      <c r="I1272" s="46">
        <v>0</v>
      </c>
      <c r="J1272" s="47">
        <v>0</v>
      </c>
      <c r="K1272" s="46">
        <v>0</v>
      </c>
      <c r="L1272" s="47">
        <v>0</v>
      </c>
      <c r="M1272" s="46">
        <v>0</v>
      </c>
      <c r="N1272" s="47">
        <v>0</v>
      </c>
      <c r="O1272" s="46">
        <v>0</v>
      </c>
      <c r="P1272" s="47">
        <v>2.0188333333333373</v>
      </c>
      <c r="Q1272" s="46">
        <v>5.057333333333343</v>
      </c>
      <c r="R1272" s="47">
        <v>3.7633333333333305</v>
      </c>
      <c r="S1272" s="46">
        <v>7.5593333333333339</v>
      </c>
      <c r="T1272" s="47">
        <v>20.314166666666679</v>
      </c>
      <c r="U1272" s="46">
        <v>26.933000000000014</v>
      </c>
      <c r="V1272" s="47">
        <v>26.404499999999995</v>
      </c>
      <c r="W1272" s="46">
        <v>15.812333333333333</v>
      </c>
      <c r="X1272" s="47">
        <v>0</v>
      </c>
      <c r="Y1272" s="46">
        <v>0</v>
      </c>
      <c r="Z1272" s="47">
        <v>0</v>
      </c>
      <c r="AA1272" s="46">
        <v>0</v>
      </c>
      <c r="AB1272" s="47">
        <v>0</v>
      </c>
      <c r="AC1272" s="59"/>
      <c r="AD1272" s="60">
        <f t="shared" si="388"/>
        <v>107.86283333333337</v>
      </c>
      <c r="AE1272" s="59"/>
    </row>
    <row r="1273" spans="2:31" x14ac:dyDescent="0.3">
      <c r="B1273" s="4" t="s">
        <v>74</v>
      </c>
      <c r="C1273" s="4"/>
      <c r="D1273" s="4"/>
      <c r="E1273" s="46">
        <v>0</v>
      </c>
      <c r="F1273" s="47">
        <v>0</v>
      </c>
      <c r="G1273" s="46">
        <v>0</v>
      </c>
      <c r="H1273" s="47">
        <v>0</v>
      </c>
      <c r="I1273" s="46">
        <v>0</v>
      </c>
      <c r="J1273" s="47">
        <v>0</v>
      </c>
      <c r="K1273" s="46">
        <v>0</v>
      </c>
      <c r="L1273" s="47">
        <v>0</v>
      </c>
      <c r="M1273" s="46">
        <v>0</v>
      </c>
      <c r="N1273" s="47">
        <v>0</v>
      </c>
      <c r="O1273" s="46">
        <v>0</v>
      </c>
      <c r="P1273" s="47">
        <v>1.5248333333333326</v>
      </c>
      <c r="Q1273" s="46">
        <v>1.763833333333334</v>
      </c>
      <c r="R1273" s="47">
        <v>2.5824999999999987</v>
      </c>
      <c r="S1273" s="46">
        <v>6.4980000000000029</v>
      </c>
      <c r="T1273" s="47">
        <v>4.4670000000000005</v>
      </c>
      <c r="U1273" s="46">
        <v>3.2588333333333313</v>
      </c>
      <c r="V1273" s="47">
        <v>3.3288333333333333</v>
      </c>
      <c r="W1273" s="46">
        <v>0.78116666666666679</v>
      </c>
      <c r="X1273" s="47">
        <v>0</v>
      </c>
      <c r="Y1273" s="46">
        <v>0</v>
      </c>
      <c r="Z1273" s="47">
        <v>0</v>
      </c>
      <c r="AA1273" s="46">
        <v>0</v>
      </c>
      <c r="AB1273" s="47">
        <v>0</v>
      </c>
      <c r="AC1273" s="59"/>
      <c r="AD1273" s="60">
        <f t="shared" si="388"/>
        <v>24.205000000000002</v>
      </c>
      <c r="AE1273" s="59"/>
    </row>
    <row r="1274" spans="2:31" x14ac:dyDescent="0.3">
      <c r="B1274" s="4" t="s">
        <v>75</v>
      </c>
      <c r="C1274" s="4"/>
      <c r="D1274" s="4"/>
      <c r="E1274" s="46">
        <v>0</v>
      </c>
      <c r="F1274" s="47">
        <v>0</v>
      </c>
      <c r="G1274" s="46">
        <v>0</v>
      </c>
      <c r="H1274" s="47">
        <v>0</v>
      </c>
      <c r="I1274" s="46">
        <v>0</v>
      </c>
      <c r="J1274" s="47">
        <v>0</v>
      </c>
      <c r="K1274" s="46">
        <v>0</v>
      </c>
      <c r="L1274" s="47">
        <v>0</v>
      </c>
      <c r="M1274" s="46">
        <v>0</v>
      </c>
      <c r="N1274" s="47">
        <v>0</v>
      </c>
      <c r="O1274" s="46">
        <v>0</v>
      </c>
      <c r="P1274" s="47">
        <v>4.9680000000000062</v>
      </c>
      <c r="Q1274" s="46">
        <v>0</v>
      </c>
      <c r="R1274" s="47">
        <v>0</v>
      </c>
      <c r="S1274" s="46">
        <v>0</v>
      </c>
      <c r="T1274" s="47">
        <v>0</v>
      </c>
      <c r="U1274" s="46">
        <v>0</v>
      </c>
      <c r="V1274" s="47">
        <v>1.5155000000000014</v>
      </c>
      <c r="W1274" s="46">
        <v>5.8781666666666688</v>
      </c>
      <c r="X1274" s="47">
        <v>0</v>
      </c>
      <c r="Y1274" s="46">
        <v>0</v>
      </c>
      <c r="Z1274" s="47">
        <v>0</v>
      </c>
      <c r="AA1274" s="46">
        <v>0</v>
      </c>
      <c r="AB1274" s="47">
        <v>0</v>
      </c>
      <c r="AC1274" s="59"/>
      <c r="AD1274" s="60">
        <f t="shared" si="388"/>
        <v>12.361666666666675</v>
      </c>
      <c r="AE1274" s="59"/>
    </row>
    <row r="1275" spans="2:31" x14ac:dyDescent="0.3">
      <c r="B1275" s="4" t="s">
        <v>76</v>
      </c>
      <c r="C1275" s="4"/>
      <c r="D1275" s="4"/>
      <c r="E1275" s="46">
        <v>0</v>
      </c>
      <c r="F1275" s="47">
        <v>0</v>
      </c>
      <c r="G1275" s="46">
        <v>0</v>
      </c>
      <c r="H1275" s="47">
        <v>0</v>
      </c>
      <c r="I1275" s="46">
        <v>0</v>
      </c>
      <c r="J1275" s="47">
        <v>0</v>
      </c>
      <c r="K1275" s="46">
        <v>0</v>
      </c>
      <c r="L1275" s="47">
        <v>0</v>
      </c>
      <c r="M1275" s="46">
        <v>0</v>
      </c>
      <c r="N1275" s="47">
        <v>0</v>
      </c>
      <c r="O1275" s="46">
        <v>0</v>
      </c>
      <c r="P1275" s="47">
        <v>6.5483333333333364</v>
      </c>
      <c r="Q1275" s="46">
        <v>10.536000000000007</v>
      </c>
      <c r="R1275" s="47">
        <v>11.345500000000012</v>
      </c>
      <c r="S1275" s="46">
        <v>9.4575000000000209</v>
      </c>
      <c r="T1275" s="47">
        <v>20.888500000000018</v>
      </c>
      <c r="U1275" s="46">
        <v>32.769499999999979</v>
      </c>
      <c r="V1275" s="47">
        <v>22.787000000000017</v>
      </c>
      <c r="W1275" s="46">
        <v>1.8846666666666656</v>
      </c>
      <c r="X1275" s="47">
        <v>0</v>
      </c>
      <c r="Y1275" s="46">
        <v>0</v>
      </c>
      <c r="Z1275" s="47">
        <v>0</v>
      </c>
      <c r="AA1275" s="46">
        <v>0</v>
      </c>
      <c r="AB1275" s="47">
        <v>0</v>
      </c>
      <c r="AC1275" s="59"/>
      <c r="AD1275" s="60">
        <f t="shared" si="388"/>
        <v>116.21700000000006</v>
      </c>
      <c r="AE1275" s="59"/>
    </row>
    <row r="1276" spans="2:31" x14ac:dyDescent="0.3">
      <c r="B1276" s="4" t="s">
        <v>77</v>
      </c>
      <c r="C1276" s="4"/>
      <c r="D1276" s="4"/>
      <c r="E1276" s="46">
        <v>0</v>
      </c>
      <c r="F1276" s="47">
        <v>0</v>
      </c>
      <c r="G1276" s="46">
        <v>0</v>
      </c>
      <c r="H1276" s="47">
        <v>0</v>
      </c>
      <c r="I1276" s="46">
        <v>0</v>
      </c>
      <c r="J1276" s="47">
        <v>0</v>
      </c>
      <c r="K1276" s="46">
        <v>0</v>
      </c>
      <c r="L1276" s="47">
        <v>0</v>
      </c>
      <c r="M1276" s="46">
        <v>0</v>
      </c>
      <c r="N1276" s="47">
        <v>0</v>
      </c>
      <c r="O1276" s="46">
        <v>0</v>
      </c>
      <c r="P1276" s="47">
        <v>0</v>
      </c>
      <c r="Q1276" s="46">
        <v>7.4999999999931788E-3</v>
      </c>
      <c r="R1276" s="47">
        <v>9.4166666666666995E-2</v>
      </c>
      <c r="S1276" s="46">
        <v>2.9166666666663826E-2</v>
      </c>
      <c r="T1276" s="47">
        <v>5.9603333333333346</v>
      </c>
      <c r="U1276" s="46">
        <v>12.938999999999986</v>
      </c>
      <c r="V1276" s="47">
        <v>7.884166666666669</v>
      </c>
      <c r="W1276" s="46">
        <v>0.9511666666666666</v>
      </c>
      <c r="X1276" s="47">
        <v>0</v>
      </c>
      <c r="Y1276" s="46">
        <v>0</v>
      </c>
      <c r="Z1276" s="47">
        <v>0</v>
      </c>
      <c r="AA1276" s="46">
        <v>0</v>
      </c>
      <c r="AB1276" s="47">
        <v>0</v>
      </c>
      <c r="AC1276" s="59"/>
      <c r="AD1276" s="60">
        <f t="shared" si="388"/>
        <v>27.86549999999998</v>
      </c>
      <c r="AE1276" s="59"/>
    </row>
    <row r="1277" spans="2:31" x14ac:dyDescent="0.3">
      <c r="B1277" s="4" t="s">
        <v>78</v>
      </c>
      <c r="C1277" s="4"/>
      <c r="D1277" s="4"/>
      <c r="E1277" s="46">
        <v>0</v>
      </c>
      <c r="F1277" s="47">
        <v>0</v>
      </c>
      <c r="G1277" s="46">
        <v>0</v>
      </c>
      <c r="H1277" s="47">
        <v>0</v>
      </c>
      <c r="I1277" s="46">
        <v>0</v>
      </c>
      <c r="J1277" s="47">
        <v>0</v>
      </c>
      <c r="K1277" s="46">
        <v>0</v>
      </c>
      <c r="L1277" s="47">
        <v>0</v>
      </c>
      <c r="M1277" s="46">
        <v>0</v>
      </c>
      <c r="N1277" s="47">
        <v>0</v>
      </c>
      <c r="O1277" s="46">
        <v>0</v>
      </c>
      <c r="P1277" s="47">
        <v>0</v>
      </c>
      <c r="Q1277" s="46">
        <v>0</v>
      </c>
      <c r="R1277" s="47">
        <v>0</v>
      </c>
      <c r="S1277" s="46">
        <v>0</v>
      </c>
      <c r="T1277" s="47">
        <v>0.1332500000000002</v>
      </c>
      <c r="U1277" s="46">
        <v>0</v>
      </c>
      <c r="V1277" s="47">
        <v>0</v>
      </c>
      <c r="W1277" s="46">
        <v>0</v>
      </c>
      <c r="X1277" s="47">
        <v>0</v>
      </c>
      <c r="Y1277" s="46">
        <v>0</v>
      </c>
      <c r="Z1277" s="47">
        <v>0</v>
      </c>
      <c r="AA1277" s="46">
        <v>0</v>
      </c>
      <c r="AB1277" s="47">
        <v>0</v>
      </c>
      <c r="AC1277" s="59"/>
      <c r="AD1277" s="60">
        <f t="shared" si="388"/>
        <v>0.1332500000000002</v>
      </c>
      <c r="AE1277" s="59"/>
    </row>
    <row r="1278" spans="2:31" x14ac:dyDescent="0.3">
      <c r="B1278" s="4" t="s">
        <v>79</v>
      </c>
      <c r="C1278" s="4"/>
      <c r="D1278" s="4"/>
      <c r="E1278" s="46">
        <v>0</v>
      </c>
      <c r="F1278" s="47">
        <v>0</v>
      </c>
      <c r="G1278" s="46">
        <v>0</v>
      </c>
      <c r="H1278" s="47">
        <v>0</v>
      </c>
      <c r="I1278" s="46">
        <v>0</v>
      </c>
      <c r="J1278" s="47">
        <v>0</v>
      </c>
      <c r="K1278" s="46">
        <v>0</v>
      </c>
      <c r="L1278" s="47">
        <v>0</v>
      </c>
      <c r="M1278" s="46">
        <v>0</v>
      </c>
      <c r="N1278" s="47">
        <v>0</v>
      </c>
      <c r="O1278" s="46">
        <v>0</v>
      </c>
      <c r="P1278" s="47">
        <v>0</v>
      </c>
      <c r="Q1278" s="46">
        <v>0</v>
      </c>
      <c r="R1278" s="47">
        <v>5.8477500000000004</v>
      </c>
      <c r="S1278" s="46">
        <v>10.795333333333321</v>
      </c>
      <c r="T1278" s="47">
        <v>11.758866666666671</v>
      </c>
      <c r="U1278" s="46">
        <v>6.448999999999999</v>
      </c>
      <c r="V1278" s="47">
        <v>5.7764666666666677</v>
      </c>
      <c r="W1278" s="46">
        <v>3.4429999999999987</v>
      </c>
      <c r="X1278" s="47">
        <v>0</v>
      </c>
      <c r="Y1278" s="46">
        <v>0</v>
      </c>
      <c r="Z1278" s="47">
        <v>0</v>
      </c>
      <c r="AA1278" s="46">
        <v>0</v>
      </c>
      <c r="AB1278" s="47">
        <v>0</v>
      </c>
      <c r="AC1278" s="59"/>
      <c r="AD1278" s="60">
        <f t="shared" si="388"/>
        <v>44.070416666666659</v>
      </c>
      <c r="AE1278" s="59"/>
    </row>
    <row r="1279" spans="2:31" x14ac:dyDescent="0.3">
      <c r="B1279" s="4" t="s">
        <v>80</v>
      </c>
      <c r="C1279" s="4"/>
      <c r="D1279" s="4"/>
      <c r="E1279" s="46">
        <v>0</v>
      </c>
      <c r="F1279" s="47">
        <v>0</v>
      </c>
      <c r="G1279" s="46">
        <v>0</v>
      </c>
      <c r="H1279" s="47">
        <v>0</v>
      </c>
      <c r="I1279" s="46">
        <v>0</v>
      </c>
      <c r="J1279" s="47">
        <v>0</v>
      </c>
      <c r="K1279" s="46">
        <v>0</v>
      </c>
      <c r="L1279" s="47">
        <v>0</v>
      </c>
      <c r="M1279" s="46">
        <v>0</v>
      </c>
      <c r="N1279" s="47">
        <v>0</v>
      </c>
      <c r="O1279" s="46">
        <v>0</v>
      </c>
      <c r="P1279" s="47">
        <v>0</v>
      </c>
      <c r="Q1279" s="46">
        <v>0</v>
      </c>
      <c r="R1279" s="47">
        <v>4.3161666666666649</v>
      </c>
      <c r="S1279" s="46">
        <v>5.4700000000000042</v>
      </c>
      <c r="T1279" s="47">
        <v>9.8628333333333238</v>
      </c>
      <c r="U1279" s="46">
        <v>15.304833333333336</v>
      </c>
      <c r="V1279" s="47">
        <v>9.6925000000000043</v>
      </c>
      <c r="W1279" s="46">
        <v>2.1063333333333345</v>
      </c>
      <c r="X1279" s="47">
        <v>0</v>
      </c>
      <c r="Y1279" s="46">
        <v>0</v>
      </c>
      <c r="Z1279" s="47">
        <v>0</v>
      </c>
      <c r="AA1279" s="46">
        <v>0</v>
      </c>
      <c r="AB1279" s="47">
        <v>0</v>
      </c>
      <c r="AC1279" s="59"/>
      <c r="AD1279" s="60">
        <f t="shared" si="388"/>
        <v>46.752666666666663</v>
      </c>
      <c r="AE1279" s="59"/>
    </row>
    <row r="1280" spans="2:31" x14ac:dyDescent="0.3">
      <c r="B1280" s="4" t="s">
        <v>88</v>
      </c>
      <c r="C1280" s="4"/>
      <c r="D1280" s="4"/>
      <c r="E1280" s="46">
        <v>0</v>
      </c>
      <c r="F1280" s="47">
        <v>0</v>
      </c>
      <c r="G1280" s="46">
        <v>0</v>
      </c>
      <c r="H1280" s="47">
        <v>0</v>
      </c>
      <c r="I1280" s="46">
        <v>0</v>
      </c>
      <c r="J1280" s="47">
        <v>0</v>
      </c>
      <c r="K1280" s="46">
        <v>0</v>
      </c>
      <c r="L1280" s="47">
        <v>0</v>
      </c>
      <c r="M1280" s="46">
        <v>0</v>
      </c>
      <c r="N1280" s="47">
        <v>0</v>
      </c>
      <c r="O1280" s="46">
        <v>0</v>
      </c>
      <c r="P1280" s="47">
        <v>0</v>
      </c>
      <c r="Q1280" s="46">
        <v>0</v>
      </c>
      <c r="R1280" s="47">
        <v>0</v>
      </c>
      <c r="S1280" s="46">
        <v>0</v>
      </c>
      <c r="T1280" s="47">
        <v>3.3833333333333354E-2</v>
      </c>
      <c r="U1280" s="46">
        <v>0.23999999999999996</v>
      </c>
      <c r="V1280" s="47">
        <v>0.10316666666666666</v>
      </c>
      <c r="W1280" s="46">
        <v>0</v>
      </c>
      <c r="X1280" s="47">
        <v>0</v>
      </c>
      <c r="Y1280" s="46">
        <v>0</v>
      </c>
      <c r="Z1280" s="47">
        <v>0</v>
      </c>
      <c r="AA1280" s="46">
        <v>0</v>
      </c>
      <c r="AB1280" s="47">
        <v>0</v>
      </c>
      <c r="AC1280" s="59"/>
      <c r="AD1280" s="60">
        <f t="shared" si="388"/>
        <v>0.377</v>
      </c>
      <c r="AE1280" s="59"/>
    </row>
    <row r="1281" spans="2:31" x14ac:dyDescent="0.3">
      <c r="B1281" s="4" t="s">
        <v>97</v>
      </c>
      <c r="C1281" s="4"/>
      <c r="D1281" s="4"/>
      <c r="E1281" s="46">
        <v>0</v>
      </c>
      <c r="F1281" s="47">
        <v>0</v>
      </c>
      <c r="G1281" s="46">
        <v>0</v>
      </c>
      <c r="H1281" s="47">
        <v>0</v>
      </c>
      <c r="I1281" s="46">
        <v>0</v>
      </c>
      <c r="J1281" s="47">
        <v>0</v>
      </c>
      <c r="K1281" s="46">
        <v>0</v>
      </c>
      <c r="L1281" s="47">
        <v>0</v>
      </c>
      <c r="M1281" s="46">
        <v>0</v>
      </c>
      <c r="N1281" s="47">
        <v>0</v>
      </c>
      <c r="O1281" s="46">
        <v>0</v>
      </c>
      <c r="P1281" s="47">
        <v>3.0031666666666696</v>
      </c>
      <c r="Q1281" s="46">
        <v>6.6178333333333264</v>
      </c>
      <c r="R1281" s="47">
        <v>8.1939999999999991</v>
      </c>
      <c r="S1281" s="46">
        <v>6.2514999999999956</v>
      </c>
      <c r="T1281" s="47">
        <v>8.2511666666666681</v>
      </c>
      <c r="U1281" s="46">
        <v>17.42433333333334</v>
      </c>
      <c r="V1281" s="47">
        <v>10.054166666666674</v>
      </c>
      <c r="W1281" s="46">
        <v>1.2223333333333328</v>
      </c>
      <c r="X1281" s="47">
        <v>0</v>
      </c>
      <c r="Y1281" s="46">
        <v>0</v>
      </c>
      <c r="Z1281" s="47">
        <v>0</v>
      </c>
      <c r="AA1281" s="46">
        <v>0</v>
      </c>
      <c r="AB1281" s="47">
        <v>0</v>
      </c>
      <c r="AC1281" s="59"/>
      <c r="AD1281" s="60">
        <f t="shared" si="388"/>
        <v>61.01850000000001</v>
      </c>
      <c r="AE1281" s="59"/>
    </row>
    <row r="1282" spans="2:31" x14ac:dyDescent="0.3">
      <c r="B1282" s="4" t="s">
        <v>94</v>
      </c>
      <c r="C1282" s="4"/>
      <c r="D1282" s="4"/>
      <c r="E1282" s="46">
        <v>0</v>
      </c>
      <c r="F1282" s="47">
        <v>0</v>
      </c>
      <c r="G1282" s="46">
        <v>0</v>
      </c>
      <c r="H1282" s="47">
        <v>0</v>
      </c>
      <c r="I1282" s="46">
        <v>0</v>
      </c>
      <c r="J1282" s="47">
        <v>0</v>
      </c>
      <c r="K1282" s="46">
        <v>0</v>
      </c>
      <c r="L1282" s="47">
        <v>0</v>
      </c>
      <c r="M1282" s="46">
        <v>0</v>
      </c>
      <c r="N1282" s="47">
        <v>0</v>
      </c>
      <c r="O1282" s="46">
        <v>0</v>
      </c>
      <c r="P1282" s="47">
        <v>17.292999999999999</v>
      </c>
      <c r="Q1282" s="46">
        <v>16.300000000000011</v>
      </c>
      <c r="R1282" s="47">
        <v>32.599999999999994</v>
      </c>
      <c r="S1282" s="46">
        <v>43.63716666666668</v>
      </c>
      <c r="T1282" s="47">
        <v>60.847000000000008</v>
      </c>
      <c r="U1282" s="46">
        <v>78.27116666666663</v>
      </c>
      <c r="V1282" s="47">
        <v>78.793333333333322</v>
      </c>
      <c r="W1282" s="46">
        <v>39.249166666666682</v>
      </c>
      <c r="X1282" s="47">
        <v>0</v>
      </c>
      <c r="Y1282" s="46">
        <v>0</v>
      </c>
      <c r="Z1282" s="47">
        <v>0</v>
      </c>
      <c r="AA1282" s="46">
        <v>0</v>
      </c>
      <c r="AB1282" s="47">
        <v>0</v>
      </c>
      <c r="AC1282" s="59"/>
      <c r="AD1282" s="60">
        <f t="shared" si="388"/>
        <v>366.99083333333334</v>
      </c>
      <c r="AE1282" s="59"/>
    </row>
    <row r="1283" spans="2:31" x14ac:dyDescent="0.3">
      <c r="B1283" s="4" t="s">
        <v>95</v>
      </c>
      <c r="C1283" s="4"/>
      <c r="D1283" s="4"/>
      <c r="E1283" s="46">
        <v>0</v>
      </c>
      <c r="F1283" s="47">
        <v>0</v>
      </c>
      <c r="G1283" s="46">
        <v>0</v>
      </c>
      <c r="H1283" s="47">
        <v>0</v>
      </c>
      <c r="I1283" s="46">
        <v>0</v>
      </c>
      <c r="J1283" s="47">
        <v>0</v>
      </c>
      <c r="K1283" s="46">
        <v>0</v>
      </c>
      <c r="L1283" s="47">
        <v>0</v>
      </c>
      <c r="M1283" s="46">
        <v>0</v>
      </c>
      <c r="N1283" s="47">
        <v>0</v>
      </c>
      <c r="O1283" s="46">
        <v>0</v>
      </c>
      <c r="P1283" s="47">
        <v>1.9671666666666665</v>
      </c>
      <c r="Q1283" s="46">
        <v>6</v>
      </c>
      <c r="R1283" s="47">
        <v>9.9045000000000112</v>
      </c>
      <c r="S1283" s="46">
        <v>15.078333333333331</v>
      </c>
      <c r="T1283" s="47">
        <v>20.569833333333342</v>
      </c>
      <c r="U1283" s="46">
        <v>31.69000000000004</v>
      </c>
      <c r="V1283" s="47">
        <v>20.390000000000004</v>
      </c>
      <c r="W1283" s="46">
        <v>0</v>
      </c>
      <c r="X1283" s="47">
        <v>0</v>
      </c>
      <c r="Y1283" s="46">
        <v>0</v>
      </c>
      <c r="Z1283" s="47">
        <v>0</v>
      </c>
      <c r="AA1283" s="46">
        <v>0</v>
      </c>
      <c r="AB1283" s="47">
        <v>0</v>
      </c>
      <c r="AC1283" s="59"/>
      <c r="AD1283" s="60">
        <f t="shared" si="388"/>
        <v>105.59983333333339</v>
      </c>
      <c r="AE1283" s="59"/>
    </row>
    <row r="1284" spans="2:31" x14ac:dyDescent="0.3">
      <c r="B1284" s="4" t="s">
        <v>96</v>
      </c>
      <c r="C1284" s="4"/>
      <c r="D1284" s="4"/>
      <c r="E1284" s="46">
        <v>0</v>
      </c>
      <c r="F1284" s="47">
        <v>0</v>
      </c>
      <c r="G1284" s="46">
        <v>0</v>
      </c>
      <c r="H1284" s="47">
        <v>0</v>
      </c>
      <c r="I1284" s="46">
        <v>0</v>
      </c>
      <c r="J1284" s="47">
        <v>0</v>
      </c>
      <c r="K1284" s="46">
        <v>0</v>
      </c>
      <c r="L1284" s="47">
        <v>0</v>
      </c>
      <c r="M1284" s="46">
        <v>0</v>
      </c>
      <c r="N1284" s="47">
        <v>0</v>
      </c>
      <c r="O1284" s="46">
        <v>0</v>
      </c>
      <c r="P1284" s="47">
        <v>1.6666666666651509E-4</v>
      </c>
      <c r="Q1284" s="46">
        <v>0</v>
      </c>
      <c r="R1284" s="47">
        <v>0</v>
      </c>
      <c r="S1284" s="46">
        <v>0.66316666666666224</v>
      </c>
      <c r="T1284" s="47">
        <v>3.5643333333333316</v>
      </c>
      <c r="U1284" s="46">
        <v>14.031166666666669</v>
      </c>
      <c r="V1284" s="47">
        <v>14.529333333333337</v>
      </c>
      <c r="W1284" s="46">
        <v>7.5201666666666673</v>
      </c>
      <c r="X1284" s="47">
        <v>0</v>
      </c>
      <c r="Y1284" s="46">
        <v>0</v>
      </c>
      <c r="Z1284" s="47">
        <v>0</v>
      </c>
      <c r="AA1284" s="46">
        <v>0</v>
      </c>
      <c r="AB1284" s="47">
        <v>0</v>
      </c>
      <c r="AC1284" s="59"/>
      <c r="AD1284" s="60">
        <f t="shared" si="388"/>
        <v>40.308333333333337</v>
      </c>
      <c r="AE1284" s="59"/>
    </row>
    <row r="1285" spans="2:31" x14ac:dyDescent="0.3">
      <c r="B1285" s="4" t="s">
        <v>103</v>
      </c>
      <c r="C1285" s="4"/>
      <c r="D1285" s="4"/>
      <c r="E1285" s="46">
        <v>0</v>
      </c>
      <c r="F1285" s="47">
        <v>0</v>
      </c>
      <c r="G1285" s="46">
        <v>0</v>
      </c>
      <c r="H1285" s="47">
        <v>0</v>
      </c>
      <c r="I1285" s="46">
        <v>0</v>
      </c>
      <c r="J1285" s="47">
        <v>0</v>
      </c>
      <c r="K1285" s="46">
        <v>0</v>
      </c>
      <c r="L1285" s="47">
        <v>0</v>
      </c>
      <c r="M1285" s="46">
        <v>0</v>
      </c>
      <c r="N1285" s="47">
        <v>0</v>
      </c>
      <c r="O1285" s="46">
        <v>0</v>
      </c>
      <c r="P1285" s="47">
        <v>0</v>
      </c>
      <c r="Q1285" s="46">
        <v>0</v>
      </c>
      <c r="R1285" s="47">
        <v>9.3499999999999986E-2</v>
      </c>
      <c r="S1285" s="46">
        <v>6.6509999999999971</v>
      </c>
      <c r="T1285" s="47">
        <v>11.66966666666667</v>
      </c>
      <c r="U1285" s="46">
        <v>27.940666666666662</v>
      </c>
      <c r="V1285" s="47">
        <v>14.709500000000002</v>
      </c>
      <c r="W1285" s="46">
        <v>0.36949999999999977</v>
      </c>
      <c r="X1285" s="47">
        <v>0</v>
      </c>
      <c r="Y1285" s="46">
        <v>0</v>
      </c>
      <c r="Z1285" s="47">
        <v>0</v>
      </c>
      <c r="AA1285" s="46">
        <v>0</v>
      </c>
      <c r="AB1285" s="47">
        <v>0</v>
      </c>
      <c r="AC1285" s="59"/>
      <c r="AD1285" s="60">
        <f t="shared" si="388"/>
        <v>61.43383333333334</v>
      </c>
      <c r="AE1285" s="59"/>
    </row>
    <row r="1286" spans="2:31" x14ac:dyDescent="0.3">
      <c r="B1286" s="4" t="s">
        <v>104</v>
      </c>
      <c r="C1286" s="4"/>
      <c r="D1286" s="4"/>
      <c r="E1286" s="46">
        <v>0</v>
      </c>
      <c r="F1286" s="47">
        <v>0</v>
      </c>
      <c r="G1286" s="46">
        <v>0</v>
      </c>
      <c r="H1286" s="47">
        <v>0</v>
      </c>
      <c r="I1286" s="46">
        <v>0</v>
      </c>
      <c r="J1286" s="47">
        <v>0</v>
      </c>
      <c r="K1286" s="46">
        <v>0</v>
      </c>
      <c r="L1286" s="47">
        <v>0</v>
      </c>
      <c r="M1286" s="46">
        <v>0</v>
      </c>
      <c r="N1286" s="47">
        <v>0</v>
      </c>
      <c r="O1286" s="46">
        <v>0</v>
      </c>
      <c r="P1286" s="47">
        <v>0</v>
      </c>
      <c r="Q1286" s="46">
        <v>0</v>
      </c>
      <c r="R1286" s="47">
        <v>0</v>
      </c>
      <c r="S1286" s="46">
        <v>0</v>
      </c>
      <c r="T1286" s="47">
        <v>0</v>
      </c>
      <c r="U1286" s="46">
        <v>0</v>
      </c>
      <c r="V1286" s="47">
        <v>0</v>
      </c>
      <c r="W1286" s="46">
        <v>0</v>
      </c>
      <c r="X1286" s="47">
        <v>0</v>
      </c>
      <c r="Y1286" s="46">
        <v>0</v>
      </c>
      <c r="Z1286" s="47">
        <v>0</v>
      </c>
      <c r="AA1286" s="46">
        <v>0</v>
      </c>
      <c r="AB1286" s="47">
        <v>0</v>
      </c>
      <c r="AC1286" s="59"/>
      <c r="AD1286" s="60">
        <f t="shared" si="388"/>
        <v>0</v>
      </c>
      <c r="AE1286" s="59"/>
    </row>
    <row r="1287" spans="2:31" x14ac:dyDescent="0.3">
      <c r="B1287" s="4" t="s">
        <v>105</v>
      </c>
      <c r="C1287" s="4"/>
      <c r="D1287" s="4"/>
      <c r="E1287" s="46">
        <v>0</v>
      </c>
      <c r="F1287" s="47">
        <v>0</v>
      </c>
      <c r="G1287" s="46">
        <v>0</v>
      </c>
      <c r="H1287" s="47">
        <v>0</v>
      </c>
      <c r="I1287" s="46">
        <v>0</v>
      </c>
      <c r="J1287" s="47">
        <v>0</v>
      </c>
      <c r="K1287" s="46">
        <v>0</v>
      </c>
      <c r="L1287" s="47">
        <v>0</v>
      </c>
      <c r="M1287" s="46">
        <v>0</v>
      </c>
      <c r="N1287" s="47">
        <v>0</v>
      </c>
      <c r="O1287" s="46">
        <v>0</v>
      </c>
      <c r="P1287" s="47">
        <v>2.3823333333333343</v>
      </c>
      <c r="Q1287" s="46">
        <v>5.7745000000000211</v>
      </c>
      <c r="R1287" s="47">
        <v>19.796499999999984</v>
      </c>
      <c r="S1287" s="46">
        <v>25.12250000000002</v>
      </c>
      <c r="T1287" s="47">
        <v>37.558166666666672</v>
      </c>
      <c r="U1287" s="46">
        <v>57.735499999999952</v>
      </c>
      <c r="V1287" s="47">
        <v>32.657666666666685</v>
      </c>
      <c r="W1287" s="46">
        <v>0.46150000000000041</v>
      </c>
      <c r="X1287" s="47">
        <v>0</v>
      </c>
      <c r="Y1287" s="46">
        <v>0</v>
      </c>
      <c r="Z1287" s="47">
        <v>0</v>
      </c>
      <c r="AA1287" s="46">
        <v>0</v>
      </c>
      <c r="AB1287" s="47">
        <v>0</v>
      </c>
      <c r="AC1287" s="59"/>
      <c r="AD1287" s="60">
        <f t="shared" si="388"/>
        <v>181.48866666666669</v>
      </c>
      <c r="AE1287" s="59"/>
    </row>
    <row r="1288" spans="2:31" x14ac:dyDescent="0.3">
      <c r="B1288" s="4" t="s">
        <v>114</v>
      </c>
      <c r="C1288" s="4"/>
      <c r="D1288" s="4"/>
      <c r="E1288" s="46">
        <v>0</v>
      </c>
      <c r="F1288" s="47">
        <v>0</v>
      </c>
      <c r="G1288" s="46">
        <v>0</v>
      </c>
      <c r="H1288" s="47">
        <v>0</v>
      </c>
      <c r="I1288" s="46">
        <v>0</v>
      </c>
      <c r="J1288" s="47">
        <v>0</v>
      </c>
      <c r="K1288" s="46">
        <v>0</v>
      </c>
      <c r="L1288" s="47">
        <v>0</v>
      </c>
      <c r="M1288" s="46">
        <v>0</v>
      </c>
      <c r="N1288" s="47">
        <v>0</v>
      </c>
      <c r="O1288" s="46">
        <v>0</v>
      </c>
      <c r="P1288" s="47">
        <v>13.295000000000005</v>
      </c>
      <c r="Q1288" s="46">
        <v>81.433160999999998</v>
      </c>
      <c r="R1288" s="47">
        <v>99.926379999999995</v>
      </c>
      <c r="S1288" s="46">
        <v>99.255256000000003</v>
      </c>
      <c r="T1288" s="47">
        <v>94.726178000000019</v>
      </c>
      <c r="U1288" s="46">
        <v>78.375046999999995</v>
      </c>
      <c r="V1288" s="47">
        <v>41.214500000000015</v>
      </c>
      <c r="W1288" s="46">
        <v>1.4911666666666672</v>
      </c>
      <c r="X1288" s="47">
        <v>0</v>
      </c>
      <c r="Y1288" s="46">
        <v>0</v>
      </c>
      <c r="Z1288" s="47">
        <v>0</v>
      </c>
      <c r="AA1288" s="46">
        <v>0</v>
      </c>
      <c r="AB1288" s="47">
        <v>0</v>
      </c>
      <c r="AC1288" s="59"/>
      <c r="AD1288" s="60">
        <f t="shared" si="388"/>
        <v>509.71668866666676</v>
      </c>
      <c r="AE1288" s="59"/>
    </row>
    <row r="1289" spans="2:31" x14ac:dyDescent="0.3">
      <c r="B1289" s="4" t="s">
        <v>116</v>
      </c>
      <c r="C1289" s="4"/>
      <c r="D1289" s="4"/>
      <c r="E1289" s="46">
        <v>0</v>
      </c>
      <c r="F1289" s="47">
        <v>0</v>
      </c>
      <c r="G1289" s="46">
        <v>0</v>
      </c>
      <c r="H1289" s="47">
        <v>0</v>
      </c>
      <c r="I1289" s="46">
        <v>0</v>
      </c>
      <c r="J1289" s="47">
        <v>0</v>
      </c>
      <c r="K1289" s="46">
        <v>0</v>
      </c>
      <c r="L1289" s="47">
        <v>0</v>
      </c>
      <c r="M1289" s="46">
        <v>0</v>
      </c>
      <c r="N1289" s="47">
        <v>0</v>
      </c>
      <c r="O1289" s="46">
        <v>0</v>
      </c>
      <c r="P1289" s="47">
        <v>0</v>
      </c>
      <c r="Q1289" s="46">
        <v>0</v>
      </c>
      <c r="R1289" s="47">
        <v>11.353666666666665</v>
      </c>
      <c r="S1289" s="46">
        <v>18.368999999999986</v>
      </c>
      <c r="T1289" s="47">
        <v>21.011333333333351</v>
      </c>
      <c r="U1289" s="46">
        <v>25.525166666666667</v>
      </c>
      <c r="V1289" s="47">
        <v>11.097166666666679</v>
      </c>
      <c r="W1289" s="46">
        <v>2.4921666666666664</v>
      </c>
      <c r="X1289" s="47">
        <v>0</v>
      </c>
      <c r="Y1289" s="46">
        <v>0</v>
      </c>
      <c r="Z1289" s="47">
        <v>0</v>
      </c>
      <c r="AA1289" s="46">
        <v>0</v>
      </c>
      <c r="AB1289" s="47">
        <v>0</v>
      </c>
      <c r="AC1289" s="59"/>
      <c r="AD1289" s="60">
        <f t="shared" si="388"/>
        <v>89.848500000000016</v>
      </c>
      <c r="AE1289" s="59"/>
    </row>
    <row r="1290" spans="2:31" x14ac:dyDescent="0.3">
      <c r="B1290" s="4" t="s">
        <v>117</v>
      </c>
      <c r="C1290" s="4"/>
      <c r="D1290" s="4"/>
      <c r="E1290" s="46">
        <v>0</v>
      </c>
      <c r="F1290" s="47">
        <v>0</v>
      </c>
      <c r="G1290" s="46">
        <v>0</v>
      </c>
      <c r="H1290" s="47">
        <v>0</v>
      </c>
      <c r="I1290" s="46">
        <v>0</v>
      </c>
      <c r="J1290" s="47">
        <v>0</v>
      </c>
      <c r="K1290" s="46">
        <v>0</v>
      </c>
      <c r="L1290" s="47">
        <v>0</v>
      </c>
      <c r="M1290" s="46">
        <v>0</v>
      </c>
      <c r="N1290" s="47">
        <v>0</v>
      </c>
      <c r="O1290" s="46">
        <v>0</v>
      </c>
      <c r="P1290" s="47">
        <v>0</v>
      </c>
      <c r="Q1290" s="46">
        <v>0</v>
      </c>
      <c r="R1290" s="47">
        <v>11.979666666666668</v>
      </c>
      <c r="S1290" s="46">
        <v>15.429666666666664</v>
      </c>
      <c r="T1290" s="47">
        <v>6.9201666666666615</v>
      </c>
      <c r="U1290" s="46">
        <v>0</v>
      </c>
      <c r="V1290" s="47">
        <v>0</v>
      </c>
      <c r="W1290" s="46">
        <v>1.8499999999999992E-2</v>
      </c>
      <c r="X1290" s="47">
        <v>0</v>
      </c>
      <c r="Y1290" s="46">
        <v>0</v>
      </c>
      <c r="Z1290" s="47">
        <v>0</v>
      </c>
      <c r="AA1290" s="46">
        <v>0</v>
      </c>
      <c r="AB1290" s="47">
        <v>0</v>
      </c>
      <c r="AC1290" s="59"/>
      <c r="AD1290" s="60">
        <f t="shared" si="388"/>
        <v>34.347999999999999</v>
      </c>
      <c r="AE1290" s="59"/>
    </row>
    <row r="1291" spans="2:31" x14ac:dyDescent="0.3">
      <c r="B1291" s="4" t="s">
        <v>118</v>
      </c>
      <c r="C1291" s="4"/>
      <c r="D1291" s="4"/>
      <c r="E1291" s="46">
        <v>0</v>
      </c>
      <c r="F1291" s="47">
        <v>0</v>
      </c>
      <c r="G1291" s="46">
        <v>0</v>
      </c>
      <c r="H1291" s="47">
        <v>0</v>
      </c>
      <c r="I1291" s="46">
        <v>0</v>
      </c>
      <c r="J1291" s="47">
        <v>0</v>
      </c>
      <c r="K1291" s="46">
        <v>0</v>
      </c>
      <c r="L1291" s="47">
        <v>0</v>
      </c>
      <c r="M1291" s="46">
        <v>0</v>
      </c>
      <c r="N1291" s="47">
        <v>0</v>
      </c>
      <c r="O1291" s="46">
        <v>0</v>
      </c>
      <c r="P1291" s="47">
        <v>0.13083333333333336</v>
      </c>
      <c r="Q1291" s="46">
        <v>0</v>
      </c>
      <c r="R1291" s="47">
        <v>0</v>
      </c>
      <c r="S1291" s="46">
        <v>0</v>
      </c>
      <c r="T1291" s="47">
        <v>1.6383333333333328</v>
      </c>
      <c r="U1291" s="46">
        <v>5.2576666666666636</v>
      </c>
      <c r="V1291" s="47">
        <v>3.4601666666666699</v>
      </c>
      <c r="W1291" s="46">
        <v>11.672833333333333</v>
      </c>
      <c r="X1291" s="47">
        <v>0</v>
      </c>
      <c r="Y1291" s="46">
        <v>0</v>
      </c>
      <c r="Z1291" s="47">
        <v>0</v>
      </c>
      <c r="AA1291" s="46">
        <v>0</v>
      </c>
      <c r="AB1291" s="47">
        <v>0</v>
      </c>
      <c r="AC1291" s="59"/>
      <c r="AD1291" s="60">
        <f t="shared" si="388"/>
        <v>22.159833333333331</v>
      </c>
      <c r="AE1291" s="59"/>
    </row>
    <row r="1292" spans="2:31" x14ac:dyDescent="0.3">
      <c r="B1292" s="4" t="s">
        <v>123</v>
      </c>
      <c r="C1292" s="4"/>
      <c r="D1292" s="4"/>
      <c r="E1292" s="46">
        <v>0</v>
      </c>
      <c r="F1292" s="47">
        <v>0</v>
      </c>
      <c r="G1292" s="46">
        <v>0</v>
      </c>
      <c r="H1292" s="47">
        <v>0</v>
      </c>
      <c r="I1292" s="46">
        <v>0</v>
      </c>
      <c r="J1292" s="47">
        <v>0</v>
      </c>
      <c r="K1292" s="46">
        <v>0</v>
      </c>
      <c r="L1292" s="47">
        <v>0</v>
      </c>
      <c r="M1292" s="46">
        <v>0</v>
      </c>
      <c r="N1292" s="47">
        <v>0</v>
      </c>
      <c r="O1292" s="46">
        <v>0</v>
      </c>
      <c r="P1292" s="47">
        <v>10.215166666666667</v>
      </c>
      <c r="Q1292" s="46">
        <v>27.920333333333325</v>
      </c>
      <c r="R1292" s="47">
        <v>24.872333333333337</v>
      </c>
      <c r="S1292" s="46">
        <v>15.365666666666671</v>
      </c>
      <c r="T1292" s="47">
        <v>19.278500000000005</v>
      </c>
      <c r="U1292" s="46">
        <v>23.904833333333336</v>
      </c>
      <c r="V1292" s="47">
        <v>31.154</v>
      </c>
      <c r="W1292" s="46">
        <v>14.692166666666671</v>
      </c>
      <c r="X1292" s="47">
        <v>0</v>
      </c>
      <c r="Y1292" s="46">
        <v>0</v>
      </c>
      <c r="Z1292" s="47">
        <v>0</v>
      </c>
      <c r="AA1292" s="46">
        <v>0</v>
      </c>
      <c r="AB1292" s="47">
        <v>0</v>
      </c>
      <c r="AC1292" s="59"/>
      <c r="AD1292" s="60">
        <f t="shared" si="388"/>
        <v>167.40300000000002</v>
      </c>
      <c r="AE1292" s="59"/>
    </row>
    <row r="1293" spans="2:31" x14ac:dyDescent="0.3">
      <c r="B1293" s="4" t="s">
        <v>124</v>
      </c>
      <c r="C1293" s="4"/>
      <c r="D1293" s="4"/>
      <c r="E1293" s="46">
        <v>0</v>
      </c>
      <c r="F1293" s="47">
        <v>0</v>
      </c>
      <c r="G1293" s="46">
        <v>0</v>
      </c>
      <c r="H1293" s="47">
        <v>0</v>
      </c>
      <c r="I1293" s="46">
        <v>0</v>
      </c>
      <c r="J1293" s="47">
        <v>0</v>
      </c>
      <c r="K1293" s="46">
        <v>0</v>
      </c>
      <c r="L1293" s="47">
        <v>0</v>
      </c>
      <c r="M1293" s="46">
        <v>0</v>
      </c>
      <c r="N1293" s="47">
        <v>0</v>
      </c>
      <c r="O1293" s="46">
        <v>0</v>
      </c>
      <c r="P1293" s="47">
        <v>0</v>
      </c>
      <c r="Q1293" s="46">
        <v>0</v>
      </c>
      <c r="R1293" s="47">
        <v>5.1128333333333327</v>
      </c>
      <c r="S1293" s="46">
        <v>0</v>
      </c>
      <c r="T1293" s="47">
        <v>0</v>
      </c>
      <c r="U1293" s="46">
        <v>32.017833333333336</v>
      </c>
      <c r="V1293" s="47">
        <v>27.034833333333314</v>
      </c>
      <c r="W1293" s="46">
        <v>0</v>
      </c>
      <c r="X1293" s="47">
        <v>0</v>
      </c>
      <c r="Y1293" s="46">
        <v>0</v>
      </c>
      <c r="Z1293" s="47">
        <v>0</v>
      </c>
      <c r="AA1293" s="46">
        <v>0</v>
      </c>
      <c r="AB1293" s="47">
        <v>0</v>
      </c>
      <c r="AC1293" s="59"/>
      <c r="AD1293" s="60">
        <f>SUM(E1293:AB1293)</f>
        <v>64.16549999999998</v>
      </c>
      <c r="AE1293" s="59"/>
    </row>
    <row r="1294" spans="2:31" x14ac:dyDescent="0.3">
      <c r="B1294" s="12" t="s">
        <v>2</v>
      </c>
      <c r="C1294" s="12"/>
      <c r="D1294" s="12"/>
      <c r="E1294" s="13">
        <f>SUM(E1232:E1293)</f>
        <v>0</v>
      </c>
      <c r="F1294" s="13">
        <f t="shared" ref="F1294" si="389">SUM(F1232:F1293)</f>
        <v>0</v>
      </c>
      <c r="G1294" s="13">
        <f t="shared" ref="G1294" si="390">SUM(G1232:G1293)</f>
        <v>0</v>
      </c>
      <c r="H1294" s="13">
        <f t="shared" ref="H1294" si="391">SUM(H1232:H1293)</f>
        <v>0</v>
      </c>
      <c r="I1294" s="13">
        <f t="shared" ref="I1294" si="392">SUM(I1232:I1293)</f>
        <v>0</v>
      </c>
      <c r="J1294" s="13">
        <f t="shared" ref="J1294" si="393">SUM(J1232:J1293)</f>
        <v>0</v>
      </c>
      <c r="K1294" s="13">
        <f t="shared" ref="K1294" si="394">SUM(K1232:K1293)</f>
        <v>0</v>
      </c>
      <c r="L1294" s="13">
        <f t="shared" ref="L1294" si="395">SUM(L1232:L1293)</f>
        <v>0</v>
      </c>
      <c r="M1294" s="13">
        <f t="shared" ref="M1294" si="396">SUM(M1232:M1293)</f>
        <v>0</v>
      </c>
      <c r="N1294" s="13">
        <f t="shared" ref="N1294" si="397">SUM(N1232:N1293)</f>
        <v>0</v>
      </c>
      <c r="O1294" s="13">
        <f t="shared" ref="O1294" si="398">SUM(O1232:O1293)</f>
        <v>0</v>
      </c>
      <c r="P1294" s="13">
        <f t="shared" ref="P1294" si="399">SUM(P1232:P1293)</f>
        <v>282.01605000000006</v>
      </c>
      <c r="Q1294" s="13">
        <f t="shared" ref="Q1294" si="400">SUM(Q1232:Q1293)</f>
        <v>529.42582766666658</v>
      </c>
      <c r="R1294" s="13">
        <f t="shared" ref="R1294" si="401">SUM(R1232:R1293)</f>
        <v>685.57066333333341</v>
      </c>
      <c r="S1294" s="13">
        <f t="shared" ref="S1294" si="402">SUM(S1232:S1293)</f>
        <v>733.52192266666702</v>
      </c>
      <c r="T1294" s="13">
        <f t="shared" ref="T1294" si="403">SUM(T1232:T1293)</f>
        <v>915.71596133333367</v>
      </c>
      <c r="U1294" s="13">
        <f t="shared" ref="U1294" si="404">SUM(U1232:U1293)</f>
        <v>1163.8745469999999</v>
      </c>
      <c r="V1294" s="13">
        <f t="shared" ref="V1294" si="405">SUM(V1232:V1293)</f>
        <v>807.5927999999999</v>
      </c>
      <c r="W1294" s="13">
        <f t="shared" ref="W1294" si="406">SUM(W1232:W1293)</f>
        <v>276.14073333333329</v>
      </c>
      <c r="X1294" s="13">
        <f t="shared" ref="X1294" si="407">SUM(X1232:X1293)</f>
        <v>0</v>
      </c>
      <c r="Y1294" s="13">
        <f t="shared" ref="Y1294" si="408">SUM(Y1232:Y1293)</f>
        <v>0</v>
      </c>
      <c r="Z1294" s="13">
        <f t="shared" ref="Z1294" si="409">SUM(Z1232:Z1293)</f>
        <v>0</v>
      </c>
      <c r="AA1294" s="13">
        <f t="shared" ref="AA1294" si="410">SUM(AA1232:AA1293)</f>
        <v>0</v>
      </c>
      <c r="AB1294" s="13">
        <f t="shared" ref="AB1294" si="411">SUM(AB1232:AB1293)</f>
        <v>0</v>
      </c>
      <c r="AC1294" s="97">
        <f>SUM(AC1232:AE1293)</f>
        <v>5393.8585053333345</v>
      </c>
      <c r="AD1294" s="97"/>
      <c r="AE1294" s="97"/>
    </row>
    <row r="1295" spans="2:31" x14ac:dyDescent="0.3">
      <c r="B1295" s="14"/>
      <c r="C1295" s="15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</row>
    <row r="1296" spans="2:31" x14ac:dyDescent="0.3">
      <c r="B1296" s="14"/>
      <c r="C1296" s="15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</row>
    <row r="1297" spans="2:31" x14ac:dyDescent="0.3">
      <c r="B1297" s="8">
        <f>'Resumen-Mensual'!$X$22</f>
        <v>45371</v>
      </c>
    </row>
    <row r="1298" spans="2:31" x14ac:dyDescent="0.3">
      <c r="B1298" s="8"/>
    </row>
    <row r="1299" spans="2:31" x14ac:dyDescent="0.3">
      <c r="B1299" s="9" t="s">
        <v>81</v>
      </c>
      <c r="C1299" s="10"/>
      <c r="D1299" s="10"/>
      <c r="E1299" s="11">
        <v>1</v>
      </c>
      <c r="F1299" s="11">
        <v>2</v>
      </c>
      <c r="G1299" s="11">
        <v>3</v>
      </c>
      <c r="H1299" s="11">
        <v>4</v>
      </c>
      <c r="I1299" s="11">
        <v>5</v>
      </c>
      <c r="J1299" s="11">
        <v>6</v>
      </c>
      <c r="K1299" s="11">
        <v>7</v>
      </c>
      <c r="L1299" s="11">
        <v>8</v>
      </c>
      <c r="M1299" s="11">
        <v>9</v>
      </c>
      <c r="N1299" s="11">
        <v>10</v>
      </c>
      <c r="O1299" s="11">
        <v>11</v>
      </c>
      <c r="P1299" s="11">
        <v>12</v>
      </c>
      <c r="Q1299" s="11">
        <v>13</v>
      </c>
      <c r="R1299" s="11">
        <v>14</v>
      </c>
      <c r="S1299" s="11">
        <v>15</v>
      </c>
      <c r="T1299" s="11">
        <v>16</v>
      </c>
      <c r="U1299" s="11">
        <v>17</v>
      </c>
      <c r="V1299" s="11">
        <v>18</v>
      </c>
      <c r="W1299" s="11">
        <v>19</v>
      </c>
      <c r="X1299" s="11">
        <v>20</v>
      </c>
      <c r="Y1299" s="11">
        <v>21</v>
      </c>
      <c r="Z1299" s="11">
        <v>22</v>
      </c>
      <c r="AA1299" s="11">
        <v>23</v>
      </c>
      <c r="AB1299" s="11">
        <v>24</v>
      </c>
      <c r="AC1299" s="88" t="s">
        <v>2</v>
      </c>
      <c r="AD1299" s="88"/>
      <c r="AE1299" s="88"/>
    </row>
    <row r="1300" spans="2:31" x14ac:dyDescent="0.3">
      <c r="B1300" s="4" t="s">
        <v>37</v>
      </c>
      <c r="C1300" s="4"/>
      <c r="D1300" s="4"/>
      <c r="E1300" s="46">
        <v>0</v>
      </c>
      <c r="F1300" s="47">
        <v>0</v>
      </c>
      <c r="G1300" s="46">
        <v>0</v>
      </c>
      <c r="H1300" s="47">
        <v>0</v>
      </c>
      <c r="I1300" s="46">
        <v>0</v>
      </c>
      <c r="J1300" s="47">
        <v>0</v>
      </c>
      <c r="K1300" s="46">
        <v>0</v>
      </c>
      <c r="L1300" s="47">
        <v>0</v>
      </c>
      <c r="M1300" s="46">
        <v>0</v>
      </c>
      <c r="N1300" s="47">
        <v>0</v>
      </c>
      <c r="O1300" s="46">
        <v>0</v>
      </c>
      <c r="P1300" s="47">
        <v>0</v>
      </c>
      <c r="Q1300" s="46">
        <v>0</v>
      </c>
      <c r="R1300" s="47">
        <v>0</v>
      </c>
      <c r="S1300" s="46">
        <v>0</v>
      </c>
      <c r="T1300" s="47">
        <v>0</v>
      </c>
      <c r="U1300" s="46">
        <v>0</v>
      </c>
      <c r="V1300" s="47">
        <v>0</v>
      </c>
      <c r="W1300" s="46">
        <v>0</v>
      </c>
      <c r="X1300" s="47">
        <v>0</v>
      </c>
      <c r="Y1300" s="46">
        <v>0</v>
      </c>
      <c r="Z1300" s="47">
        <v>0</v>
      </c>
      <c r="AA1300" s="46">
        <v>0</v>
      </c>
      <c r="AB1300" s="47">
        <v>0</v>
      </c>
      <c r="AC1300" s="61"/>
      <c r="AD1300" s="62">
        <f>SUM(E1300:AB1300)</f>
        <v>0</v>
      </c>
      <c r="AE1300" s="61"/>
    </row>
    <row r="1301" spans="2:31" x14ac:dyDescent="0.3">
      <c r="B1301" s="4" t="s">
        <v>38</v>
      </c>
      <c r="C1301" s="4"/>
      <c r="D1301" s="4"/>
      <c r="E1301" s="46">
        <v>0</v>
      </c>
      <c r="F1301" s="47">
        <v>0</v>
      </c>
      <c r="G1301" s="46">
        <v>0</v>
      </c>
      <c r="H1301" s="47">
        <v>0</v>
      </c>
      <c r="I1301" s="46">
        <v>0</v>
      </c>
      <c r="J1301" s="47">
        <v>0</v>
      </c>
      <c r="K1301" s="46">
        <v>0</v>
      </c>
      <c r="L1301" s="47">
        <v>0</v>
      </c>
      <c r="M1301" s="46">
        <v>0</v>
      </c>
      <c r="N1301" s="47">
        <v>0</v>
      </c>
      <c r="O1301" s="46">
        <v>0</v>
      </c>
      <c r="P1301" s="47">
        <v>0</v>
      </c>
      <c r="Q1301" s="46">
        <v>0</v>
      </c>
      <c r="R1301" s="47">
        <v>0</v>
      </c>
      <c r="S1301" s="46">
        <v>0</v>
      </c>
      <c r="T1301" s="47">
        <v>0</v>
      </c>
      <c r="U1301" s="46">
        <v>0</v>
      </c>
      <c r="V1301" s="47">
        <v>0</v>
      </c>
      <c r="W1301" s="46">
        <v>0</v>
      </c>
      <c r="X1301" s="47">
        <v>0</v>
      </c>
      <c r="Y1301" s="46">
        <v>0</v>
      </c>
      <c r="Z1301" s="47">
        <v>0</v>
      </c>
      <c r="AA1301" s="46">
        <v>0</v>
      </c>
      <c r="AB1301" s="47">
        <v>0</v>
      </c>
      <c r="AC1301" s="59"/>
      <c r="AD1301" s="60">
        <f>SUM(E1301:AB1301)</f>
        <v>0</v>
      </c>
      <c r="AE1301" s="59"/>
    </row>
    <row r="1302" spans="2:31" x14ac:dyDescent="0.3">
      <c r="B1302" s="4" t="s">
        <v>39</v>
      </c>
      <c r="C1302" s="4"/>
      <c r="D1302" s="4"/>
      <c r="E1302" s="46">
        <v>0</v>
      </c>
      <c r="F1302" s="47">
        <v>0</v>
      </c>
      <c r="G1302" s="46">
        <v>0</v>
      </c>
      <c r="H1302" s="47">
        <v>0</v>
      </c>
      <c r="I1302" s="46">
        <v>0</v>
      </c>
      <c r="J1302" s="47">
        <v>0</v>
      </c>
      <c r="K1302" s="46">
        <v>0</v>
      </c>
      <c r="L1302" s="47">
        <v>0</v>
      </c>
      <c r="M1302" s="46">
        <v>0</v>
      </c>
      <c r="N1302" s="47">
        <v>0</v>
      </c>
      <c r="O1302" s="46">
        <v>0</v>
      </c>
      <c r="P1302" s="47">
        <v>8.8478333333333357</v>
      </c>
      <c r="Q1302" s="46">
        <v>10.147333333333332</v>
      </c>
      <c r="R1302" s="47">
        <v>10.14983333333333</v>
      </c>
      <c r="S1302" s="46">
        <v>10.206833333333327</v>
      </c>
      <c r="T1302" s="47">
        <v>7.2425000000000006</v>
      </c>
      <c r="U1302" s="46">
        <v>4.7208333333333314</v>
      </c>
      <c r="V1302" s="47">
        <v>2.4899999999999998</v>
      </c>
      <c r="W1302" s="46">
        <v>0.30850000000000016</v>
      </c>
      <c r="X1302" s="47">
        <v>0</v>
      </c>
      <c r="Y1302" s="46">
        <v>0</v>
      </c>
      <c r="Z1302" s="47">
        <v>0</v>
      </c>
      <c r="AA1302" s="46">
        <v>0</v>
      </c>
      <c r="AB1302" s="47">
        <v>0</v>
      </c>
      <c r="AC1302" s="59"/>
      <c r="AD1302" s="60">
        <f t="shared" ref="AD1302:AD1360" si="412">SUM(E1302:AB1302)</f>
        <v>54.11366666666666</v>
      </c>
      <c r="AE1302" s="59"/>
    </row>
    <row r="1303" spans="2:31" x14ac:dyDescent="0.3">
      <c r="B1303" s="4" t="s">
        <v>40</v>
      </c>
      <c r="C1303" s="4"/>
      <c r="D1303" s="4"/>
      <c r="E1303" s="46">
        <v>0</v>
      </c>
      <c r="F1303" s="47">
        <v>0</v>
      </c>
      <c r="G1303" s="46">
        <v>0</v>
      </c>
      <c r="H1303" s="47">
        <v>0</v>
      </c>
      <c r="I1303" s="46">
        <v>0</v>
      </c>
      <c r="J1303" s="47">
        <v>0</v>
      </c>
      <c r="K1303" s="46">
        <v>0</v>
      </c>
      <c r="L1303" s="47">
        <v>0</v>
      </c>
      <c r="M1303" s="46">
        <v>0</v>
      </c>
      <c r="N1303" s="47">
        <v>0</v>
      </c>
      <c r="O1303" s="46">
        <v>0</v>
      </c>
      <c r="P1303" s="47">
        <v>58.456000000000046</v>
      </c>
      <c r="Q1303" s="46">
        <v>64.544666666666686</v>
      </c>
      <c r="R1303" s="47">
        <v>65.170000000000044</v>
      </c>
      <c r="S1303" s="46">
        <v>64.811666666666682</v>
      </c>
      <c r="T1303" s="47">
        <v>54.944500000000012</v>
      </c>
      <c r="U1303" s="46">
        <v>48.979833333333339</v>
      </c>
      <c r="V1303" s="47">
        <v>39.437000000000005</v>
      </c>
      <c r="W1303" s="46">
        <v>8.375333333333332</v>
      </c>
      <c r="X1303" s="47">
        <v>0</v>
      </c>
      <c r="Y1303" s="46">
        <v>0</v>
      </c>
      <c r="Z1303" s="47">
        <v>0</v>
      </c>
      <c r="AA1303" s="46">
        <v>0</v>
      </c>
      <c r="AB1303" s="47">
        <v>0</v>
      </c>
      <c r="AC1303" s="59"/>
      <c r="AD1303" s="60">
        <f t="shared" si="412"/>
        <v>404.71900000000011</v>
      </c>
      <c r="AE1303" s="59"/>
    </row>
    <row r="1304" spans="2:31" x14ac:dyDescent="0.3">
      <c r="B1304" s="4" t="s">
        <v>41</v>
      </c>
      <c r="C1304" s="4"/>
      <c r="D1304" s="4"/>
      <c r="E1304" s="46">
        <v>0</v>
      </c>
      <c r="F1304" s="47">
        <v>0</v>
      </c>
      <c r="G1304" s="46">
        <v>0</v>
      </c>
      <c r="H1304" s="47">
        <v>0</v>
      </c>
      <c r="I1304" s="46">
        <v>0</v>
      </c>
      <c r="J1304" s="47">
        <v>0</v>
      </c>
      <c r="K1304" s="46">
        <v>0</v>
      </c>
      <c r="L1304" s="47">
        <v>0</v>
      </c>
      <c r="M1304" s="46">
        <v>0</v>
      </c>
      <c r="N1304" s="47">
        <v>0</v>
      </c>
      <c r="O1304" s="46">
        <v>0</v>
      </c>
      <c r="P1304" s="47">
        <v>4.8583333333333387</v>
      </c>
      <c r="Q1304" s="46">
        <v>5.8124999999999964</v>
      </c>
      <c r="R1304" s="47">
        <v>4.6481666666666666</v>
      </c>
      <c r="S1304" s="46">
        <v>2.4745000000000044</v>
      </c>
      <c r="T1304" s="47">
        <v>1.5163333333333333</v>
      </c>
      <c r="U1304" s="46">
        <v>4.2486666666666641</v>
      </c>
      <c r="V1304" s="47">
        <v>6.6490000000000018</v>
      </c>
      <c r="W1304" s="46">
        <v>1.416666666666667</v>
      </c>
      <c r="X1304" s="47">
        <v>0</v>
      </c>
      <c r="Y1304" s="46">
        <v>0</v>
      </c>
      <c r="Z1304" s="47">
        <v>0</v>
      </c>
      <c r="AA1304" s="46">
        <v>0</v>
      </c>
      <c r="AB1304" s="47">
        <v>0</v>
      </c>
      <c r="AC1304" s="59"/>
      <c r="AD1304" s="60">
        <f t="shared" si="412"/>
        <v>31.624166666666671</v>
      </c>
      <c r="AE1304" s="59"/>
    </row>
    <row r="1305" spans="2:31" x14ac:dyDescent="0.3">
      <c r="B1305" s="4" t="s">
        <v>42</v>
      </c>
      <c r="C1305" s="4"/>
      <c r="D1305" s="4"/>
      <c r="E1305" s="46">
        <v>0</v>
      </c>
      <c r="F1305" s="47">
        <v>0</v>
      </c>
      <c r="G1305" s="46">
        <v>0</v>
      </c>
      <c r="H1305" s="47">
        <v>0</v>
      </c>
      <c r="I1305" s="46">
        <v>0</v>
      </c>
      <c r="J1305" s="47">
        <v>0</v>
      </c>
      <c r="K1305" s="46">
        <v>0</v>
      </c>
      <c r="L1305" s="47">
        <v>0</v>
      </c>
      <c r="M1305" s="46">
        <v>0</v>
      </c>
      <c r="N1305" s="47">
        <v>0</v>
      </c>
      <c r="O1305" s="46">
        <v>0</v>
      </c>
      <c r="P1305" s="47">
        <v>0</v>
      </c>
      <c r="Q1305" s="46">
        <v>0</v>
      </c>
      <c r="R1305" s="47">
        <v>0.53399999999999681</v>
      </c>
      <c r="S1305" s="46">
        <v>6.1666666666669789E-3</v>
      </c>
      <c r="T1305" s="47">
        <v>10.419333333333338</v>
      </c>
      <c r="U1305" s="46">
        <v>6.8205000000000044</v>
      </c>
      <c r="V1305" s="47">
        <v>6.7218333333333353</v>
      </c>
      <c r="W1305" s="46">
        <v>0</v>
      </c>
      <c r="X1305" s="47">
        <v>0</v>
      </c>
      <c r="Y1305" s="46">
        <v>0</v>
      </c>
      <c r="Z1305" s="47">
        <v>0</v>
      </c>
      <c r="AA1305" s="46">
        <v>0</v>
      </c>
      <c r="AB1305" s="47">
        <v>0</v>
      </c>
      <c r="AC1305" s="59"/>
      <c r="AD1305" s="60">
        <f t="shared" si="412"/>
        <v>24.501833333333344</v>
      </c>
      <c r="AE1305" s="59"/>
    </row>
    <row r="1306" spans="2:31" x14ac:dyDescent="0.3">
      <c r="B1306" s="4" t="s">
        <v>43</v>
      </c>
      <c r="C1306" s="4"/>
      <c r="D1306" s="4"/>
      <c r="E1306" s="46">
        <v>0</v>
      </c>
      <c r="F1306" s="47">
        <v>0</v>
      </c>
      <c r="G1306" s="46">
        <v>0</v>
      </c>
      <c r="H1306" s="47">
        <v>0</v>
      </c>
      <c r="I1306" s="46">
        <v>0</v>
      </c>
      <c r="J1306" s="47">
        <v>0</v>
      </c>
      <c r="K1306" s="46">
        <v>0</v>
      </c>
      <c r="L1306" s="47">
        <v>0</v>
      </c>
      <c r="M1306" s="46">
        <v>0</v>
      </c>
      <c r="N1306" s="47">
        <v>0</v>
      </c>
      <c r="O1306" s="46">
        <v>0</v>
      </c>
      <c r="P1306" s="47">
        <v>10.605333333333327</v>
      </c>
      <c r="Q1306" s="46">
        <v>13.280333333333333</v>
      </c>
      <c r="R1306" s="47">
        <v>12.743666666666662</v>
      </c>
      <c r="S1306" s="46">
        <v>12.983333333333336</v>
      </c>
      <c r="T1306" s="47">
        <v>12.762833333333326</v>
      </c>
      <c r="U1306" s="46">
        <v>16.084333333333344</v>
      </c>
      <c r="V1306" s="47">
        <v>19.441833333333339</v>
      </c>
      <c r="W1306" s="46">
        <v>5.5753333333333313</v>
      </c>
      <c r="X1306" s="47">
        <v>0</v>
      </c>
      <c r="Y1306" s="46">
        <v>0</v>
      </c>
      <c r="Z1306" s="47">
        <v>0</v>
      </c>
      <c r="AA1306" s="46">
        <v>0</v>
      </c>
      <c r="AB1306" s="47">
        <v>0</v>
      </c>
      <c r="AC1306" s="59"/>
      <c r="AD1306" s="60">
        <f t="shared" si="412"/>
        <v>103.47699999999999</v>
      </c>
      <c r="AE1306" s="59"/>
    </row>
    <row r="1307" spans="2:31" x14ac:dyDescent="0.3">
      <c r="B1307" s="4" t="s">
        <v>44</v>
      </c>
      <c r="C1307" s="4"/>
      <c r="D1307" s="4"/>
      <c r="E1307" s="46">
        <v>0</v>
      </c>
      <c r="F1307" s="47">
        <v>0</v>
      </c>
      <c r="G1307" s="46">
        <v>0</v>
      </c>
      <c r="H1307" s="47">
        <v>0</v>
      </c>
      <c r="I1307" s="46">
        <v>0</v>
      </c>
      <c r="J1307" s="47">
        <v>0</v>
      </c>
      <c r="K1307" s="46">
        <v>0</v>
      </c>
      <c r="L1307" s="47">
        <v>0</v>
      </c>
      <c r="M1307" s="46">
        <v>0</v>
      </c>
      <c r="N1307" s="47">
        <v>0</v>
      </c>
      <c r="O1307" s="46">
        <v>0</v>
      </c>
      <c r="P1307" s="47">
        <v>11.285500000000004</v>
      </c>
      <c r="Q1307" s="46">
        <v>10.768333333333338</v>
      </c>
      <c r="R1307" s="47">
        <v>7.4558333333333335</v>
      </c>
      <c r="S1307" s="46">
        <v>7.8353333333333275</v>
      </c>
      <c r="T1307" s="47">
        <v>3.2155000000000036</v>
      </c>
      <c r="U1307" s="46">
        <v>0</v>
      </c>
      <c r="V1307" s="47">
        <v>2.4078333333333339</v>
      </c>
      <c r="W1307" s="46">
        <v>0.57733333333333337</v>
      </c>
      <c r="X1307" s="47">
        <v>0</v>
      </c>
      <c r="Y1307" s="46">
        <v>0</v>
      </c>
      <c r="Z1307" s="47">
        <v>0</v>
      </c>
      <c r="AA1307" s="46">
        <v>0</v>
      </c>
      <c r="AB1307" s="47">
        <v>0</v>
      </c>
      <c r="AC1307" s="59"/>
      <c r="AD1307" s="60">
        <f t="shared" si="412"/>
        <v>43.545666666666683</v>
      </c>
      <c r="AE1307" s="59"/>
    </row>
    <row r="1308" spans="2:31" x14ac:dyDescent="0.3">
      <c r="B1308" s="4" t="s">
        <v>45</v>
      </c>
      <c r="C1308" s="4"/>
      <c r="D1308" s="4"/>
      <c r="E1308" s="46">
        <v>0</v>
      </c>
      <c r="F1308" s="47">
        <v>0</v>
      </c>
      <c r="G1308" s="46">
        <v>0</v>
      </c>
      <c r="H1308" s="47">
        <v>0</v>
      </c>
      <c r="I1308" s="46">
        <v>0</v>
      </c>
      <c r="J1308" s="47">
        <v>0</v>
      </c>
      <c r="K1308" s="46">
        <v>0</v>
      </c>
      <c r="L1308" s="47">
        <v>0</v>
      </c>
      <c r="M1308" s="46">
        <v>0</v>
      </c>
      <c r="N1308" s="47">
        <v>0</v>
      </c>
      <c r="O1308" s="46">
        <v>0</v>
      </c>
      <c r="P1308" s="47">
        <v>0.31074999999999947</v>
      </c>
      <c r="Q1308" s="46">
        <v>0.50216666666666621</v>
      </c>
      <c r="R1308" s="47">
        <v>0</v>
      </c>
      <c r="S1308" s="46">
        <v>0</v>
      </c>
      <c r="T1308" s="47">
        <v>0</v>
      </c>
      <c r="U1308" s="46">
        <v>0.82118333333333382</v>
      </c>
      <c r="V1308" s="47">
        <v>3.6200166666666651</v>
      </c>
      <c r="W1308" s="46">
        <v>0.1815500000000001</v>
      </c>
      <c r="X1308" s="47">
        <v>0</v>
      </c>
      <c r="Y1308" s="46">
        <v>0</v>
      </c>
      <c r="Z1308" s="47">
        <v>0</v>
      </c>
      <c r="AA1308" s="46">
        <v>0</v>
      </c>
      <c r="AB1308" s="47">
        <v>0</v>
      </c>
      <c r="AC1308" s="59"/>
      <c r="AD1308" s="60">
        <f t="shared" si="412"/>
        <v>5.4356666666666644</v>
      </c>
      <c r="AE1308" s="59"/>
    </row>
    <row r="1309" spans="2:31" x14ac:dyDescent="0.3">
      <c r="B1309" s="4" t="s">
        <v>46</v>
      </c>
      <c r="C1309" s="4"/>
      <c r="D1309" s="4"/>
      <c r="E1309" s="46">
        <v>0</v>
      </c>
      <c r="F1309" s="47">
        <v>0</v>
      </c>
      <c r="G1309" s="46">
        <v>0</v>
      </c>
      <c r="H1309" s="47">
        <v>0</v>
      </c>
      <c r="I1309" s="46">
        <v>0</v>
      </c>
      <c r="J1309" s="47">
        <v>0</v>
      </c>
      <c r="K1309" s="46">
        <v>0</v>
      </c>
      <c r="L1309" s="47">
        <v>0</v>
      </c>
      <c r="M1309" s="46">
        <v>0</v>
      </c>
      <c r="N1309" s="47">
        <v>0</v>
      </c>
      <c r="O1309" s="46">
        <v>0</v>
      </c>
      <c r="P1309" s="47">
        <v>3.142133333333327</v>
      </c>
      <c r="Q1309" s="46">
        <v>5.071333333333337</v>
      </c>
      <c r="R1309" s="47">
        <v>5.6266666666666669</v>
      </c>
      <c r="S1309" s="46">
        <v>8.5993333333333322</v>
      </c>
      <c r="T1309" s="47">
        <v>13.433333333333339</v>
      </c>
      <c r="U1309" s="46">
        <v>20.719833333333337</v>
      </c>
      <c r="V1309" s="47">
        <v>17.255999999999979</v>
      </c>
      <c r="W1309" s="46">
        <v>1.995583333333333</v>
      </c>
      <c r="X1309" s="47">
        <v>0</v>
      </c>
      <c r="Y1309" s="46">
        <v>0</v>
      </c>
      <c r="Z1309" s="47">
        <v>0</v>
      </c>
      <c r="AA1309" s="46">
        <v>0</v>
      </c>
      <c r="AB1309" s="47">
        <v>0</v>
      </c>
      <c r="AC1309" s="59"/>
      <c r="AD1309" s="60">
        <f t="shared" si="412"/>
        <v>75.84421666666664</v>
      </c>
      <c r="AE1309" s="59"/>
    </row>
    <row r="1310" spans="2:31" x14ac:dyDescent="0.3">
      <c r="B1310" s="4" t="s">
        <v>47</v>
      </c>
      <c r="C1310" s="4"/>
      <c r="D1310" s="4"/>
      <c r="E1310" s="46">
        <v>0</v>
      </c>
      <c r="F1310" s="47">
        <v>0</v>
      </c>
      <c r="G1310" s="46">
        <v>0</v>
      </c>
      <c r="H1310" s="47">
        <v>0</v>
      </c>
      <c r="I1310" s="46">
        <v>0</v>
      </c>
      <c r="J1310" s="47">
        <v>0</v>
      </c>
      <c r="K1310" s="46">
        <v>0</v>
      </c>
      <c r="L1310" s="47">
        <v>0</v>
      </c>
      <c r="M1310" s="46">
        <v>0</v>
      </c>
      <c r="N1310" s="47">
        <v>0</v>
      </c>
      <c r="O1310" s="46">
        <v>0</v>
      </c>
      <c r="P1310" s="47">
        <v>3.1040000000000028</v>
      </c>
      <c r="Q1310" s="46">
        <v>3.3840000000000003</v>
      </c>
      <c r="R1310" s="47">
        <v>3.4380000000000024</v>
      </c>
      <c r="S1310" s="46">
        <v>4.5920000000000023</v>
      </c>
      <c r="T1310" s="47">
        <v>8.7520000000000024</v>
      </c>
      <c r="U1310" s="46">
        <v>9.1999999999999993</v>
      </c>
      <c r="V1310" s="47">
        <v>7.9639999999999986</v>
      </c>
      <c r="W1310" s="46">
        <v>8.0426666666666708</v>
      </c>
      <c r="X1310" s="47">
        <v>0</v>
      </c>
      <c r="Y1310" s="46">
        <v>0</v>
      </c>
      <c r="Z1310" s="47">
        <v>0</v>
      </c>
      <c r="AA1310" s="46">
        <v>0</v>
      </c>
      <c r="AB1310" s="47">
        <v>0</v>
      </c>
      <c r="AC1310" s="59"/>
      <c r="AD1310" s="60">
        <f t="shared" si="412"/>
        <v>48.476666666666681</v>
      </c>
      <c r="AE1310" s="59"/>
    </row>
    <row r="1311" spans="2:31" x14ac:dyDescent="0.3">
      <c r="B1311" s="4" t="s">
        <v>48</v>
      </c>
      <c r="C1311" s="4"/>
      <c r="D1311" s="4"/>
      <c r="E1311" s="46">
        <v>0</v>
      </c>
      <c r="F1311" s="47">
        <v>0</v>
      </c>
      <c r="G1311" s="46">
        <v>0</v>
      </c>
      <c r="H1311" s="47">
        <v>0</v>
      </c>
      <c r="I1311" s="46">
        <v>0</v>
      </c>
      <c r="J1311" s="47">
        <v>0</v>
      </c>
      <c r="K1311" s="46">
        <v>0</v>
      </c>
      <c r="L1311" s="47">
        <v>0</v>
      </c>
      <c r="M1311" s="46">
        <v>0</v>
      </c>
      <c r="N1311" s="47">
        <v>0</v>
      </c>
      <c r="O1311" s="46">
        <v>0</v>
      </c>
      <c r="P1311" s="47">
        <v>4.1259999999999977</v>
      </c>
      <c r="Q1311" s="46">
        <v>4.4160000000000004</v>
      </c>
      <c r="R1311" s="47">
        <v>3.9220000000000041</v>
      </c>
      <c r="S1311" s="46">
        <v>2.7379999999999995</v>
      </c>
      <c r="T1311" s="47">
        <v>8.0680000000000014</v>
      </c>
      <c r="U1311" s="46">
        <v>6.2600000000000016</v>
      </c>
      <c r="V1311" s="47">
        <v>5.8159999999999989</v>
      </c>
      <c r="W1311" s="46">
        <v>5.8239999999999972</v>
      </c>
      <c r="X1311" s="47">
        <v>0</v>
      </c>
      <c r="Y1311" s="46">
        <v>0</v>
      </c>
      <c r="Z1311" s="47">
        <v>0</v>
      </c>
      <c r="AA1311" s="46">
        <v>0</v>
      </c>
      <c r="AB1311" s="47">
        <v>0</v>
      </c>
      <c r="AC1311" s="59"/>
      <c r="AD1311" s="60">
        <f t="shared" si="412"/>
        <v>41.17</v>
      </c>
      <c r="AE1311" s="59"/>
    </row>
    <row r="1312" spans="2:31" x14ac:dyDescent="0.3">
      <c r="B1312" s="4" t="s">
        <v>49</v>
      </c>
      <c r="C1312" s="4"/>
      <c r="D1312" s="4"/>
      <c r="E1312" s="46">
        <v>0</v>
      </c>
      <c r="F1312" s="47">
        <v>0</v>
      </c>
      <c r="G1312" s="46">
        <v>0</v>
      </c>
      <c r="H1312" s="47">
        <v>0</v>
      </c>
      <c r="I1312" s="46">
        <v>0</v>
      </c>
      <c r="J1312" s="47">
        <v>0</v>
      </c>
      <c r="K1312" s="46">
        <v>0</v>
      </c>
      <c r="L1312" s="47">
        <v>0</v>
      </c>
      <c r="M1312" s="46">
        <v>0</v>
      </c>
      <c r="N1312" s="47">
        <v>0</v>
      </c>
      <c r="O1312" s="46">
        <v>0</v>
      </c>
      <c r="P1312" s="47">
        <v>0.46350000000000574</v>
      </c>
      <c r="Q1312" s="46">
        <v>15.743500000000012</v>
      </c>
      <c r="R1312" s="47">
        <v>22.825666666666681</v>
      </c>
      <c r="S1312" s="46">
        <v>24.734166666666685</v>
      </c>
      <c r="T1312" s="47">
        <v>45.692333333333323</v>
      </c>
      <c r="U1312" s="46">
        <v>48.432833333333321</v>
      </c>
      <c r="V1312" s="47">
        <v>39.864833333333323</v>
      </c>
      <c r="W1312" s="46">
        <v>0</v>
      </c>
      <c r="X1312" s="47">
        <v>0</v>
      </c>
      <c r="Y1312" s="46">
        <v>0</v>
      </c>
      <c r="Z1312" s="47">
        <v>0</v>
      </c>
      <c r="AA1312" s="46">
        <v>0</v>
      </c>
      <c r="AB1312" s="47">
        <v>0</v>
      </c>
      <c r="AC1312" s="59"/>
      <c r="AD1312" s="60">
        <f t="shared" si="412"/>
        <v>197.75683333333336</v>
      </c>
      <c r="AE1312" s="59"/>
    </row>
    <row r="1313" spans="2:31" x14ac:dyDescent="0.3">
      <c r="B1313" s="4" t="s">
        <v>50</v>
      </c>
      <c r="C1313" s="4"/>
      <c r="D1313" s="4"/>
      <c r="E1313" s="46">
        <v>0</v>
      </c>
      <c r="F1313" s="47">
        <v>0</v>
      </c>
      <c r="G1313" s="46">
        <v>0</v>
      </c>
      <c r="H1313" s="47">
        <v>0</v>
      </c>
      <c r="I1313" s="46">
        <v>0</v>
      </c>
      <c r="J1313" s="47">
        <v>0</v>
      </c>
      <c r="K1313" s="46">
        <v>0</v>
      </c>
      <c r="L1313" s="47">
        <v>0</v>
      </c>
      <c r="M1313" s="46">
        <v>0</v>
      </c>
      <c r="N1313" s="47">
        <v>0</v>
      </c>
      <c r="O1313" s="46">
        <v>0</v>
      </c>
      <c r="P1313" s="47">
        <v>9.4205000000000005</v>
      </c>
      <c r="Q1313" s="46">
        <v>10.723666666666668</v>
      </c>
      <c r="R1313" s="47">
        <v>10.588999999999999</v>
      </c>
      <c r="S1313" s="46">
        <v>10.8645</v>
      </c>
      <c r="T1313" s="47">
        <v>10.987500000000004</v>
      </c>
      <c r="U1313" s="46">
        <v>9.9419999999999948</v>
      </c>
      <c r="V1313" s="47">
        <v>7.7231666666666721</v>
      </c>
      <c r="W1313" s="46">
        <v>0</v>
      </c>
      <c r="X1313" s="47">
        <v>0</v>
      </c>
      <c r="Y1313" s="46">
        <v>0</v>
      </c>
      <c r="Z1313" s="47">
        <v>0</v>
      </c>
      <c r="AA1313" s="46">
        <v>0</v>
      </c>
      <c r="AB1313" s="47">
        <v>0</v>
      </c>
      <c r="AC1313" s="59"/>
      <c r="AD1313" s="60">
        <f t="shared" si="412"/>
        <v>70.250333333333344</v>
      </c>
      <c r="AE1313" s="59"/>
    </row>
    <row r="1314" spans="2:31" x14ac:dyDescent="0.3">
      <c r="B1314" s="4" t="s">
        <v>110</v>
      </c>
      <c r="C1314" s="4"/>
      <c r="D1314" s="4"/>
      <c r="E1314" s="46">
        <v>0</v>
      </c>
      <c r="F1314" s="47">
        <v>0</v>
      </c>
      <c r="G1314" s="46">
        <v>0</v>
      </c>
      <c r="H1314" s="47">
        <v>0</v>
      </c>
      <c r="I1314" s="46">
        <v>0</v>
      </c>
      <c r="J1314" s="47">
        <v>0</v>
      </c>
      <c r="K1314" s="46">
        <v>0</v>
      </c>
      <c r="L1314" s="47">
        <v>0</v>
      </c>
      <c r="M1314" s="46">
        <v>0</v>
      </c>
      <c r="N1314" s="47">
        <v>0</v>
      </c>
      <c r="O1314" s="46">
        <v>0</v>
      </c>
      <c r="P1314" s="47">
        <v>0.57633333333333403</v>
      </c>
      <c r="Q1314" s="46">
        <v>1.7208333333333352</v>
      </c>
      <c r="R1314" s="47">
        <v>1.8558333333333332</v>
      </c>
      <c r="S1314" s="46">
        <v>3.2999999999999985</v>
      </c>
      <c r="T1314" s="47">
        <v>3.5838333333333363</v>
      </c>
      <c r="U1314" s="46">
        <v>10.6875</v>
      </c>
      <c r="V1314" s="47">
        <v>9.7358333333333267</v>
      </c>
      <c r="W1314" s="46">
        <v>0</v>
      </c>
      <c r="X1314" s="47">
        <v>0</v>
      </c>
      <c r="Y1314" s="46">
        <v>0</v>
      </c>
      <c r="Z1314" s="47">
        <v>0</v>
      </c>
      <c r="AA1314" s="46">
        <v>0</v>
      </c>
      <c r="AB1314" s="47">
        <v>0</v>
      </c>
      <c r="AC1314" s="59"/>
      <c r="AD1314" s="60">
        <f t="shared" si="412"/>
        <v>31.460166666666666</v>
      </c>
      <c r="AE1314" s="59"/>
    </row>
    <row r="1315" spans="2:31" x14ac:dyDescent="0.3">
      <c r="B1315" s="4" t="s">
        <v>51</v>
      </c>
      <c r="C1315" s="4"/>
      <c r="D1315" s="4"/>
      <c r="E1315" s="46">
        <v>0</v>
      </c>
      <c r="F1315" s="47">
        <v>0</v>
      </c>
      <c r="G1315" s="46">
        <v>0</v>
      </c>
      <c r="H1315" s="47">
        <v>0</v>
      </c>
      <c r="I1315" s="46">
        <v>0</v>
      </c>
      <c r="J1315" s="47">
        <v>0</v>
      </c>
      <c r="K1315" s="46">
        <v>0</v>
      </c>
      <c r="L1315" s="47">
        <v>0</v>
      </c>
      <c r="M1315" s="46">
        <v>0</v>
      </c>
      <c r="N1315" s="47">
        <v>0</v>
      </c>
      <c r="O1315" s="46">
        <v>0</v>
      </c>
      <c r="P1315" s="47">
        <v>12.199166666666676</v>
      </c>
      <c r="Q1315" s="46">
        <v>21.797666666666679</v>
      </c>
      <c r="R1315" s="47">
        <v>20.573166666666669</v>
      </c>
      <c r="S1315" s="46">
        <v>33.04083333333336</v>
      </c>
      <c r="T1315" s="47">
        <v>51.457000000000008</v>
      </c>
      <c r="U1315" s="46">
        <v>52.913999999999994</v>
      </c>
      <c r="V1315" s="47">
        <v>22.32566666666666</v>
      </c>
      <c r="W1315" s="46">
        <v>0</v>
      </c>
      <c r="X1315" s="47">
        <v>0</v>
      </c>
      <c r="Y1315" s="46">
        <v>0</v>
      </c>
      <c r="Z1315" s="47">
        <v>0</v>
      </c>
      <c r="AA1315" s="46">
        <v>0</v>
      </c>
      <c r="AB1315" s="47">
        <v>0</v>
      </c>
      <c r="AC1315" s="59"/>
      <c r="AD1315" s="60">
        <f t="shared" si="412"/>
        <v>214.30750000000003</v>
      </c>
      <c r="AE1315" s="59"/>
    </row>
    <row r="1316" spans="2:31" x14ac:dyDescent="0.3">
      <c r="B1316" s="4" t="s">
        <v>52</v>
      </c>
      <c r="C1316" s="4"/>
      <c r="D1316" s="4"/>
      <c r="E1316" s="46">
        <v>0</v>
      </c>
      <c r="F1316" s="47">
        <v>0</v>
      </c>
      <c r="G1316" s="46">
        <v>0</v>
      </c>
      <c r="H1316" s="47">
        <v>0</v>
      </c>
      <c r="I1316" s="46">
        <v>0</v>
      </c>
      <c r="J1316" s="47">
        <v>0</v>
      </c>
      <c r="K1316" s="46">
        <v>0</v>
      </c>
      <c r="L1316" s="47">
        <v>0</v>
      </c>
      <c r="M1316" s="46">
        <v>0</v>
      </c>
      <c r="N1316" s="47">
        <v>0</v>
      </c>
      <c r="O1316" s="46">
        <v>0</v>
      </c>
      <c r="P1316" s="47">
        <v>0</v>
      </c>
      <c r="Q1316" s="46">
        <v>0</v>
      </c>
      <c r="R1316" s="47">
        <v>0</v>
      </c>
      <c r="S1316" s="46">
        <v>0</v>
      </c>
      <c r="T1316" s="47">
        <v>5.4288333333333334</v>
      </c>
      <c r="U1316" s="46">
        <v>12.092499999999996</v>
      </c>
      <c r="V1316" s="47">
        <v>3.6259999999999986</v>
      </c>
      <c r="W1316" s="46">
        <v>0</v>
      </c>
      <c r="X1316" s="47">
        <v>0</v>
      </c>
      <c r="Y1316" s="46">
        <v>0</v>
      </c>
      <c r="Z1316" s="47">
        <v>0</v>
      </c>
      <c r="AA1316" s="46">
        <v>0</v>
      </c>
      <c r="AB1316" s="47">
        <v>0</v>
      </c>
      <c r="AC1316" s="59"/>
      <c r="AD1316" s="60">
        <f t="shared" si="412"/>
        <v>21.147333333333329</v>
      </c>
      <c r="AE1316" s="59"/>
    </row>
    <row r="1317" spans="2:31" x14ac:dyDescent="0.3">
      <c r="B1317" s="4" t="s">
        <v>53</v>
      </c>
      <c r="C1317" s="4"/>
      <c r="D1317" s="4"/>
      <c r="E1317" s="46">
        <v>0</v>
      </c>
      <c r="F1317" s="47">
        <v>0</v>
      </c>
      <c r="G1317" s="46">
        <v>0</v>
      </c>
      <c r="H1317" s="47">
        <v>0</v>
      </c>
      <c r="I1317" s="46">
        <v>0</v>
      </c>
      <c r="J1317" s="47">
        <v>0</v>
      </c>
      <c r="K1317" s="46">
        <v>0</v>
      </c>
      <c r="L1317" s="47">
        <v>0</v>
      </c>
      <c r="M1317" s="46">
        <v>0</v>
      </c>
      <c r="N1317" s="47">
        <v>0</v>
      </c>
      <c r="O1317" s="46">
        <v>0</v>
      </c>
      <c r="P1317" s="47">
        <v>10.271999999999998</v>
      </c>
      <c r="Q1317" s="46">
        <v>15.93049999999999</v>
      </c>
      <c r="R1317" s="47">
        <v>11.794833333333331</v>
      </c>
      <c r="S1317" s="46">
        <v>15.153833333333342</v>
      </c>
      <c r="T1317" s="47">
        <v>17.171833333333332</v>
      </c>
      <c r="U1317" s="46">
        <v>13.713833333333335</v>
      </c>
      <c r="V1317" s="47">
        <v>5.5903333333333363</v>
      </c>
      <c r="W1317" s="46">
        <v>1.8859999999999995</v>
      </c>
      <c r="X1317" s="47">
        <v>0</v>
      </c>
      <c r="Y1317" s="46">
        <v>0</v>
      </c>
      <c r="Z1317" s="47">
        <v>0</v>
      </c>
      <c r="AA1317" s="46">
        <v>0</v>
      </c>
      <c r="AB1317" s="47">
        <v>0</v>
      </c>
      <c r="AC1317" s="59"/>
      <c r="AD1317" s="60">
        <f t="shared" si="412"/>
        <v>91.513166666666649</v>
      </c>
      <c r="AE1317" s="59"/>
    </row>
    <row r="1318" spans="2:31" x14ac:dyDescent="0.3">
      <c r="B1318" s="4" t="s">
        <v>54</v>
      </c>
      <c r="C1318" s="4"/>
      <c r="D1318" s="4"/>
      <c r="E1318" s="46">
        <v>0</v>
      </c>
      <c r="F1318" s="47">
        <v>0</v>
      </c>
      <c r="G1318" s="46">
        <v>0</v>
      </c>
      <c r="H1318" s="47">
        <v>0</v>
      </c>
      <c r="I1318" s="46">
        <v>0</v>
      </c>
      <c r="J1318" s="47">
        <v>0</v>
      </c>
      <c r="K1318" s="46">
        <v>0</v>
      </c>
      <c r="L1318" s="47">
        <v>0</v>
      </c>
      <c r="M1318" s="46">
        <v>0</v>
      </c>
      <c r="N1318" s="47">
        <v>0</v>
      </c>
      <c r="O1318" s="46">
        <v>0</v>
      </c>
      <c r="P1318" s="47">
        <v>16.31633333333334</v>
      </c>
      <c r="Q1318" s="46">
        <v>18.247166666666669</v>
      </c>
      <c r="R1318" s="47">
        <v>18.241333333333341</v>
      </c>
      <c r="S1318" s="46">
        <v>18.280666666666665</v>
      </c>
      <c r="T1318" s="47">
        <v>21.890666666666668</v>
      </c>
      <c r="U1318" s="46">
        <v>27.86933333333333</v>
      </c>
      <c r="V1318" s="47">
        <v>31.686500000000002</v>
      </c>
      <c r="W1318" s="46">
        <v>7.0611666666666686</v>
      </c>
      <c r="X1318" s="47">
        <v>0</v>
      </c>
      <c r="Y1318" s="46">
        <v>0</v>
      </c>
      <c r="Z1318" s="47">
        <v>0</v>
      </c>
      <c r="AA1318" s="46">
        <v>0</v>
      </c>
      <c r="AB1318" s="47">
        <v>0</v>
      </c>
      <c r="AC1318" s="59"/>
      <c r="AD1318" s="60">
        <f t="shared" si="412"/>
        <v>159.59316666666669</v>
      </c>
      <c r="AE1318" s="59"/>
    </row>
    <row r="1319" spans="2:31" x14ac:dyDescent="0.3">
      <c r="B1319" s="4" t="s">
        <v>55</v>
      </c>
      <c r="C1319" s="4"/>
      <c r="D1319" s="4"/>
      <c r="E1319" s="46">
        <v>0</v>
      </c>
      <c r="F1319" s="47">
        <v>0</v>
      </c>
      <c r="G1319" s="46">
        <v>0</v>
      </c>
      <c r="H1319" s="47">
        <v>0</v>
      </c>
      <c r="I1319" s="46">
        <v>0</v>
      </c>
      <c r="J1319" s="47">
        <v>0</v>
      </c>
      <c r="K1319" s="46">
        <v>0</v>
      </c>
      <c r="L1319" s="47">
        <v>0</v>
      </c>
      <c r="M1319" s="46">
        <v>0</v>
      </c>
      <c r="N1319" s="47">
        <v>0</v>
      </c>
      <c r="O1319" s="46">
        <v>0</v>
      </c>
      <c r="P1319" s="47">
        <v>20.179166666666649</v>
      </c>
      <c r="Q1319" s="46">
        <v>25.099999999999984</v>
      </c>
      <c r="R1319" s="47">
        <v>23.210000000000029</v>
      </c>
      <c r="S1319" s="46">
        <v>21.014500000000005</v>
      </c>
      <c r="T1319" s="47">
        <v>28.653000000000016</v>
      </c>
      <c r="U1319" s="46">
        <v>33.041500000000042</v>
      </c>
      <c r="V1319" s="47">
        <v>31.450000000000031</v>
      </c>
      <c r="W1319" s="46">
        <v>1.0526666666666649</v>
      </c>
      <c r="X1319" s="47">
        <v>0</v>
      </c>
      <c r="Y1319" s="46">
        <v>0</v>
      </c>
      <c r="Z1319" s="47">
        <v>0</v>
      </c>
      <c r="AA1319" s="46">
        <v>0</v>
      </c>
      <c r="AB1319" s="47">
        <v>0</v>
      </c>
      <c r="AC1319" s="59"/>
      <c r="AD1319" s="60">
        <f t="shared" si="412"/>
        <v>183.70083333333343</v>
      </c>
      <c r="AE1319" s="59"/>
    </row>
    <row r="1320" spans="2:31" x14ac:dyDescent="0.3">
      <c r="B1320" s="4" t="s">
        <v>56</v>
      </c>
      <c r="C1320" s="4"/>
      <c r="D1320" s="4"/>
      <c r="E1320" s="46">
        <v>0</v>
      </c>
      <c r="F1320" s="47">
        <v>0</v>
      </c>
      <c r="G1320" s="46">
        <v>0</v>
      </c>
      <c r="H1320" s="47">
        <v>0</v>
      </c>
      <c r="I1320" s="46">
        <v>0</v>
      </c>
      <c r="J1320" s="47">
        <v>0</v>
      </c>
      <c r="K1320" s="46">
        <v>0</v>
      </c>
      <c r="L1320" s="47">
        <v>0</v>
      </c>
      <c r="M1320" s="46">
        <v>0</v>
      </c>
      <c r="N1320" s="47">
        <v>0</v>
      </c>
      <c r="O1320" s="46">
        <v>0</v>
      </c>
      <c r="P1320" s="47">
        <v>1.9498333333333373</v>
      </c>
      <c r="Q1320" s="46">
        <v>0.3710000000000041</v>
      </c>
      <c r="R1320" s="47">
        <v>0.32166666666666593</v>
      </c>
      <c r="S1320" s="46">
        <v>0</v>
      </c>
      <c r="T1320" s="47">
        <v>0.51049999999999651</v>
      </c>
      <c r="U1320" s="46">
        <v>9.1833333333334724E-2</v>
      </c>
      <c r="V1320" s="47">
        <v>0.21449999999999877</v>
      </c>
      <c r="W1320" s="46">
        <v>0.3981666666666665</v>
      </c>
      <c r="X1320" s="47">
        <v>0</v>
      </c>
      <c r="Y1320" s="46">
        <v>0</v>
      </c>
      <c r="Z1320" s="47">
        <v>0</v>
      </c>
      <c r="AA1320" s="46">
        <v>0</v>
      </c>
      <c r="AB1320" s="47">
        <v>0</v>
      </c>
      <c r="AC1320" s="59"/>
      <c r="AD1320" s="60">
        <f t="shared" si="412"/>
        <v>3.8575000000000035</v>
      </c>
      <c r="AE1320" s="59"/>
    </row>
    <row r="1321" spans="2:31" x14ac:dyDescent="0.3">
      <c r="B1321" s="4" t="s">
        <v>111</v>
      </c>
      <c r="C1321" s="4"/>
      <c r="D1321" s="4"/>
      <c r="E1321" s="46">
        <v>0</v>
      </c>
      <c r="F1321" s="47">
        <v>0</v>
      </c>
      <c r="G1321" s="46">
        <v>0</v>
      </c>
      <c r="H1321" s="47">
        <v>0</v>
      </c>
      <c r="I1321" s="46">
        <v>0</v>
      </c>
      <c r="J1321" s="47">
        <v>0</v>
      </c>
      <c r="K1321" s="46">
        <v>0</v>
      </c>
      <c r="L1321" s="47">
        <v>0</v>
      </c>
      <c r="M1321" s="46">
        <v>0</v>
      </c>
      <c r="N1321" s="47">
        <v>0</v>
      </c>
      <c r="O1321" s="46">
        <v>0</v>
      </c>
      <c r="P1321" s="47">
        <v>0</v>
      </c>
      <c r="Q1321" s="46">
        <v>0</v>
      </c>
      <c r="R1321" s="47">
        <v>0</v>
      </c>
      <c r="S1321" s="46">
        <v>0</v>
      </c>
      <c r="T1321" s="47">
        <v>0</v>
      </c>
      <c r="U1321" s="46">
        <v>0</v>
      </c>
      <c r="V1321" s="47">
        <v>0</v>
      </c>
      <c r="W1321" s="46">
        <v>0</v>
      </c>
      <c r="X1321" s="47">
        <v>0</v>
      </c>
      <c r="Y1321" s="46">
        <v>0</v>
      </c>
      <c r="Z1321" s="47">
        <v>0</v>
      </c>
      <c r="AA1321" s="46">
        <v>0</v>
      </c>
      <c r="AB1321" s="47">
        <v>0</v>
      </c>
      <c r="AC1321" s="59"/>
      <c r="AD1321" s="60">
        <f t="shared" si="412"/>
        <v>0</v>
      </c>
      <c r="AE1321" s="59"/>
    </row>
    <row r="1322" spans="2:31" x14ac:dyDescent="0.3">
      <c r="B1322" s="4" t="s">
        <v>57</v>
      </c>
      <c r="C1322" s="4"/>
      <c r="D1322" s="4"/>
      <c r="E1322" s="46">
        <v>0</v>
      </c>
      <c r="F1322" s="47">
        <v>0</v>
      </c>
      <c r="G1322" s="46">
        <v>0</v>
      </c>
      <c r="H1322" s="47">
        <v>0</v>
      </c>
      <c r="I1322" s="46">
        <v>0</v>
      </c>
      <c r="J1322" s="47">
        <v>0</v>
      </c>
      <c r="K1322" s="46">
        <v>0</v>
      </c>
      <c r="L1322" s="47">
        <v>0</v>
      </c>
      <c r="M1322" s="46">
        <v>0</v>
      </c>
      <c r="N1322" s="47">
        <v>0</v>
      </c>
      <c r="O1322" s="46">
        <v>0</v>
      </c>
      <c r="P1322" s="47">
        <v>0</v>
      </c>
      <c r="Q1322" s="46">
        <v>0</v>
      </c>
      <c r="R1322" s="47">
        <v>0</v>
      </c>
      <c r="S1322" s="46">
        <v>0</v>
      </c>
      <c r="T1322" s="47">
        <v>0</v>
      </c>
      <c r="U1322" s="46">
        <v>0</v>
      </c>
      <c r="V1322" s="47">
        <v>0</v>
      </c>
      <c r="W1322" s="46">
        <v>0</v>
      </c>
      <c r="X1322" s="47">
        <v>0</v>
      </c>
      <c r="Y1322" s="46">
        <v>0</v>
      </c>
      <c r="Z1322" s="47">
        <v>0</v>
      </c>
      <c r="AA1322" s="46">
        <v>0</v>
      </c>
      <c r="AB1322" s="47">
        <v>0</v>
      </c>
      <c r="AC1322" s="59"/>
      <c r="AD1322" s="60">
        <f t="shared" si="412"/>
        <v>0</v>
      </c>
      <c r="AE1322" s="59"/>
    </row>
    <row r="1323" spans="2:31" x14ac:dyDescent="0.3">
      <c r="B1323" s="4" t="s">
        <v>58</v>
      </c>
      <c r="C1323" s="4"/>
      <c r="D1323" s="4"/>
      <c r="E1323" s="46">
        <v>0</v>
      </c>
      <c r="F1323" s="47">
        <v>0</v>
      </c>
      <c r="G1323" s="46">
        <v>0</v>
      </c>
      <c r="H1323" s="47">
        <v>0</v>
      </c>
      <c r="I1323" s="46">
        <v>0</v>
      </c>
      <c r="J1323" s="47">
        <v>0</v>
      </c>
      <c r="K1323" s="46">
        <v>0</v>
      </c>
      <c r="L1323" s="47">
        <v>0</v>
      </c>
      <c r="M1323" s="46">
        <v>0</v>
      </c>
      <c r="N1323" s="47">
        <v>0</v>
      </c>
      <c r="O1323" s="46">
        <v>0</v>
      </c>
      <c r="P1323" s="47">
        <v>0</v>
      </c>
      <c r="Q1323" s="46">
        <v>0</v>
      </c>
      <c r="R1323" s="47">
        <v>0</v>
      </c>
      <c r="S1323" s="46">
        <v>0</v>
      </c>
      <c r="T1323" s="47">
        <v>0</v>
      </c>
      <c r="U1323" s="46">
        <v>0</v>
      </c>
      <c r="V1323" s="47">
        <v>0</v>
      </c>
      <c r="W1323" s="46">
        <v>0</v>
      </c>
      <c r="X1323" s="47">
        <v>0</v>
      </c>
      <c r="Y1323" s="46">
        <v>0</v>
      </c>
      <c r="Z1323" s="47">
        <v>0</v>
      </c>
      <c r="AA1323" s="46">
        <v>0</v>
      </c>
      <c r="AB1323" s="47">
        <v>0</v>
      </c>
      <c r="AC1323" s="59"/>
      <c r="AD1323" s="60">
        <f t="shared" si="412"/>
        <v>0</v>
      </c>
      <c r="AE1323" s="59"/>
    </row>
    <row r="1324" spans="2:31" x14ac:dyDescent="0.3">
      <c r="B1324" s="4" t="s">
        <v>112</v>
      </c>
      <c r="C1324" s="4"/>
      <c r="D1324" s="4"/>
      <c r="E1324" s="46">
        <v>0</v>
      </c>
      <c r="F1324" s="47">
        <v>0</v>
      </c>
      <c r="G1324" s="46">
        <v>0</v>
      </c>
      <c r="H1324" s="47">
        <v>0</v>
      </c>
      <c r="I1324" s="46">
        <v>0</v>
      </c>
      <c r="J1324" s="47">
        <v>0</v>
      </c>
      <c r="K1324" s="46">
        <v>0</v>
      </c>
      <c r="L1324" s="47">
        <v>0</v>
      </c>
      <c r="M1324" s="46">
        <v>0</v>
      </c>
      <c r="N1324" s="47">
        <v>0</v>
      </c>
      <c r="O1324" s="46">
        <v>0</v>
      </c>
      <c r="P1324" s="47">
        <v>4.369500000000003</v>
      </c>
      <c r="Q1324" s="46">
        <v>6.7033333333333243</v>
      </c>
      <c r="R1324" s="47">
        <v>5.9829999999999961</v>
      </c>
      <c r="S1324" s="46">
        <v>7.8851666666666569</v>
      </c>
      <c r="T1324" s="47">
        <v>14.250999999999994</v>
      </c>
      <c r="U1324" s="46">
        <v>14.125833333333327</v>
      </c>
      <c r="V1324" s="47">
        <v>6.3905000000000047</v>
      </c>
      <c r="W1324" s="46">
        <v>0</v>
      </c>
      <c r="X1324" s="47">
        <v>0</v>
      </c>
      <c r="Y1324" s="46">
        <v>0</v>
      </c>
      <c r="Z1324" s="47">
        <v>0</v>
      </c>
      <c r="AA1324" s="46">
        <v>0</v>
      </c>
      <c r="AB1324" s="47">
        <v>0</v>
      </c>
      <c r="AC1324" s="59"/>
      <c r="AD1324" s="60">
        <f t="shared" si="412"/>
        <v>59.708333333333307</v>
      </c>
      <c r="AE1324" s="59"/>
    </row>
    <row r="1325" spans="2:31" x14ac:dyDescent="0.3">
      <c r="B1325" s="4" t="s">
        <v>59</v>
      </c>
      <c r="C1325" s="4"/>
      <c r="D1325" s="4"/>
      <c r="E1325" s="46">
        <v>0</v>
      </c>
      <c r="F1325" s="47">
        <v>0</v>
      </c>
      <c r="G1325" s="46">
        <v>0</v>
      </c>
      <c r="H1325" s="47">
        <v>0</v>
      </c>
      <c r="I1325" s="46">
        <v>0</v>
      </c>
      <c r="J1325" s="47">
        <v>0</v>
      </c>
      <c r="K1325" s="46">
        <v>0</v>
      </c>
      <c r="L1325" s="47">
        <v>0</v>
      </c>
      <c r="M1325" s="46">
        <v>0</v>
      </c>
      <c r="N1325" s="47">
        <v>0</v>
      </c>
      <c r="O1325" s="46">
        <v>0</v>
      </c>
      <c r="P1325" s="47">
        <v>0</v>
      </c>
      <c r="Q1325" s="46">
        <v>0</v>
      </c>
      <c r="R1325" s="47">
        <v>0</v>
      </c>
      <c r="S1325" s="46">
        <v>0</v>
      </c>
      <c r="T1325" s="47">
        <v>0</v>
      </c>
      <c r="U1325" s="46">
        <v>0</v>
      </c>
      <c r="V1325" s="47">
        <v>0</v>
      </c>
      <c r="W1325" s="46">
        <v>0</v>
      </c>
      <c r="X1325" s="47">
        <v>0</v>
      </c>
      <c r="Y1325" s="46">
        <v>0</v>
      </c>
      <c r="Z1325" s="47">
        <v>0</v>
      </c>
      <c r="AA1325" s="46">
        <v>0</v>
      </c>
      <c r="AB1325" s="47">
        <v>0</v>
      </c>
      <c r="AC1325" s="59"/>
      <c r="AD1325" s="60">
        <f t="shared" si="412"/>
        <v>0</v>
      </c>
      <c r="AE1325" s="59"/>
    </row>
    <row r="1326" spans="2:31" x14ac:dyDescent="0.3">
      <c r="B1326" s="4" t="s">
        <v>60</v>
      </c>
      <c r="C1326" s="4"/>
      <c r="D1326" s="4"/>
      <c r="E1326" s="46">
        <v>0</v>
      </c>
      <c r="F1326" s="47">
        <v>0</v>
      </c>
      <c r="G1326" s="46">
        <v>0</v>
      </c>
      <c r="H1326" s="47">
        <v>0</v>
      </c>
      <c r="I1326" s="46">
        <v>0</v>
      </c>
      <c r="J1326" s="47">
        <v>0</v>
      </c>
      <c r="K1326" s="46">
        <v>0</v>
      </c>
      <c r="L1326" s="47">
        <v>0</v>
      </c>
      <c r="M1326" s="46">
        <v>0</v>
      </c>
      <c r="N1326" s="47">
        <v>0</v>
      </c>
      <c r="O1326" s="46">
        <v>0</v>
      </c>
      <c r="P1326" s="47">
        <v>0</v>
      </c>
      <c r="Q1326" s="46">
        <v>0</v>
      </c>
      <c r="R1326" s="47">
        <v>0</v>
      </c>
      <c r="S1326" s="46">
        <v>0</v>
      </c>
      <c r="T1326" s="47">
        <v>0.7870000000000007</v>
      </c>
      <c r="U1326" s="46">
        <v>0.58166666666666356</v>
      </c>
      <c r="V1326" s="47">
        <v>2.0860000000000003</v>
      </c>
      <c r="W1326" s="46">
        <v>0</v>
      </c>
      <c r="X1326" s="47">
        <v>0</v>
      </c>
      <c r="Y1326" s="46">
        <v>0</v>
      </c>
      <c r="Z1326" s="47">
        <v>0</v>
      </c>
      <c r="AA1326" s="46">
        <v>0</v>
      </c>
      <c r="AB1326" s="47">
        <v>0</v>
      </c>
      <c r="AC1326" s="59"/>
      <c r="AD1326" s="60">
        <f t="shared" si="412"/>
        <v>3.4546666666666646</v>
      </c>
      <c r="AE1326" s="59"/>
    </row>
    <row r="1327" spans="2:31" x14ac:dyDescent="0.3">
      <c r="B1327" s="4" t="s">
        <v>61</v>
      </c>
      <c r="C1327" s="4"/>
      <c r="D1327" s="4"/>
      <c r="E1327" s="46">
        <v>0</v>
      </c>
      <c r="F1327" s="47">
        <v>0</v>
      </c>
      <c r="G1327" s="46">
        <v>0</v>
      </c>
      <c r="H1327" s="47">
        <v>0</v>
      </c>
      <c r="I1327" s="46">
        <v>0</v>
      </c>
      <c r="J1327" s="47">
        <v>0</v>
      </c>
      <c r="K1327" s="46">
        <v>0</v>
      </c>
      <c r="L1327" s="47">
        <v>0</v>
      </c>
      <c r="M1327" s="46">
        <v>0</v>
      </c>
      <c r="N1327" s="47">
        <v>0</v>
      </c>
      <c r="O1327" s="46">
        <v>0</v>
      </c>
      <c r="P1327" s="47">
        <v>2.9066666666666672</v>
      </c>
      <c r="Q1327" s="46">
        <v>4.1066666666666638</v>
      </c>
      <c r="R1327" s="47">
        <v>4.2796666666666656</v>
      </c>
      <c r="S1327" s="46">
        <v>4.1716666666666722</v>
      </c>
      <c r="T1327" s="47">
        <v>9.1499999999999932</v>
      </c>
      <c r="U1327" s="46">
        <v>15.513500000000016</v>
      </c>
      <c r="V1327" s="47">
        <v>18.18466666666669</v>
      </c>
      <c r="W1327" s="46">
        <v>0.37200000000000011</v>
      </c>
      <c r="X1327" s="47">
        <v>0</v>
      </c>
      <c r="Y1327" s="46">
        <v>0</v>
      </c>
      <c r="Z1327" s="47">
        <v>0</v>
      </c>
      <c r="AA1327" s="46">
        <v>0</v>
      </c>
      <c r="AB1327" s="47">
        <v>0</v>
      </c>
      <c r="AC1327" s="59"/>
      <c r="AD1327" s="60">
        <f t="shared" si="412"/>
        <v>58.684833333333373</v>
      </c>
      <c r="AE1327" s="59"/>
    </row>
    <row r="1328" spans="2:31" x14ac:dyDescent="0.3">
      <c r="B1328" s="4" t="s">
        <v>62</v>
      </c>
      <c r="C1328" s="4"/>
      <c r="D1328" s="4"/>
      <c r="E1328" s="46">
        <v>0</v>
      </c>
      <c r="F1328" s="47">
        <v>0</v>
      </c>
      <c r="G1328" s="46">
        <v>0</v>
      </c>
      <c r="H1328" s="47">
        <v>0</v>
      </c>
      <c r="I1328" s="46">
        <v>0</v>
      </c>
      <c r="J1328" s="47">
        <v>0</v>
      </c>
      <c r="K1328" s="46">
        <v>0</v>
      </c>
      <c r="L1328" s="47">
        <v>0</v>
      </c>
      <c r="M1328" s="46">
        <v>0</v>
      </c>
      <c r="N1328" s="47">
        <v>0</v>
      </c>
      <c r="O1328" s="46">
        <v>0</v>
      </c>
      <c r="P1328" s="47">
        <v>1.3073333333333357</v>
      </c>
      <c r="Q1328" s="46">
        <v>0</v>
      </c>
      <c r="R1328" s="47">
        <v>0</v>
      </c>
      <c r="S1328" s="46">
        <v>0</v>
      </c>
      <c r="T1328" s="47">
        <v>0</v>
      </c>
      <c r="U1328" s="46">
        <v>2.0475000000000039</v>
      </c>
      <c r="V1328" s="47">
        <v>15.657666666666676</v>
      </c>
      <c r="W1328" s="46">
        <v>4.2528333333333324</v>
      </c>
      <c r="X1328" s="47">
        <v>0</v>
      </c>
      <c r="Y1328" s="46">
        <v>0</v>
      </c>
      <c r="Z1328" s="47">
        <v>0</v>
      </c>
      <c r="AA1328" s="46">
        <v>0</v>
      </c>
      <c r="AB1328" s="47">
        <v>0</v>
      </c>
      <c r="AC1328" s="59"/>
      <c r="AD1328" s="60">
        <f t="shared" si="412"/>
        <v>23.265333333333349</v>
      </c>
      <c r="AE1328" s="59"/>
    </row>
    <row r="1329" spans="2:31" x14ac:dyDescent="0.3">
      <c r="B1329" s="4" t="s">
        <v>63</v>
      </c>
      <c r="C1329" s="4"/>
      <c r="D1329" s="4"/>
      <c r="E1329" s="46">
        <v>0</v>
      </c>
      <c r="F1329" s="47">
        <v>0</v>
      </c>
      <c r="G1329" s="46">
        <v>0</v>
      </c>
      <c r="H1329" s="47">
        <v>0</v>
      </c>
      <c r="I1329" s="46">
        <v>0</v>
      </c>
      <c r="J1329" s="47">
        <v>0</v>
      </c>
      <c r="K1329" s="46">
        <v>0</v>
      </c>
      <c r="L1329" s="47">
        <v>0</v>
      </c>
      <c r="M1329" s="46">
        <v>0</v>
      </c>
      <c r="N1329" s="47">
        <v>0</v>
      </c>
      <c r="O1329" s="46">
        <v>0</v>
      </c>
      <c r="P1329" s="47">
        <v>14.178500000000001</v>
      </c>
      <c r="Q1329" s="46">
        <v>20.960000000000029</v>
      </c>
      <c r="R1329" s="47">
        <v>24.566166666666668</v>
      </c>
      <c r="S1329" s="46">
        <v>30.316500000000005</v>
      </c>
      <c r="T1329" s="47">
        <v>46.003666666666611</v>
      </c>
      <c r="U1329" s="46">
        <v>47.257333333333328</v>
      </c>
      <c r="V1329" s="47">
        <v>64.077499999999972</v>
      </c>
      <c r="W1329" s="46">
        <v>18.7135</v>
      </c>
      <c r="X1329" s="47">
        <v>0</v>
      </c>
      <c r="Y1329" s="46">
        <v>0</v>
      </c>
      <c r="Z1329" s="47">
        <v>0</v>
      </c>
      <c r="AA1329" s="46">
        <v>0</v>
      </c>
      <c r="AB1329" s="47">
        <v>0</v>
      </c>
      <c r="AC1329" s="59"/>
      <c r="AD1329" s="60">
        <f t="shared" si="412"/>
        <v>266.07316666666662</v>
      </c>
      <c r="AE1329" s="59"/>
    </row>
    <row r="1330" spans="2:31" x14ac:dyDescent="0.3">
      <c r="B1330" s="4" t="s">
        <v>64</v>
      </c>
      <c r="C1330" s="4"/>
      <c r="D1330" s="4"/>
      <c r="E1330" s="46">
        <v>0</v>
      </c>
      <c r="F1330" s="47">
        <v>0</v>
      </c>
      <c r="G1330" s="46">
        <v>0</v>
      </c>
      <c r="H1330" s="47">
        <v>0</v>
      </c>
      <c r="I1330" s="46">
        <v>0</v>
      </c>
      <c r="J1330" s="47">
        <v>0</v>
      </c>
      <c r="K1330" s="46">
        <v>0</v>
      </c>
      <c r="L1330" s="47">
        <v>0</v>
      </c>
      <c r="M1330" s="46">
        <v>0</v>
      </c>
      <c r="N1330" s="47">
        <v>0</v>
      </c>
      <c r="O1330" s="46">
        <v>0</v>
      </c>
      <c r="P1330" s="47">
        <v>2.2169999999999996</v>
      </c>
      <c r="Q1330" s="46">
        <v>3.1363333333333325</v>
      </c>
      <c r="R1330" s="47">
        <v>2.6466666666666678</v>
      </c>
      <c r="S1330" s="46">
        <v>2.8230000000000008</v>
      </c>
      <c r="T1330" s="47">
        <v>3.4446666666666625</v>
      </c>
      <c r="U1330" s="46">
        <v>3.1818333333333344</v>
      </c>
      <c r="V1330" s="47">
        <v>3.3244999999999987</v>
      </c>
      <c r="W1330" s="46">
        <v>0.93049999999999977</v>
      </c>
      <c r="X1330" s="47">
        <v>0</v>
      </c>
      <c r="Y1330" s="46">
        <v>0</v>
      </c>
      <c r="Z1330" s="47">
        <v>0</v>
      </c>
      <c r="AA1330" s="46">
        <v>0</v>
      </c>
      <c r="AB1330" s="47">
        <v>0</v>
      </c>
      <c r="AC1330" s="59"/>
      <c r="AD1330" s="60">
        <f t="shared" si="412"/>
        <v>21.704499999999992</v>
      </c>
      <c r="AE1330" s="59"/>
    </row>
    <row r="1331" spans="2:31" x14ac:dyDescent="0.3">
      <c r="B1331" s="4" t="s">
        <v>113</v>
      </c>
      <c r="C1331" s="4"/>
      <c r="D1331" s="4"/>
      <c r="E1331" s="46">
        <v>0</v>
      </c>
      <c r="F1331" s="47">
        <v>0</v>
      </c>
      <c r="G1331" s="46">
        <v>0</v>
      </c>
      <c r="H1331" s="47">
        <v>0</v>
      </c>
      <c r="I1331" s="46">
        <v>0</v>
      </c>
      <c r="J1331" s="47">
        <v>0</v>
      </c>
      <c r="K1331" s="46">
        <v>0</v>
      </c>
      <c r="L1331" s="47">
        <v>0</v>
      </c>
      <c r="M1331" s="46">
        <v>0</v>
      </c>
      <c r="N1331" s="47">
        <v>0</v>
      </c>
      <c r="O1331" s="46">
        <v>0</v>
      </c>
      <c r="P1331" s="47">
        <v>5.7433333333333367</v>
      </c>
      <c r="Q1331" s="46">
        <v>6.618666666666674</v>
      </c>
      <c r="R1331" s="47">
        <v>6.3821666666666639</v>
      </c>
      <c r="S1331" s="46">
        <v>2.9250000000000025</v>
      </c>
      <c r="T1331" s="47">
        <v>6.5354999999999999</v>
      </c>
      <c r="U1331" s="46">
        <v>15.63683333333333</v>
      </c>
      <c r="V1331" s="47">
        <v>17.764666666666656</v>
      </c>
      <c r="W1331" s="46">
        <v>12.521333333333331</v>
      </c>
      <c r="X1331" s="47">
        <v>0</v>
      </c>
      <c r="Y1331" s="46">
        <v>0</v>
      </c>
      <c r="Z1331" s="47">
        <v>0</v>
      </c>
      <c r="AA1331" s="46">
        <v>0</v>
      </c>
      <c r="AB1331" s="47">
        <v>0</v>
      </c>
      <c r="AC1331" s="59"/>
      <c r="AD1331" s="60">
        <f t="shared" si="412"/>
        <v>74.127499999999998</v>
      </c>
      <c r="AE1331" s="59"/>
    </row>
    <row r="1332" spans="2:31" x14ac:dyDescent="0.3">
      <c r="B1332" s="4" t="s">
        <v>65</v>
      </c>
      <c r="C1332" s="4"/>
      <c r="D1332" s="4"/>
      <c r="E1332" s="46">
        <v>0</v>
      </c>
      <c r="F1332" s="47">
        <v>0</v>
      </c>
      <c r="G1332" s="46">
        <v>0</v>
      </c>
      <c r="H1332" s="47">
        <v>0</v>
      </c>
      <c r="I1332" s="46">
        <v>0</v>
      </c>
      <c r="J1332" s="47">
        <v>0</v>
      </c>
      <c r="K1332" s="46">
        <v>0</v>
      </c>
      <c r="L1332" s="47">
        <v>0</v>
      </c>
      <c r="M1332" s="46">
        <v>0</v>
      </c>
      <c r="N1332" s="47">
        <v>0</v>
      </c>
      <c r="O1332" s="46">
        <v>0</v>
      </c>
      <c r="P1332" s="47">
        <v>3.0700000000000003</v>
      </c>
      <c r="Q1332" s="46">
        <v>4.8000000000000007</v>
      </c>
      <c r="R1332" s="47">
        <v>4.620000000000001</v>
      </c>
      <c r="S1332" s="46">
        <v>4.5500000000000007</v>
      </c>
      <c r="T1332" s="47">
        <v>3.3999999999999986</v>
      </c>
      <c r="U1332" s="46">
        <v>1.3199999999999967</v>
      </c>
      <c r="V1332" s="47">
        <v>0</v>
      </c>
      <c r="W1332" s="46">
        <v>3.5619999999999998</v>
      </c>
      <c r="X1332" s="47">
        <v>0</v>
      </c>
      <c r="Y1332" s="46">
        <v>0</v>
      </c>
      <c r="Z1332" s="47">
        <v>0</v>
      </c>
      <c r="AA1332" s="46">
        <v>0</v>
      </c>
      <c r="AB1332" s="47">
        <v>0</v>
      </c>
      <c r="AC1332" s="59"/>
      <c r="AD1332" s="60">
        <f t="shared" si="412"/>
        <v>25.321999999999999</v>
      </c>
      <c r="AE1332" s="59"/>
    </row>
    <row r="1333" spans="2:31" x14ac:dyDescent="0.3">
      <c r="B1333" s="4" t="s">
        <v>66</v>
      </c>
      <c r="C1333" s="4"/>
      <c r="D1333" s="4"/>
      <c r="E1333" s="46">
        <v>0</v>
      </c>
      <c r="F1333" s="47">
        <v>0</v>
      </c>
      <c r="G1333" s="46">
        <v>0</v>
      </c>
      <c r="H1333" s="47">
        <v>0</v>
      </c>
      <c r="I1333" s="46">
        <v>0</v>
      </c>
      <c r="J1333" s="47">
        <v>0</v>
      </c>
      <c r="K1333" s="46">
        <v>0</v>
      </c>
      <c r="L1333" s="47">
        <v>0</v>
      </c>
      <c r="M1333" s="46">
        <v>0</v>
      </c>
      <c r="N1333" s="47">
        <v>0</v>
      </c>
      <c r="O1333" s="46">
        <v>0</v>
      </c>
      <c r="P1333" s="47">
        <v>46.790999999999983</v>
      </c>
      <c r="Q1333" s="46">
        <v>50.687333333333328</v>
      </c>
      <c r="R1333" s="47">
        <v>50.575833333333335</v>
      </c>
      <c r="S1333" s="46">
        <v>51.452500000000008</v>
      </c>
      <c r="T1333" s="47">
        <v>52.847833333333348</v>
      </c>
      <c r="U1333" s="46">
        <v>51.111000000000004</v>
      </c>
      <c r="V1333" s="47">
        <v>45.93566666666667</v>
      </c>
      <c r="W1333" s="46">
        <v>23.030333333333328</v>
      </c>
      <c r="X1333" s="47">
        <v>0</v>
      </c>
      <c r="Y1333" s="46">
        <v>0</v>
      </c>
      <c r="Z1333" s="47">
        <v>0</v>
      </c>
      <c r="AA1333" s="46">
        <v>0</v>
      </c>
      <c r="AB1333" s="47">
        <v>0</v>
      </c>
      <c r="AC1333" s="59"/>
      <c r="AD1333" s="60">
        <f t="shared" si="412"/>
        <v>372.43150000000003</v>
      </c>
      <c r="AE1333" s="59"/>
    </row>
    <row r="1334" spans="2:31" x14ac:dyDescent="0.3">
      <c r="B1334" s="4" t="s">
        <v>67</v>
      </c>
      <c r="C1334" s="4"/>
      <c r="D1334" s="4"/>
      <c r="E1334" s="46">
        <v>0</v>
      </c>
      <c r="F1334" s="47">
        <v>0</v>
      </c>
      <c r="G1334" s="46">
        <v>0</v>
      </c>
      <c r="H1334" s="47">
        <v>0</v>
      </c>
      <c r="I1334" s="46">
        <v>0</v>
      </c>
      <c r="J1334" s="47">
        <v>0</v>
      </c>
      <c r="K1334" s="46">
        <v>0</v>
      </c>
      <c r="L1334" s="47">
        <v>0</v>
      </c>
      <c r="M1334" s="46">
        <v>0</v>
      </c>
      <c r="N1334" s="47">
        <v>0</v>
      </c>
      <c r="O1334" s="46">
        <v>0</v>
      </c>
      <c r="P1334" s="47">
        <v>6.1740000000000075</v>
      </c>
      <c r="Q1334" s="46">
        <v>8.2599999999999945</v>
      </c>
      <c r="R1334" s="47">
        <v>8.7300000000000075</v>
      </c>
      <c r="S1334" s="46">
        <v>8.6700000000000053</v>
      </c>
      <c r="T1334" s="47">
        <v>7.9499999999999922</v>
      </c>
      <c r="U1334" s="46">
        <v>5.6499999999999968</v>
      </c>
      <c r="V1334" s="47">
        <v>7.0000000000000284E-2</v>
      </c>
      <c r="W1334" s="46">
        <v>0</v>
      </c>
      <c r="X1334" s="47">
        <v>0</v>
      </c>
      <c r="Y1334" s="46">
        <v>0</v>
      </c>
      <c r="Z1334" s="47">
        <v>0</v>
      </c>
      <c r="AA1334" s="46">
        <v>0</v>
      </c>
      <c r="AB1334" s="47">
        <v>0</v>
      </c>
      <c r="AC1334" s="59"/>
      <c r="AD1334" s="60">
        <f t="shared" si="412"/>
        <v>45.504000000000005</v>
      </c>
      <c r="AE1334" s="59"/>
    </row>
    <row r="1335" spans="2:31" x14ac:dyDescent="0.3">
      <c r="B1335" s="4" t="s">
        <v>68</v>
      </c>
      <c r="C1335" s="4"/>
      <c r="D1335" s="4"/>
      <c r="E1335" s="46">
        <v>0</v>
      </c>
      <c r="F1335" s="47">
        <v>0</v>
      </c>
      <c r="G1335" s="46">
        <v>0</v>
      </c>
      <c r="H1335" s="47">
        <v>0</v>
      </c>
      <c r="I1335" s="46">
        <v>0</v>
      </c>
      <c r="J1335" s="47">
        <v>0</v>
      </c>
      <c r="K1335" s="46">
        <v>0</v>
      </c>
      <c r="L1335" s="47">
        <v>0</v>
      </c>
      <c r="M1335" s="46">
        <v>0</v>
      </c>
      <c r="N1335" s="47">
        <v>0</v>
      </c>
      <c r="O1335" s="46">
        <v>0</v>
      </c>
      <c r="P1335" s="47">
        <v>11.952300000000015</v>
      </c>
      <c r="Q1335" s="46">
        <v>21.608833333333347</v>
      </c>
      <c r="R1335" s="47">
        <v>24.087666666666664</v>
      </c>
      <c r="S1335" s="46">
        <v>35.156333333333336</v>
      </c>
      <c r="T1335" s="47">
        <v>48.872000000000007</v>
      </c>
      <c r="U1335" s="46">
        <v>33.008499999999991</v>
      </c>
      <c r="V1335" s="47">
        <v>0.28480000000000982</v>
      </c>
      <c r="W1335" s="46">
        <v>0</v>
      </c>
      <c r="X1335" s="47">
        <v>0</v>
      </c>
      <c r="Y1335" s="46">
        <v>0</v>
      </c>
      <c r="Z1335" s="47">
        <v>0</v>
      </c>
      <c r="AA1335" s="46">
        <v>0</v>
      </c>
      <c r="AB1335" s="47">
        <v>0</v>
      </c>
      <c r="AC1335" s="59"/>
      <c r="AD1335" s="60">
        <f t="shared" si="412"/>
        <v>174.97043333333338</v>
      </c>
      <c r="AE1335" s="59"/>
    </row>
    <row r="1336" spans="2:31" x14ac:dyDescent="0.3">
      <c r="B1336" s="4" t="s">
        <v>69</v>
      </c>
      <c r="C1336" s="4"/>
      <c r="D1336" s="4"/>
      <c r="E1336" s="46">
        <v>0</v>
      </c>
      <c r="F1336" s="47">
        <v>0</v>
      </c>
      <c r="G1336" s="46">
        <v>0</v>
      </c>
      <c r="H1336" s="47">
        <v>0</v>
      </c>
      <c r="I1336" s="46">
        <v>0</v>
      </c>
      <c r="J1336" s="47">
        <v>0</v>
      </c>
      <c r="K1336" s="46">
        <v>0</v>
      </c>
      <c r="L1336" s="47">
        <v>0</v>
      </c>
      <c r="M1336" s="46">
        <v>0</v>
      </c>
      <c r="N1336" s="47">
        <v>0</v>
      </c>
      <c r="O1336" s="46">
        <v>0</v>
      </c>
      <c r="P1336" s="47">
        <v>1.0270000000000044</v>
      </c>
      <c r="Q1336" s="46">
        <v>2.4541666666666604</v>
      </c>
      <c r="R1336" s="47">
        <v>3.453666666666662</v>
      </c>
      <c r="S1336" s="46">
        <v>4.3311666666666673</v>
      </c>
      <c r="T1336" s="47">
        <v>4.4248333333333312</v>
      </c>
      <c r="U1336" s="46">
        <v>4.0928333333333295</v>
      </c>
      <c r="V1336" s="47">
        <v>3.2299166666666665</v>
      </c>
      <c r="W1336" s="46">
        <v>0.31506666666666661</v>
      </c>
      <c r="X1336" s="47">
        <v>0</v>
      </c>
      <c r="Y1336" s="46">
        <v>0</v>
      </c>
      <c r="Z1336" s="47">
        <v>0</v>
      </c>
      <c r="AA1336" s="46">
        <v>0</v>
      </c>
      <c r="AB1336" s="47">
        <v>0</v>
      </c>
      <c r="AC1336" s="59"/>
      <c r="AD1336" s="60">
        <f t="shared" si="412"/>
        <v>23.328649999999989</v>
      </c>
      <c r="AE1336" s="59"/>
    </row>
    <row r="1337" spans="2:31" x14ac:dyDescent="0.3">
      <c r="B1337" s="4" t="s">
        <v>70</v>
      </c>
      <c r="C1337" s="4"/>
      <c r="D1337" s="4"/>
      <c r="E1337" s="46">
        <v>0</v>
      </c>
      <c r="F1337" s="47">
        <v>0</v>
      </c>
      <c r="G1337" s="46">
        <v>0</v>
      </c>
      <c r="H1337" s="47">
        <v>0</v>
      </c>
      <c r="I1337" s="46">
        <v>0</v>
      </c>
      <c r="J1337" s="47">
        <v>0</v>
      </c>
      <c r="K1337" s="46">
        <v>0</v>
      </c>
      <c r="L1337" s="47">
        <v>0</v>
      </c>
      <c r="M1337" s="46">
        <v>0</v>
      </c>
      <c r="N1337" s="47">
        <v>0</v>
      </c>
      <c r="O1337" s="46">
        <v>0</v>
      </c>
      <c r="P1337" s="47">
        <v>25.956666666666692</v>
      </c>
      <c r="Q1337" s="46">
        <v>27.387333333333366</v>
      </c>
      <c r="R1337" s="47">
        <v>24.946000000000023</v>
      </c>
      <c r="S1337" s="46">
        <v>26.114833333333305</v>
      </c>
      <c r="T1337" s="47">
        <v>27.165666666666638</v>
      </c>
      <c r="U1337" s="46">
        <v>23.066333333333326</v>
      </c>
      <c r="V1337" s="47">
        <v>27.284333333333333</v>
      </c>
      <c r="W1337" s="46">
        <v>9.0264999999999986</v>
      </c>
      <c r="X1337" s="47">
        <v>0</v>
      </c>
      <c r="Y1337" s="46">
        <v>0</v>
      </c>
      <c r="Z1337" s="47">
        <v>0</v>
      </c>
      <c r="AA1337" s="46">
        <v>0</v>
      </c>
      <c r="AB1337" s="47">
        <v>0</v>
      </c>
      <c r="AC1337" s="59"/>
      <c r="AD1337" s="60">
        <f t="shared" si="412"/>
        <v>190.94766666666669</v>
      </c>
      <c r="AE1337" s="59"/>
    </row>
    <row r="1338" spans="2:31" x14ac:dyDescent="0.3">
      <c r="B1338" s="4" t="s">
        <v>71</v>
      </c>
      <c r="C1338" s="4"/>
      <c r="D1338" s="4"/>
      <c r="E1338" s="46">
        <v>0</v>
      </c>
      <c r="F1338" s="47">
        <v>0</v>
      </c>
      <c r="G1338" s="46">
        <v>0</v>
      </c>
      <c r="H1338" s="47">
        <v>0</v>
      </c>
      <c r="I1338" s="46">
        <v>0</v>
      </c>
      <c r="J1338" s="47">
        <v>0</v>
      </c>
      <c r="K1338" s="46">
        <v>0</v>
      </c>
      <c r="L1338" s="47">
        <v>0</v>
      </c>
      <c r="M1338" s="46">
        <v>0</v>
      </c>
      <c r="N1338" s="47">
        <v>0</v>
      </c>
      <c r="O1338" s="46">
        <v>0</v>
      </c>
      <c r="P1338" s="47">
        <v>0</v>
      </c>
      <c r="Q1338" s="46">
        <v>0</v>
      </c>
      <c r="R1338" s="47">
        <v>0</v>
      </c>
      <c r="S1338" s="46">
        <v>0</v>
      </c>
      <c r="T1338" s="47">
        <v>0</v>
      </c>
      <c r="U1338" s="46">
        <v>0</v>
      </c>
      <c r="V1338" s="47">
        <v>1.5695000000000012</v>
      </c>
      <c r="W1338" s="46">
        <v>7.9166666666666552E-2</v>
      </c>
      <c r="X1338" s="47">
        <v>0</v>
      </c>
      <c r="Y1338" s="46">
        <v>0</v>
      </c>
      <c r="Z1338" s="47">
        <v>0</v>
      </c>
      <c r="AA1338" s="46">
        <v>0</v>
      </c>
      <c r="AB1338" s="47">
        <v>0</v>
      </c>
      <c r="AC1338" s="59"/>
      <c r="AD1338" s="60">
        <f t="shared" si="412"/>
        <v>1.6486666666666678</v>
      </c>
      <c r="AE1338" s="59"/>
    </row>
    <row r="1339" spans="2:31" x14ac:dyDescent="0.3">
      <c r="B1339" s="4" t="s">
        <v>72</v>
      </c>
      <c r="C1339" s="4"/>
      <c r="D1339" s="4"/>
      <c r="E1339" s="46">
        <v>0</v>
      </c>
      <c r="F1339" s="47">
        <v>0</v>
      </c>
      <c r="G1339" s="46">
        <v>0</v>
      </c>
      <c r="H1339" s="47">
        <v>0</v>
      </c>
      <c r="I1339" s="46">
        <v>0</v>
      </c>
      <c r="J1339" s="47">
        <v>0</v>
      </c>
      <c r="K1339" s="46">
        <v>0</v>
      </c>
      <c r="L1339" s="47">
        <v>0</v>
      </c>
      <c r="M1339" s="46">
        <v>0</v>
      </c>
      <c r="N1339" s="47">
        <v>0</v>
      </c>
      <c r="O1339" s="46">
        <v>0</v>
      </c>
      <c r="P1339" s="47">
        <v>0</v>
      </c>
      <c r="Q1339" s="46">
        <v>0</v>
      </c>
      <c r="R1339" s="47">
        <v>0</v>
      </c>
      <c r="S1339" s="46">
        <v>0</v>
      </c>
      <c r="T1339" s="47">
        <v>0</v>
      </c>
      <c r="U1339" s="46">
        <v>0</v>
      </c>
      <c r="V1339" s="47">
        <v>0</v>
      </c>
      <c r="W1339" s="46">
        <v>0</v>
      </c>
      <c r="X1339" s="47">
        <v>0</v>
      </c>
      <c r="Y1339" s="46">
        <v>0</v>
      </c>
      <c r="Z1339" s="47">
        <v>0</v>
      </c>
      <c r="AA1339" s="46">
        <v>0</v>
      </c>
      <c r="AB1339" s="47">
        <v>0</v>
      </c>
      <c r="AC1339" s="59"/>
      <c r="AD1339" s="60">
        <f t="shared" si="412"/>
        <v>0</v>
      </c>
      <c r="AE1339" s="59"/>
    </row>
    <row r="1340" spans="2:31" x14ac:dyDescent="0.3">
      <c r="B1340" s="4" t="s">
        <v>73</v>
      </c>
      <c r="C1340" s="4"/>
      <c r="D1340" s="4"/>
      <c r="E1340" s="46">
        <v>0</v>
      </c>
      <c r="F1340" s="47">
        <v>0</v>
      </c>
      <c r="G1340" s="46">
        <v>0</v>
      </c>
      <c r="H1340" s="47">
        <v>0</v>
      </c>
      <c r="I1340" s="46">
        <v>0</v>
      </c>
      <c r="J1340" s="47">
        <v>0</v>
      </c>
      <c r="K1340" s="46">
        <v>0</v>
      </c>
      <c r="L1340" s="47">
        <v>0</v>
      </c>
      <c r="M1340" s="46">
        <v>0</v>
      </c>
      <c r="N1340" s="47">
        <v>0</v>
      </c>
      <c r="O1340" s="46">
        <v>0</v>
      </c>
      <c r="P1340" s="47">
        <v>0</v>
      </c>
      <c r="Q1340" s="46">
        <v>2.8833333333330793E-2</v>
      </c>
      <c r="R1340" s="47">
        <v>0</v>
      </c>
      <c r="S1340" s="46">
        <v>0</v>
      </c>
      <c r="T1340" s="47">
        <v>9.6533333333333449</v>
      </c>
      <c r="U1340" s="46">
        <v>4.7081666666666573</v>
      </c>
      <c r="V1340" s="47">
        <v>13.551166666666672</v>
      </c>
      <c r="W1340" s="46">
        <v>7.4206666666666665</v>
      </c>
      <c r="X1340" s="47">
        <v>0</v>
      </c>
      <c r="Y1340" s="46">
        <v>0</v>
      </c>
      <c r="Z1340" s="47">
        <v>0</v>
      </c>
      <c r="AA1340" s="46">
        <v>0</v>
      </c>
      <c r="AB1340" s="47">
        <v>0</v>
      </c>
      <c r="AC1340" s="59"/>
      <c r="AD1340" s="60">
        <f t="shared" si="412"/>
        <v>35.362166666666674</v>
      </c>
      <c r="AE1340" s="59"/>
    </row>
    <row r="1341" spans="2:31" x14ac:dyDescent="0.3">
      <c r="B1341" s="4" t="s">
        <v>74</v>
      </c>
      <c r="C1341" s="4"/>
      <c r="D1341" s="4"/>
      <c r="E1341" s="46">
        <v>0</v>
      </c>
      <c r="F1341" s="47">
        <v>0</v>
      </c>
      <c r="G1341" s="46">
        <v>0</v>
      </c>
      <c r="H1341" s="47">
        <v>0</v>
      </c>
      <c r="I1341" s="46">
        <v>0</v>
      </c>
      <c r="J1341" s="47">
        <v>0</v>
      </c>
      <c r="K1341" s="46">
        <v>0</v>
      </c>
      <c r="L1341" s="47">
        <v>0</v>
      </c>
      <c r="M1341" s="46">
        <v>0</v>
      </c>
      <c r="N1341" s="47">
        <v>0</v>
      </c>
      <c r="O1341" s="46">
        <v>0</v>
      </c>
      <c r="P1341" s="47">
        <v>2.8614999999999995</v>
      </c>
      <c r="Q1341" s="46">
        <v>7.6468333333333343</v>
      </c>
      <c r="R1341" s="47">
        <v>11.307499999999999</v>
      </c>
      <c r="S1341" s="46">
        <v>10.732833333333328</v>
      </c>
      <c r="T1341" s="47">
        <v>4.8428333333333331</v>
      </c>
      <c r="U1341" s="46">
        <v>0.46066666666666695</v>
      </c>
      <c r="V1341" s="47">
        <v>1.9998333333333336</v>
      </c>
      <c r="W1341" s="46">
        <v>0.51549999999999996</v>
      </c>
      <c r="X1341" s="47">
        <v>0</v>
      </c>
      <c r="Y1341" s="46">
        <v>0</v>
      </c>
      <c r="Z1341" s="47">
        <v>0</v>
      </c>
      <c r="AA1341" s="46">
        <v>0</v>
      </c>
      <c r="AB1341" s="47">
        <v>0</v>
      </c>
      <c r="AC1341" s="59"/>
      <c r="AD1341" s="60">
        <f t="shared" si="412"/>
        <v>40.3675</v>
      </c>
      <c r="AE1341" s="59"/>
    </row>
    <row r="1342" spans="2:31" x14ac:dyDescent="0.3">
      <c r="B1342" s="4" t="s">
        <v>75</v>
      </c>
      <c r="C1342" s="4"/>
      <c r="D1342" s="4"/>
      <c r="E1342" s="46">
        <v>0</v>
      </c>
      <c r="F1342" s="47">
        <v>0</v>
      </c>
      <c r="G1342" s="46">
        <v>0</v>
      </c>
      <c r="H1342" s="47">
        <v>0</v>
      </c>
      <c r="I1342" s="46">
        <v>0</v>
      </c>
      <c r="J1342" s="47">
        <v>0</v>
      </c>
      <c r="K1342" s="46">
        <v>0</v>
      </c>
      <c r="L1342" s="47">
        <v>0</v>
      </c>
      <c r="M1342" s="46">
        <v>0</v>
      </c>
      <c r="N1342" s="47">
        <v>0</v>
      </c>
      <c r="O1342" s="46">
        <v>0</v>
      </c>
      <c r="P1342" s="47">
        <v>0</v>
      </c>
      <c r="Q1342" s="46">
        <v>0</v>
      </c>
      <c r="R1342" s="47">
        <v>0</v>
      </c>
      <c r="S1342" s="46">
        <v>0</v>
      </c>
      <c r="T1342" s="47">
        <v>1.7679999999999991</v>
      </c>
      <c r="U1342" s="46">
        <v>18.608333333333341</v>
      </c>
      <c r="V1342" s="47">
        <v>23.182833333333335</v>
      </c>
      <c r="W1342" s="46">
        <v>0</v>
      </c>
      <c r="X1342" s="47">
        <v>0</v>
      </c>
      <c r="Y1342" s="46">
        <v>0</v>
      </c>
      <c r="Z1342" s="47">
        <v>0</v>
      </c>
      <c r="AA1342" s="46">
        <v>0</v>
      </c>
      <c r="AB1342" s="47">
        <v>0</v>
      </c>
      <c r="AC1342" s="59"/>
      <c r="AD1342" s="60">
        <f t="shared" si="412"/>
        <v>43.559166666666677</v>
      </c>
      <c r="AE1342" s="59"/>
    </row>
    <row r="1343" spans="2:31" x14ac:dyDescent="0.3">
      <c r="B1343" s="4" t="s">
        <v>76</v>
      </c>
      <c r="C1343" s="4"/>
      <c r="D1343" s="4"/>
      <c r="E1343" s="46">
        <v>0</v>
      </c>
      <c r="F1343" s="47">
        <v>0</v>
      </c>
      <c r="G1343" s="46">
        <v>0</v>
      </c>
      <c r="H1343" s="47">
        <v>0</v>
      </c>
      <c r="I1343" s="46">
        <v>0</v>
      </c>
      <c r="J1343" s="47">
        <v>0</v>
      </c>
      <c r="K1343" s="46">
        <v>0</v>
      </c>
      <c r="L1343" s="47">
        <v>0</v>
      </c>
      <c r="M1343" s="46">
        <v>0</v>
      </c>
      <c r="N1343" s="47">
        <v>0</v>
      </c>
      <c r="O1343" s="46">
        <v>0</v>
      </c>
      <c r="P1343" s="47">
        <v>4.3053333333333272</v>
      </c>
      <c r="Q1343" s="46">
        <v>5.2641666666666653</v>
      </c>
      <c r="R1343" s="47">
        <v>3.3111666666666633</v>
      </c>
      <c r="S1343" s="46">
        <v>1.8755000000000064</v>
      </c>
      <c r="T1343" s="47">
        <v>10.858333333333336</v>
      </c>
      <c r="U1343" s="46">
        <v>14.472333333333346</v>
      </c>
      <c r="V1343" s="47">
        <v>9.9116666666666653</v>
      </c>
      <c r="W1343" s="46">
        <v>6.791333333333335</v>
      </c>
      <c r="X1343" s="47">
        <v>0</v>
      </c>
      <c r="Y1343" s="46">
        <v>0</v>
      </c>
      <c r="Z1343" s="47">
        <v>0</v>
      </c>
      <c r="AA1343" s="46">
        <v>0</v>
      </c>
      <c r="AB1343" s="47">
        <v>0</v>
      </c>
      <c r="AC1343" s="59"/>
      <c r="AD1343" s="60">
        <f t="shared" si="412"/>
        <v>56.789833333333341</v>
      </c>
      <c r="AE1343" s="59"/>
    </row>
    <row r="1344" spans="2:31" x14ac:dyDescent="0.3">
      <c r="B1344" s="4" t="s">
        <v>77</v>
      </c>
      <c r="C1344" s="4"/>
      <c r="D1344" s="4"/>
      <c r="E1344" s="46">
        <v>0</v>
      </c>
      <c r="F1344" s="47">
        <v>0</v>
      </c>
      <c r="G1344" s="46">
        <v>0</v>
      </c>
      <c r="H1344" s="47">
        <v>0</v>
      </c>
      <c r="I1344" s="46">
        <v>0</v>
      </c>
      <c r="J1344" s="47">
        <v>0</v>
      </c>
      <c r="K1344" s="46">
        <v>0</v>
      </c>
      <c r="L1344" s="47">
        <v>0</v>
      </c>
      <c r="M1344" s="46">
        <v>0</v>
      </c>
      <c r="N1344" s="47">
        <v>0</v>
      </c>
      <c r="O1344" s="46">
        <v>0</v>
      </c>
      <c r="P1344" s="47">
        <v>0</v>
      </c>
      <c r="Q1344" s="46">
        <v>0</v>
      </c>
      <c r="R1344" s="47">
        <v>0</v>
      </c>
      <c r="S1344" s="46">
        <v>0</v>
      </c>
      <c r="T1344" s="47">
        <v>3.3259999999999952</v>
      </c>
      <c r="U1344" s="46">
        <v>12.304333333333325</v>
      </c>
      <c r="V1344" s="47">
        <v>21.060333333333336</v>
      </c>
      <c r="W1344" s="46">
        <v>3.5983333333333336</v>
      </c>
      <c r="X1344" s="47">
        <v>0</v>
      </c>
      <c r="Y1344" s="46">
        <v>0</v>
      </c>
      <c r="Z1344" s="47">
        <v>0</v>
      </c>
      <c r="AA1344" s="46">
        <v>0</v>
      </c>
      <c r="AB1344" s="47">
        <v>0</v>
      </c>
      <c r="AC1344" s="59"/>
      <c r="AD1344" s="60">
        <f t="shared" si="412"/>
        <v>40.288999999999994</v>
      </c>
      <c r="AE1344" s="59"/>
    </row>
    <row r="1345" spans="2:31" x14ac:dyDescent="0.3">
      <c r="B1345" s="4" t="s">
        <v>78</v>
      </c>
      <c r="C1345" s="4"/>
      <c r="D1345" s="4"/>
      <c r="E1345" s="46">
        <v>0</v>
      </c>
      <c r="F1345" s="47">
        <v>0</v>
      </c>
      <c r="G1345" s="46">
        <v>0</v>
      </c>
      <c r="H1345" s="47">
        <v>0</v>
      </c>
      <c r="I1345" s="46">
        <v>0</v>
      </c>
      <c r="J1345" s="47">
        <v>0</v>
      </c>
      <c r="K1345" s="46">
        <v>0</v>
      </c>
      <c r="L1345" s="47">
        <v>0</v>
      </c>
      <c r="M1345" s="46">
        <v>0</v>
      </c>
      <c r="N1345" s="47">
        <v>0</v>
      </c>
      <c r="O1345" s="46">
        <v>0</v>
      </c>
      <c r="P1345" s="47">
        <v>0</v>
      </c>
      <c r="Q1345" s="46">
        <v>0</v>
      </c>
      <c r="R1345" s="47">
        <v>0</v>
      </c>
      <c r="S1345" s="46">
        <v>0</v>
      </c>
      <c r="T1345" s="47">
        <v>0</v>
      </c>
      <c r="U1345" s="46">
        <v>0</v>
      </c>
      <c r="V1345" s="47">
        <v>0</v>
      </c>
      <c r="W1345" s="46">
        <v>0</v>
      </c>
      <c r="X1345" s="47">
        <v>0</v>
      </c>
      <c r="Y1345" s="46">
        <v>0</v>
      </c>
      <c r="Z1345" s="47">
        <v>0</v>
      </c>
      <c r="AA1345" s="46">
        <v>0</v>
      </c>
      <c r="AB1345" s="47">
        <v>0</v>
      </c>
      <c r="AC1345" s="59"/>
      <c r="AD1345" s="60">
        <f t="shared" si="412"/>
        <v>0</v>
      </c>
      <c r="AE1345" s="59"/>
    </row>
    <row r="1346" spans="2:31" x14ac:dyDescent="0.3">
      <c r="B1346" s="4" t="s">
        <v>79</v>
      </c>
      <c r="C1346" s="4"/>
      <c r="D1346" s="4"/>
      <c r="E1346" s="46">
        <v>0</v>
      </c>
      <c r="F1346" s="47">
        <v>0</v>
      </c>
      <c r="G1346" s="46">
        <v>0</v>
      </c>
      <c r="H1346" s="47">
        <v>0</v>
      </c>
      <c r="I1346" s="46">
        <v>0</v>
      </c>
      <c r="J1346" s="47">
        <v>0</v>
      </c>
      <c r="K1346" s="46">
        <v>0</v>
      </c>
      <c r="L1346" s="47">
        <v>0</v>
      </c>
      <c r="M1346" s="46">
        <v>0</v>
      </c>
      <c r="N1346" s="47">
        <v>0</v>
      </c>
      <c r="O1346" s="46">
        <v>0</v>
      </c>
      <c r="P1346" s="47">
        <v>0</v>
      </c>
      <c r="Q1346" s="46">
        <v>0</v>
      </c>
      <c r="R1346" s="47">
        <v>0</v>
      </c>
      <c r="S1346" s="46">
        <v>0</v>
      </c>
      <c r="T1346" s="47">
        <v>0</v>
      </c>
      <c r="U1346" s="46">
        <v>0</v>
      </c>
      <c r="V1346" s="47">
        <v>0</v>
      </c>
      <c r="W1346" s="46">
        <v>0</v>
      </c>
      <c r="X1346" s="47">
        <v>0</v>
      </c>
      <c r="Y1346" s="46">
        <v>0</v>
      </c>
      <c r="Z1346" s="47">
        <v>0</v>
      </c>
      <c r="AA1346" s="46">
        <v>0</v>
      </c>
      <c r="AB1346" s="47">
        <v>0</v>
      </c>
      <c r="AC1346" s="59"/>
      <c r="AD1346" s="60">
        <f t="shared" si="412"/>
        <v>0</v>
      </c>
      <c r="AE1346" s="59"/>
    </row>
    <row r="1347" spans="2:31" x14ac:dyDescent="0.3">
      <c r="B1347" s="4" t="s">
        <v>80</v>
      </c>
      <c r="C1347" s="4"/>
      <c r="D1347" s="4"/>
      <c r="E1347" s="46">
        <v>0</v>
      </c>
      <c r="F1347" s="47">
        <v>0</v>
      </c>
      <c r="G1347" s="46">
        <v>0</v>
      </c>
      <c r="H1347" s="47">
        <v>0</v>
      </c>
      <c r="I1347" s="46">
        <v>0</v>
      </c>
      <c r="J1347" s="47">
        <v>0</v>
      </c>
      <c r="K1347" s="46">
        <v>0</v>
      </c>
      <c r="L1347" s="47">
        <v>0</v>
      </c>
      <c r="M1347" s="46">
        <v>0</v>
      </c>
      <c r="N1347" s="47">
        <v>0</v>
      </c>
      <c r="O1347" s="46">
        <v>0</v>
      </c>
      <c r="P1347" s="47">
        <v>0</v>
      </c>
      <c r="Q1347" s="46">
        <v>0</v>
      </c>
      <c r="R1347" s="47">
        <v>0</v>
      </c>
      <c r="S1347" s="46">
        <v>0</v>
      </c>
      <c r="T1347" s="47">
        <v>0</v>
      </c>
      <c r="U1347" s="46">
        <v>0</v>
      </c>
      <c r="V1347" s="47">
        <v>0</v>
      </c>
      <c r="W1347" s="46">
        <v>0</v>
      </c>
      <c r="X1347" s="47">
        <v>0</v>
      </c>
      <c r="Y1347" s="46">
        <v>0</v>
      </c>
      <c r="Z1347" s="47">
        <v>0</v>
      </c>
      <c r="AA1347" s="46">
        <v>0</v>
      </c>
      <c r="AB1347" s="47">
        <v>0</v>
      </c>
      <c r="AC1347" s="59"/>
      <c r="AD1347" s="60">
        <f t="shared" si="412"/>
        <v>0</v>
      </c>
      <c r="AE1347" s="59"/>
    </row>
    <row r="1348" spans="2:31" x14ac:dyDescent="0.3">
      <c r="B1348" s="4" t="s">
        <v>88</v>
      </c>
      <c r="C1348" s="4"/>
      <c r="D1348" s="4"/>
      <c r="E1348" s="46">
        <v>0</v>
      </c>
      <c r="F1348" s="47">
        <v>0</v>
      </c>
      <c r="G1348" s="46">
        <v>0</v>
      </c>
      <c r="H1348" s="47">
        <v>0</v>
      </c>
      <c r="I1348" s="46">
        <v>0</v>
      </c>
      <c r="J1348" s="47">
        <v>0</v>
      </c>
      <c r="K1348" s="46">
        <v>0</v>
      </c>
      <c r="L1348" s="47">
        <v>0</v>
      </c>
      <c r="M1348" s="46">
        <v>0</v>
      </c>
      <c r="N1348" s="47">
        <v>0</v>
      </c>
      <c r="O1348" s="46">
        <v>0</v>
      </c>
      <c r="P1348" s="47">
        <v>0</v>
      </c>
      <c r="Q1348" s="46">
        <v>0</v>
      </c>
      <c r="R1348" s="47">
        <v>0</v>
      </c>
      <c r="S1348" s="46">
        <v>0</v>
      </c>
      <c r="T1348" s="47">
        <v>0.10500000000000002</v>
      </c>
      <c r="U1348" s="46">
        <v>1.0412000000000008</v>
      </c>
      <c r="V1348" s="47">
        <v>1.1241666666666674</v>
      </c>
      <c r="W1348" s="46">
        <v>0.21616666666666676</v>
      </c>
      <c r="X1348" s="47">
        <v>0</v>
      </c>
      <c r="Y1348" s="46">
        <v>0</v>
      </c>
      <c r="Z1348" s="47">
        <v>0</v>
      </c>
      <c r="AA1348" s="46">
        <v>0</v>
      </c>
      <c r="AB1348" s="47">
        <v>0</v>
      </c>
      <c r="AC1348" s="59"/>
      <c r="AD1348" s="60">
        <f t="shared" si="412"/>
        <v>2.4865333333333348</v>
      </c>
      <c r="AE1348" s="59"/>
    </row>
    <row r="1349" spans="2:31" x14ac:dyDescent="0.3">
      <c r="B1349" s="4" t="s">
        <v>97</v>
      </c>
      <c r="C1349" s="4"/>
      <c r="D1349" s="4"/>
      <c r="E1349" s="46">
        <v>0</v>
      </c>
      <c r="F1349" s="47">
        <v>0</v>
      </c>
      <c r="G1349" s="46">
        <v>0</v>
      </c>
      <c r="H1349" s="47">
        <v>0</v>
      </c>
      <c r="I1349" s="46">
        <v>0</v>
      </c>
      <c r="J1349" s="47">
        <v>0</v>
      </c>
      <c r="K1349" s="46">
        <v>0</v>
      </c>
      <c r="L1349" s="47">
        <v>0</v>
      </c>
      <c r="M1349" s="46">
        <v>0</v>
      </c>
      <c r="N1349" s="47">
        <v>0</v>
      </c>
      <c r="O1349" s="46">
        <v>0</v>
      </c>
      <c r="P1349" s="47">
        <v>2.8475000000000015</v>
      </c>
      <c r="Q1349" s="46">
        <v>4.6513333333333362</v>
      </c>
      <c r="R1349" s="47">
        <v>3.9803333333333266</v>
      </c>
      <c r="S1349" s="46">
        <v>1.8365000000000014</v>
      </c>
      <c r="T1349" s="47">
        <v>2.4478333333333371</v>
      </c>
      <c r="U1349" s="46">
        <v>3.9986666666666708</v>
      </c>
      <c r="V1349" s="47">
        <v>8.7196666666666598</v>
      </c>
      <c r="W1349" s="46">
        <v>0.76083333333333358</v>
      </c>
      <c r="X1349" s="47">
        <v>0</v>
      </c>
      <c r="Y1349" s="46">
        <v>0</v>
      </c>
      <c r="Z1349" s="47">
        <v>0</v>
      </c>
      <c r="AA1349" s="46">
        <v>0</v>
      </c>
      <c r="AB1349" s="47">
        <v>0</v>
      </c>
      <c r="AC1349" s="59"/>
      <c r="AD1349" s="60">
        <f t="shared" si="412"/>
        <v>29.242666666666668</v>
      </c>
      <c r="AE1349" s="59"/>
    </row>
    <row r="1350" spans="2:31" x14ac:dyDescent="0.3">
      <c r="B1350" s="4" t="s">
        <v>94</v>
      </c>
      <c r="C1350" s="4"/>
      <c r="D1350" s="4"/>
      <c r="E1350" s="46">
        <v>0</v>
      </c>
      <c r="F1350" s="47">
        <v>0</v>
      </c>
      <c r="G1350" s="46">
        <v>0</v>
      </c>
      <c r="H1350" s="47">
        <v>0</v>
      </c>
      <c r="I1350" s="46">
        <v>0</v>
      </c>
      <c r="J1350" s="47">
        <v>0</v>
      </c>
      <c r="K1350" s="46">
        <v>0</v>
      </c>
      <c r="L1350" s="47">
        <v>0</v>
      </c>
      <c r="M1350" s="46">
        <v>0</v>
      </c>
      <c r="N1350" s="47">
        <v>0</v>
      </c>
      <c r="O1350" s="46">
        <v>0</v>
      </c>
      <c r="P1350" s="47">
        <v>15.857666666666663</v>
      </c>
      <c r="Q1350" s="46">
        <v>8.6999999999999886</v>
      </c>
      <c r="R1350" s="47">
        <v>10.800000000000011</v>
      </c>
      <c r="S1350" s="46">
        <v>15.199999999999989</v>
      </c>
      <c r="T1350" s="47">
        <v>44.853999999999999</v>
      </c>
      <c r="U1350" s="46">
        <v>47.757666666666701</v>
      </c>
      <c r="V1350" s="47">
        <v>47.670000000000037</v>
      </c>
      <c r="W1350" s="46">
        <v>0</v>
      </c>
      <c r="X1350" s="47">
        <v>0</v>
      </c>
      <c r="Y1350" s="46">
        <v>0</v>
      </c>
      <c r="Z1350" s="47">
        <v>0</v>
      </c>
      <c r="AA1350" s="46">
        <v>0</v>
      </c>
      <c r="AB1350" s="47">
        <v>0</v>
      </c>
      <c r="AC1350" s="59"/>
      <c r="AD1350" s="60">
        <f t="shared" si="412"/>
        <v>190.8393333333334</v>
      </c>
      <c r="AE1350" s="59"/>
    </row>
    <row r="1351" spans="2:31" x14ac:dyDescent="0.3">
      <c r="B1351" s="4" t="s">
        <v>95</v>
      </c>
      <c r="C1351" s="4"/>
      <c r="D1351" s="4"/>
      <c r="E1351" s="46">
        <v>0</v>
      </c>
      <c r="F1351" s="47">
        <v>0</v>
      </c>
      <c r="G1351" s="46">
        <v>0</v>
      </c>
      <c r="H1351" s="47">
        <v>0</v>
      </c>
      <c r="I1351" s="46">
        <v>0</v>
      </c>
      <c r="J1351" s="47">
        <v>0</v>
      </c>
      <c r="K1351" s="46">
        <v>0</v>
      </c>
      <c r="L1351" s="47">
        <v>0</v>
      </c>
      <c r="M1351" s="46">
        <v>0</v>
      </c>
      <c r="N1351" s="47">
        <v>0</v>
      </c>
      <c r="O1351" s="46">
        <v>0</v>
      </c>
      <c r="P1351" s="47">
        <v>2.1744999999999974</v>
      </c>
      <c r="Q1351" s="46">
        <v>5.2400000000000038</v>
      </c>
      <c r="R1351" s="47">
        <v>5.3653333333333251</v>
      </c>
      <c r="S1351" s="46">
        <v>9.0654999999999966</v>
      </c>
      <c r="T1351" s="47">
        <v>14.520500000000027</v>
      </c>
      <c r="U1351" s="46">
        <v>20.841166666666663</v>
      </c>
      <c r="V1351" s="47">
        <v>17.700000000000021</v>
      </c>
      <c r="W1351" s="46">
        <v>5.0000000000001898E-4</v>
      </c>
      <c r="X1351" s="47">
        <v>0</v>
      </c>
      <c r="Y1351" s="46">
        <v>0</v>
      </c>
      <c r="Z1351" s="47">
        <v>0</v>
      </c>
      <c r="AA1351" s="46">
        <v>0</v>
      </c>
      <c r="AB1351" s="47">
        <v>0</v>
      </c>
      <c r="AC1351" s="59"/>
      <c r="AD1351" s="60">
        <f t="shared" si="412"/>
        <v>74.907500000000027</v>
      </c>
      <c r="AE1351" s="59"/>
    </row>
    <row r="1352" spans="2:31" x14ac:dyDescent="0.3">
      <c r="B1352" s="4" t="s">
        <v>96</v>
      </c>
      <c r="C1352" s="4"/>
      <c r="D1352" s="4"/>
      <c r="E1352" s="46">
        <v>0</v>
      </c>
      <c r="F1352" s="47">
        <v>0</v>
      </c>
      <c r="G1352" s="46">
        <v>0</v>
      </c>
      <c r="H1352" s="47">
        <v>0</v>
      </c>
      <c r="I1352" s="46">
        <v>0</v>
      </c>
      <c r="J1352" s="47">
        <v>0</v>
      </c>
      <c r="K1352" s="46">
        <v>0</v>
      </c>
      <c r="L1352" s="47">
        <v>0</v>
      </c>
      <c r="M1352" s="46">
        <v>0</v>
      </c>
      <c r="N1352" s="47">
        <v>0</v>
      </c>
      <c r="O1352" s="46">
        <v>0</v>
      </c>
      <c r="P1352" s="47">
        <v>0</v>
      </c>
      <c r="Q1352" s="46">
        <v>0.96666666666666479</v>
      </c>
      <c r="R1352" s="47">
        <v>0</v>
      </c>
      <c r="S1352" s="46">
        <v>0</v>
      </c>
      <c r="T1352" s="47">
        <v>2.6798333333333328</v>
      </c>
      <c r="U1352" s="46">
        <v>4.0136666666666692</v>
      </c>
      <c r="V1352" s="47">
        <v>9.9251666666666587</v>
      </c>
      <c r="W1352" s="46">
        <v>1.963833333333334</v>
      </c>
      <c r="X1352" s="47">
        <v>0</v>
      </c>
      <c r="Y1352" s="46">
        <v>0</v>
      </c>
      <c r="Z1352" s="47">
        <v>0</v>
      </c>
      <c r="AA1352" s="46">
        <v>0</v>
      </c>
      <c r="AB1352" s="47">
        <v>0</v>
      </c>
      <c r="AC1352" s="59"/>
      <c r="AD1352" s="60">
        <f t="shared" si="412"/>
        <v>19.549166666666657</v>
      </c>
      <c r="AE1352" s="59"/>
    </row>
    <row r="1353" spans="2:31" x14ac:dyDescent="0.3">
      <c r="B1353" s="4" t="s">
        <v>103</v>
      </c>
      <c r="C1353" s="4"/>
      <c r="D1353" s="4"/>
      <c r="E1353" s="46">
        <v>0</v>
      </c>
      <c r="F1353" s="47">
        <v>0</v>
      </c>
      <c r="G1353" s="46">
        <v>0</v>
      </c>
      <c r="H1353" s="47">
        <v>0</v>
      </c>
      <c r="I1353" s="46">
        <v>0</v>
      </c>
      <c r="J1353" s="47">
        <v>0</v>
      </c>
      <c r="K1353" s="46">
        <v>0</v>
      </c>
      <c r="L1353" s="47">
        <v>0</v>
      </c>
      <c r="M1353" s="46">
        <v>0</v>
      </c>
      <c r="N1353" s="47">
        <v>0</v>
      </c>
      <c r="O1353" s="46">
        <v>0</v>
      </c>
      <c r="P1353" s="47">
        <v>0</v>
      </c>
      <c r="Q1353" s="46">
        <v>0</v>
      </c>
      <c r="R1353" s="47">
        <v>0</v>
      </c>
      <c r="S1353" s="46">
        <v>0</v>
      </c>
      <c r="T1353" s="47">
        <v>0</v>
      </c>
      <c r="U1353" s="46">
        <v>0</v>
      </c>
      <c r="V1353" s="47">
        <v>0</v>
      </c>
      <c r="W1353" s="46">
        <v>0</v>
      </c>
      <c r="X1353" s="47">
        <v>0</v>
      </c>
      <c r="Y1353" s="46">
        <v>0</v>
      </c>
      <c r="Z1353" s="47">
        <v>0</v>
      </c>
      <c r="AA1353" s="46">
        <v>0</v>
      </c>
      <c r="AB1353" s="47">
        <v>0</v>
      </c>
      <c r="AC1353" s="59"/>
      <c r="AD1353" s="60">
        <f t="shared" si="412"/>
        <v>0</v>
      </c>
      <c r="AE1353" s="59"/>
    </row>
    <row r="1354" spans="2:31" x14ac:dyDescent="0.3">
      <c r="B1354" s="4" t="s">
        <v>104</v>
      </c>
      <c r="C1354" s="4"/>
      <c r="D1354" s="4"/>
      <c r="E1354" s="46">
        <v>0</v>
      </c>
      <c r="F1354" s="47">
        <v>0</v>
      </c>
      <c r="G1354" s="46">
        <v>0</v>
      </c>
      <c r="H1354" s="47">
        <v>0</v>
      </c>
      <c r="I1354" s="46">
        <v>0</v>
      </c>
      <c r="J1354" s="47">
        <v>0</v>
      </c>
      <c r="K1354" s="46">
        <v>0</v>
      </c>
      <c r="L1354" s="47">
        <v>0</v>
      </c>
      <c r="M1354" s="46">
        <v>0</v>
      </c>
      <c r="N1354" s="47">
        <v>0</v>
      </c>
      <c r="O1354" s="46">
        <v>0</v>
      </c>
      <c r="P1354" s="47">
        <v>0</v>
      </c>
      <c r="Q1354" s="46">
        <v>0</v>
      </c>
      <c r="R1354" s="47">
        <v>0</v>
      </c>
      <c r="S1354" s="46">
        <v>0</v>
      </c>
      <c r="T1354" s="47">
        <v>0</v>
      </c>
      <c r="U1354" s="46">
        <v>0</v>
      </c>
      <c r="V1354" s="47">
        <v>0</v>
      </c>
      <c r="W1354" s="46">
        <v>0</v>
      </c>
      <c r="X1354" s="47">
        <v>0</v>
      </c>
      <c r="Y1354" s="46">
        <v>0</v>
      </c>
      <c r="Z1354" s="47">
        <v>0</v>
      </c>
      <c r="AA1354" s="46">
        <v>0</v>
      </c>
      <c r="AB1354" s="47">
        <v>0</v>
      </c>
      <c r="AC1354" s="59"/>
      <c r="AD1354" s="60">
        <f t="shared" si="412"/>
        <v>0</v>
      </c>
      <c r="AE1354" s="59"/>
    </row>
    <row r="1355" spans="2:31" x14ac:dyDescent="0.3">
      <c r="B1355" s="4" t="s">
        <v>105</v>
      </c>
      <c r="C1355" s="4"/>
      <c r="D1355" s="4"/>
      <c r="E1355" s="46">
        <v>0</v>
      </c>
      <c r="F1355" s="47">
        <v>0</v>
      </c>
      <c r="G1355" s="46">
        <v>0</v>
      </c>
      <c r="H1355" s="47">
        <v>0</v>
      </c>
      <c r="I1355" s="46">
        <v>0</v>
      </c>
      <c r="J1355" s="47">
        <v>0</v>
      </c>
      <c r="K1355" s="46">
        <v>0</v>
      </c>
      <c r="L1355" s="47">
        <v>0</v>
      </c>
      <c r="M1355" s="46">
        <v>0</v>
      </c>
      <c r="N1355" s="47">
        <v>0</v>
      </c>
      <c r="O1355" s="46">
        <v>0</v>
      </c>
      <c r="P1355" s="47">
        <v>0.184333333333322</v>
      </c>
      <c r="Q1355" s="46">
        <v>5.3055000000000012</v>
      </c>
      <c r="R1355" s="47">
        <v>5.4129999999999905</v>
      </c>
      <c r="S1355" s="46">
        <v>8.3424999999999976</v>
      </c>
      <c r="T1355" s="47">
        <v>56.599833333333336</v>
      </c>
      <c r="U1355" s="46">
        <v>73.279500000000056</v>
      </c>
      <c r="V1355" s="47">
        <v>46.29233333333336</v>
      </c>
      <c r="W1355" s="46">
        <v>58.620833333333344</v>
      </c>
      <c r="X1355" s="47">
        <v>0</v>
      </c>
      <c r="Y1355" s="46">
        <v>0</v>
      </c>
      <c r="Z1355" s="47">
        <v>0</v>
      </c>
      <c r="AA1355" s="46">
        <v>0</v>
      </c>
      <c r="AB1355" s="47">
        <v>0</v>
      </c>
      <c r="AC1355" s="59"/>
      <c r="AD1355" s="60">
        <f t="shared" si="412"/>
        <v>254.03783333333342</v>
      </c>
      <c r="AE1355" s="59"/>
    </row>
    <row r="1356" spans="2:31" x14ac:dyDescent="0.3">
      <c r="B1356" s="4" t="s">
        <v>114</v>
      </c>
      <c r="C1356" s="4"/>
      <c r="D1356" s="4"/>
      <c r="E1356" s="46">
        <v>0</v>
      </c>
      <c r="F1356" s="47">
        <v>0</v>
      </c>
      <c r="G1356" s="46">
        <v>0</v>
      </c>
      <c r="H1356" s="47">
        <v>0</v>
      </c>
      <c r="I1356" s="46">
        <v>0</v>
      </c>
      <c r="J1356" s="47">
        <v>0</v>
      </c>
      <c r="K1356" s="46">
        <v>0</v>
      </c>
      <c r="L1356" s="47">
        <v>0</v>
      </c>
      <c r="M1356" s="46">
        <v>0</v>
      </c>
      <c r="N1356" s="47">
        <v>0</v>
      </c>
      <c r="O1356" s="46">
        <v>0</v>
      </c>
      <c r="P1356" s="47">
        <v>54.584505500000006</v>
      </c>
      <c r="Q1356" s="46">
        <v>57.985112999999998</v>
      </c>
      <c r="R1356" s="47">
        <v>57.221730000000008</v>
      </c>
      <c r="S1356" s="46">
        <v>59.369920000000008</v>
      </c>
      <c r="T1356" s="47">
        <v>59.505201999999997</v>
      </c>
      <c r="U1356" s="46">
        <v>62.106316000000007</v>
      </c>
      <c r="V1356" s="47">
        <v>102.87100875000002</v>
      </c>
      <c r="W1356" s="46">
        <v>64.544666666666657</v>
      </c>
      <c r="X1356" s="47">
        <v>0</v>
      </c>
      <c r="Y1356" s="46">
        <v>0</v>
      </c>
      <c r="Z1356" s="47">
        <v>0</v>
      </c>
      <c r="AA1356" s="46">
        <v>0</v>
      </c>
      <c r="AB1356" s="47">
        <v>0</v>
      </c>
      <c r="AC1356" s="59"/>
      <c r="AD1356" s="60">
        <f t="shared" si="412"/>
        <v>518.18846191666671</v>
      </c>
      <c r="AE1356" s="59"/>
    </row>
    <row r="1357" spans="2:31" x14ac:dyDescent="0.3">
      <c r="B1357" s="4" t="s">
        <v>116</v>
      </c>
      <c r="C1357" s="4"/>
      <c r="D1357" s="4"/>
      <c r="E1357" s="46">
        <v>0</v>
      </c>
      <c r="F1357" s="47">
        <v>0</v>
      </c>
      <c r="G1357" s="46">
        <v>0</v>
      </c>
      <c r="H1357" s="47">
        <v>0</v>
      </c>
      <c r="I1357" s="46">
        <v>0</v>
      </c>
      <c r="J1357" s="47">
        <v>0</v>
      </c>
      <c r="K1357" s="46">
        <v>0</v>
      </c>
      <c r="L1357" s="47">
        <v>0</v>
      </c>
      <c r="M1357" s="46">
        <v>0</v>
      </c>
      <c r="N1357" s="47">
        <v>0</v>
      </c>
      <c r="O1357" s="46">
        <v>0</v>
      </c>
      <c r="P1357" s="47">
        <v>0</v>
      </c>
      <c r="Q1357" s="46">
        <v>0</v>
      </c>
      <c r="R1357" s="47">
        <v>0</v>
      </c>
      <c r="S1357" s="46">
        <v>0</v>
      </c>
      <c r="T1357" s="47">
        <v>0</v>
      </c>
      <c r="U1357" s="46">
        <v>0</v>
      </c>
      <c r="V1357" s="47">
        <v>0</v>
      </c>
      <c r="W1357" s="46">
        <v>0</v>
      </c>
      <c r="X1357" s="47">
        <v>0</v>
      </c>
      <c r="Y1357" s="46">
        <v>0</v>
      </c>
      <c r="Z1357" s="47">
        <v>0</v>
      </c>
      <c r="AA1357" s="46">
        <v>0</v>
      </c>
      <c r="AB1357" s="47">
        <v>0</v>
      </c>
      <c r="AC1357" s="59"/>
      <c r="AD1357" s="60">
        <f t="shared" si="412"/>
        <v>0</v>
      </c>
      <c r="AE1357" s="59"/>
    </row>
    <row r="1358" spans="2:31" x14ac:dyDescent="0.3">
      <c r="B1358" s="4" t="s">
        <v>117</v>
      </c>
      <c r="C1358" s="4"/>
      <c r="D1358" s="4"/>
      <c r="E1358" s="46">
        <v>0</v>
      </c>
      <c r="F1358" s="47">
        <v>0</v>
      </c>
      <c r="G1358" s="46">
        <v>0</v>
      </c>
      <c r="H1358" s="47">
        <v>0</v>
      </c>
      <c r="I1358" s="46">
        <v>0</v>
      </c>
      <c r="J1358" s="47">
        <v>0</v>
      </c>
      <c r="K1358" s="46">
        <v>0</v>
      </c>
      <c r="L1358" s="47">
        <v>0</v>
      </c>
      <c r="M1358" s="46">
        <v>0</v>
      </c>
      <c r="N1358" s="47">
        <v>0</v>
      </c>
      <c r="O1358" s="46">
        <v>0</v>
      </c>
      <c r="P1358" s="47">
        <v>0</v>
      </c>
      <c r="Q1358" s="46">
        <v>0</v>
      </c>
      <c r="R1358" s="47">
        <v>0</v>
      </c>
      <c r="S1358" s="46">
        <v>0</v>
      </c>
      <c r="T1358" s="47">
        <v>0</v>
      </c>
      <c r="U1358" s="46">
        <v>0</v>
      </c>
      <c r="V1358" s="47">
        <v>0</v>
      </c>
      <c r="W1358" s="46">
        <v>0</v>
      </c>
      <c r="X1358" s="47">
        <v>0</v>
      </c>
      <c r="Y1358" s="46">
        <v>0</v>
      </c>
      <c r="Z1358" s="47">
        <v>0</v>
      </c>
      <c r="AA1358" s="46">
        <v>0</v>
      </c>
      <c r="AB1358" s="47">
        <v>0</v>
      </c>
      <c r="AC1358" s="59"/>
      <c r="AD1358" s="60">
        <f t="shared" si="412"/>
        <v>0</v>
      </c>
      <c r="AE1358" s="59"/>
    </row>
    <row r="1359" spans="2:31" x14ac:dyDescent="0.3">
      <c r="B1359" s="4" t="s">
        <v>118</v>
      </c>
      <c r="C1359" s="4"/>
      <c r="D1359" s="4"/>
      <c r="E1359" s="46">
        <v>0</v>
      </c>
      <c r="F1359" s="47">
        <v>0</v>
      </c>
      <c r="G1359" s="46">
        <v>0</v>
      </c>
      <c r="H1359" s="47">
        <v>0</v>
      </c>
      <c r="I1359" s="46">
        <v>0</v>
      </c>
      <c r="J1359" s="47">
        <v>0</v>
      </c>
      <c r="K1359" s="46">
        <v>0</v>
      </c>
      <c r="L1359" s="47">
        <v>0</v>
      </c>
      <c r="M1359" s="46">
        <v>0</v>
      </c>
      <c r="N1359" s="47">
        <v>0</v>
      </c>
      <c r="O1359" s="46">
        <v>0</v>
      </c>
      <c r="P1359" s="47">
        <v>1.4321666666666653</v>
      </c>
      <c r="Q1359" s="46">
        <v>1.6728333333333312</v>
      </c>
      <c r="R1359" s="47">
        <v>1.3546666666666662</v>
      </c>
      <c r="S1359" s="46">
        <v>1.0913333333333346</v>
      </c>
      <c r="T1359" s="47">
        <v>1.2070000000000027</v>
      </c>
      <c r="U1359" s="46">
        <v>4.5541666666666663</v>
      </c>
      <c r="V1359" s="47">
        <v>5.028333333333328</v>
      </c>
      <c r="W1359" s="46">
        <v>1.2871666666666663</v>
      </c>
      <c r="X1359" s="47">
        <v>0</v>
      </c>
      <c r="Y1359" s="46">
        <v>0</v>
      </c>
      <c r="Z1359" s="47">
        <v>0</v>
      </c>
      <c r="AA1359" s="46">
        <v>0</v>
      </c>
      <c r="AB1359" s="47">
        <v>0</v>
      </c>
      <c r="AC1359" s="59"/>
      <c r="AD1359" s="60">
        <f t="shared" si="412"/>
        <v>17.627666666666663</v>
      </c>
      <c r="AE1359" s="59"/>
    </row>
    <row r="1360" spans="2:31" x14ac:dyDescent="0.3">
      <c r="B1360" s="4" t="s">
        <v>123</v>
      </c>
      <c r="C1360" s="4"/>
      <c r="D1360" s="4"/>
      <c r="E1360" s="46">
        <v>0</v>
      </c>
      <c r="F1360" s="47">
        <v>0</v>
      </c>
      <c r="G1360" s="46">
        <v>0</v>
      </c>
      <c r="H1360" s="47">
        <v>0</v>
      </c>
      <c r="I1360" s="46">
        <v>0</v>
      </c>
      <c r="J1360" s="47">
        <v>0</v>
      </c>
      <c r="K1360" s="46">
        <v>0</v>
      </c>
      <c r="L1360" s="47">
        <v>0</v>
      </c>
      <c r="M1360" s="46">
        <v>0</v>
      </c>
      <c r="N1360" s="47">
        <v>0</v>
      </c>
      <c r="O1360" s="46">
        <v>0</v>
      </c>
      <c r="P1360" s="47">
        <v>5.4358333333333402</v>
      </c>
      <c r="Q1360" s="46">
        <v>8.0388333333333346</v>
      </c>
      <c r="R1360" s="47">
        <v>8.0310000000000024</v>
      </c>
      <c r="S1360" s="46">
        <v>7.9801666666666637</v>
      </c>
      <c r="T1360" s="47">
        <v>12.44833333333332</v>
      </c>
      <c r="U1360" s="46">
        <v>10.269000000000007</v>
      </c>
      <c r="V1360" s="47">
        <v>15.851500000000003</v>
      </c>
      <c r="W1360" s="46">
        <v>7.4896666666666682</v>
      </c>
      <c r="X1360" s="47">
        <v>0</v>
      </c>
      <c r="Y1360" s="46">
        <v>0</v>
      </c>
      <c r="Z1360" s="47">
        <v>0</v>
      </c>
      <c r="AA1360" s="46">
        <v>0</v>
      </c>
      <c r="AB1360" s="47">
        <v>0</v>
      </c>
      <c r="AC1360" s="59"/>
      <c r="AD1360" s="60">
        <f t="shared" si="412"/>
        <v>75.544333333333327</v>
      </c>
      <c r="AE1360" s="59"/>
    </row>
    <row r="1361" spans="2:31" x14ac:dyDescent="0.3">
      <c r="B1361" s="4" t="s">
        <v>124</v>
      </c>
      <c r="C1361" s="4"/>
      <c r="D1361" s="4"/>
      <c r="E1361" s="46">
        <v>0</v>
      </c>
      <c r="F1361" s="47">
        <v>0</v>
      </c>
      <c r="G1361" s="46">
        <v>0</v>
      </c>
      <c r="H1361" s="47">
        <v>0</v>
      </c>
      <c r="I1361" s="46">
        <v>0</v>
      </c>
      <c r="J1361" s="47">
        <v>0</v>
      </c>
      <c r="K1361" s="46">
        <v>0</v>
      </c>
      <c r="L1361" s="47">
        <v>0</v>
      </c>
      <c r="M1361" s="46">
        <v>0</v>
      </c>
      <c r="N1361" s="47">
        <v>0</v>
      </c>
      <c r="O1361" s="46">
        <v>0</v>
      </c>
      <c r="P1361" s="47">
        <v>0</v>
      </c>
      <c r="Q1361" s="46">
        <v>0</v>
      </c>
      <c r="R1361" s="47">
        <v>0</v>
      </c>
      <c r="S1361" s="46">
        <v>0</v>
      </c>
      <c r="T1361" s="47">
        <v>0</v>
      </c>
      <c r="U1361" s="46">
        <v>0</v>
      </c>
      <c r="V1361" s="47">
        <v>0</v>
      </c>
      <c r="W1361" s="46">
        <v>0</v>
      </c>
      <c r="X1361" s="47">
        <v>0</v>
      </c>
      <c r="Y1361" s="46">
        <v>0</v>
      </c>
      <c r="Z1361" s="47">
        <v>0</v>
      </c>
      <c r="AA1361" s="46">
        <v>0</v>
      </c>
      <c r="AB1361" s="47">
        <v>0</v>
      </c>
      <c r="AC1361" s="59"/>
      <c r="AD1361" s="60">
        <f>SUM(E1361:AB1361)</f>
        <v>0</v>
      </c>
      <c r="AE1361" s="59"/>
    </row>
    <row r="1362" spans="2:31" x14ac:dyDescent="0.3">
      <c r="B1362" s="12" t="s">
        <v>2</v>
      </c>
      <c r="C1362" s="12"/>
      <c r="D1362" s="12"/>
      <c r="E1362" s="13">
        <f>SUM(E1300:E1361)</f>
        <v>0</v>
      </c>
      <c r="F1362" s="13">
        <f t="shared" ref="F1362" si="413">SUM(F1300:F1361)</f>
        <v>0</v>
      </c>
      <c r="G1362" s="13">
        <f t="shared" ref="G1362" si="414">SUM(G1300:G1361)</f>
        <v>0</v>
      </c>
      <c r="H1362" s="13">
        <f t="shared" ref="H1362" si="415">SUM(H1300:H1361)</f>
        <v>0</v>
      </c>
      <c r="I1362" s="13">
        <f t="shared" ref="I1362" si="416">SUM(I1300:I1361)</f>
        <v>0</v>
      </c>
      <c r="J1362" s="13">
        <f t="shared" ref="J1362" si="417">SUM(J1300:J1361)</f>
        <v>0</v>
      </c>
      <c r="K1362" s="13">
        <f t="shared" ref="K1362" si="418">SUM(K1300:K1361)</f>
        <v>0</v>
      </c>
      <c r="L1362" s="13">
        <f t="shared" ref="L1362" si="419">SUM(L1300:L1361)</f>
        <v>0</v>
      </c>
      <c r="M1362" s="13">
        <f t="shared" ref="M1362" si="420">SUM(M1300:M1361)</f>
        <v>0</v>
      </c>
      <c r="N1362" s="13">
        <f t="shared" ref="N1362" si="421">SUM(N1300:N1361)</f>
        <v>0</v>
      </c>
      <c r="O1362" s="13">
        <f t="shared" ref="O1362" si="422">SUM(O1300:O1361)</f>
        <v>0</v>
      </c>
      <c r="P1362" s="13">
        <f t="shared" ref="P1362" si="423">SUM(P1300:P1361)</f>
        <v>391.48935550000016</v>
      </c>
      <c r="Q1362" s="13">
        <f t="shared" ref="Q1362" si="424">SUM(Q1300:Q1361)</f>
        <v>489.78377966666676</v>
      </c>
      <c r="R1362" s="13">
        <f t="shared" ref="R1362" si="425">SUM(R1300:R1361)</f>
        <v>490.15523000000007</v>
      </c>
      <c r="S1362" s="13">
        <f t="shared" ref="S1362" si="426">SUM(S1300:S1361)</f>
        <v>534.52608666666663</v>
      </c>
      <c r="T1362" s="13">
        <f t="shared" ref="T1362" si="427">SUM(T1300:T1361)</f>
        <v>755.37803533333329</v>
      </c>
      <c r="U1362" s="13">
        <f t="shared" ref="U1362" si="428">SUM(U1300:U1361)</f>
        <v>821.64886600000034</v>
      </c>
      <c r="V1362" s="13">
        <f t="shared" ref="V1362" si="429">SUM(V1300:V1361)</f>
        <v>794.76807541666676</v>
      </c>
      <c r="W1362" s="13">
        <f t="shared" ref="W1362" si="430">SUM(W1300:W1361)</f>
        <v>268.70769999999999</v>
      </c>
      <c r="X1362" s="13">
        <f t="shared" ref="X1362" si="431">SUM(X1300:X1361)</f>
        <v>0</v>
      </c>
      <c r="Y1362" s="13">
        <f t="shared" ref="Y1362" si="432">SUM(Y1300:Y1361)</f>
        <v>0</v>
      </c>
      <c r="Z1362" s="13">
        <f t="shared" ref="Z1362" si="433">SUM(Z1300:Z1361)</f>
        <v>0</v>
      </c>
      <c r="AA1362" s="13">
        <f t="shared" ref="AA1362" si="434">SUM(AA1300:AA1361)</f>
        <v>0</v>
      </c>
      <c r="AB1362" s="13">
        <f t="shared" ref="AB1362" si="435">SUM(AB1300:AB1361)</f>
        <v>0</v>
      </c>
      <c r="AC1362" s="97">
        <f>SUM(AC1300:AE1361)</f>
        <v>4546.4571285833326</v>
      </c>
      <c r="AD1362" s="97"/>
      <c r="AE1362" s="97"/>
    </row>
    <row r="1363" spans="2:31" x14ac:dyDescent="0.3">
      <c r="B1363" s="14"/>
      <c r="C1363" s="15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</row>
    <row r="1364" spans="2:31" x14ac:dyDescent="0.3">
      <c r="B1364" s="14"/>
      <c r="C1364" s="15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</row>
    <row r="1365" spans="2:31" x14ac:dyDescent="0.3">
      <c r="B1365" s="8">
        <f>'Resumen-Mensual'!$Y$22</f>
        <v>45372</v>
      </c>
    </row>
    <row r="1366" spans="2:31" x14ac:dyDescent="0.3">
      <c r="B1366" s="8"/>
    </row>
    <row r="1367" spans="2:31" x14ac:dyDescent="0.3">
      <c r="B1367" s="9" t="s">
        <v>81</v>
      </c>
      <c r="C1367" s="10"/>
      <c r="D1367" s="10"/>
      <c r="E1367" s="11">
        <v>1</v>
      </c>
      <c r="F1367" s="11">
        <v>2</v>
      </c>
      <c r="G1367" s="11">
        <v>3</v>
      </c>
      <c r="H1367" s="11">
        <v>4</v>
      </c>
      <c r="I1367" s="11">
        <v>5</v>
      </c>
      <c r="J1367" s="11">
        <v>6</v>
      </c>
      <c r="K1367" s="11">
        <v>7</v>
      </c>
      <c r="L1367" s="11">
        <v>8</v>
      </c>
      <c r="M1367" s="11">
        <v>9</v>
      </c>
      <c r="N1367" s="11">
        <v>10</v>
      </c>
      <c r="O1367" s="11">
        <v>11</v>
      </c>
      <c r="P1367" s="11">
        <v>12</v>
      </c>
      <c r="Q1367" s="11">
        <v>13</v>
      </c>
      <c r="R1367" s="11">
        <v>14</v>
      </c>
      <c r="S1367" s="11">
        <v>15</v>
      </c>
      <c r="T1367" s="11">
        <v>16</v>
      </c>
      <c r="U1367" s="11">
        <v>17</v>
      </c>
      <c r="V1367" s="11">
        <v>18</v>
      </c>
      <c r="W1367" s="11">
        <v>19</v>
      </c>
      <c r="X1367" s="11">
        <v>20</v>
      </c>
      <c r="Y1367" s="11">
        <v>21</v>
      </c>
      <c r="Z1367" s="11">
        <v>22</v>
      </c>
      <c r="AA1367" s="11">
        <v>23</v>
      </c>
      <c r="AB1367" s="11">
        <v>24</v>
      </c>
      <c r="AC1367" s="88" t="s">
        <v>2</v>
      </c>
      <c r="AD1367" s="88"/>
      <c r="AE1367" s="88"/>
    </row>
    <row r="1368" spans="2:31" x14ac:dyDescent="0.3">
      <c r="B1368" s="4" t="s">
        <v>37</v>
      </c>
      <c r="C1368" s="4"/>
      <c r="D1368" s="4"/>
      <c r="E1368" s="46">
        <v>0</v>
      </c>
      <c r="F1368" s="47">
        <v>0</v>
      </c>
      <c r="G1368" s="46">
        <v>0</v>
      </c>
      <c r="H1368" s="47">
        <v>0</v>
      </c>
      <c r="I1368" s="46">
        <v>0</v>
      </c>
      <c r="J1368" s="47">
        <v>0</v>
      </c>
      <c r="K1368" s="46">
        <v>0</v>
      </c>
      <c r="L1368" s="47">
        <v>0</v>
      </c>
      <c r="M1368" s="46">
        <v>0</v>
      </c>
      <c r="N1368" s="47">
        <v>0</v>
      </c>
      <c r="O1368" s="46">
        <v>0</v>
      </c>
      <c r="P1368" s="47">
        <v>0</v>
      </c>
      <c r="Q1368" s="46">
        <v>0</v>
      </c>
      <c r="R1368" s="47">
        <v>0</v>
      </c>
      <c r="S1368" s="46">
        <v>0</v>
      </c>
      <c r="T1368" s="47">
        <v>0</v>
      </c>
      <c r="U1368" s="46">
        <v>0</v>
      </c>
      <c r="V1368" s="47">
        <v>0</v>
      </c>
      <c r="W1368" s="46">
        <v>0</v>
      </c>
      <c r="X1368" s="47">
        <v>0</v>
      </c>
      <c r="Y1368" s="46">
        <v>0</v>
      </c>
      <c r="Z1368" s="47">
        <v>0</v>
      </c>
      <c r="AA1368" s="46">
        <v>0</v>
      </c>
      <c r="AB1368" s="47">
        <v>0</v>
      </c>
      <c r="AC1368" s="61"/>
      <c r="AD1368" s="62">
        <f>SUM(E1368:AB1368)</f>
        <v>0</v>
      </c>
      <c r="AE1368" s="61"/>
    </row>
    <row r="1369" spans="2:31" x14ac:dyDescent="0.3">
      <c r="B1369" s="4" t="s">
        <v>38</v>
      </c>
      <c r="C1369" s="4"/>
      <c r="D1369" s="4"/>
      <c r="E1369" s="46">
        <v>0</v>
      </c>
      <c r="F1369" s="47">
        <v>0</v>
      </c>
      <c r="G1369" s="46">
        <v>0</v>
      </c>
      <c r="H1369" s="47">
        <v>0</v>
      </c>
      <c r="I1369" s="46">
        <v>0</v>
      </c>
      <c r="J1369" s="47">
        <v>0</v>
      </c>
      <c r="K1369" s="46">
        <v>0</v>
      </c>
      <c r="L1369" s="47">
        <v>0</v>
      </c>
      <c r="M1369" s="46">
        <v>0</v>
      </c>
      <c r="N1369" s="47">
        <v>0.40603333333333358</v>
      </c>
      <c r="O1369" s="46">
        <v>1.778333333333332</v>
      </c>
      <c r="P1369" s="47">
        <v>1.7138333333333327</v>
      </c>
      <c r="Q1369" s="46">
        <v>1.6553333333333324</v>
      </c>
      <c r="R1369" s="47">
        <v>1.5795000000000003</v>
      </c>
      <c r="S1369" s="46">
        <v>1.1001666666666665</v>
      </c>
      <c r="T1369" s="47">
        <v>1.0386666666666671</v>
      </c>
      <c r="U1369" s="46">
        <v>0.70733333333333293</v>
      </c>
      <c r="V1369" s="47">
        <v>0</v>
      </c>
      <c r="W1369" s="46">
        <v>0</v>
      </c>
      <c r="X1369" s="47">
        <v>0</v>
      </c>
      <c r="Y1369" s="46">
        <v>0</v>
      </c>
      <c r="Z1369" s="47">
        <v>0</v>
      </c>
      <c r="AA1369" s="46">
        <v>0</v>
      </c>
      <c r="AB1369" s="47">
        <v>0</v>
      </c>
      <c r="AC1369" s="59"/>
      <c r="AD1369" s="60">
        <f>SUM(E1369:AB1369)</f>
        <v>9.979199999999997</v>
      </c>
      <c r="AE1369" s="59"/>
    </row>
    <row r="1370" spans="2:31" x14ac:dyDescent="0.3">
      <c r="B1370" s="4" t="s">
        <v>39</v>
      </c>
      <c r="C1370" s="4"/>
      <c r="D1370" s="4"/>
      <c r="E1370" s="46">
        <v>0</v>
      </c>
      <c r="F1370" s="47">
        <v>0</v>
      </c>
      <c r="G1370" s="46">
        <v>0</v>
      </c>
      <c r="H1370" s="47">
        <v>0</v>
      </c>
      <c r="I1370" s="46">
        <v>0</v>
      </c>
      <c r="J1370" s="47">
        <v>0</v>
      </c>
      <c r="K1370" s="46">
        <v>0</v>
      </c>
      <c r="L1370" s="47">
        <v>0</v>
      </c>
      <c r="M1370" s="46">
        <v>0</v>
      </c>
      <c r="N1370" s="47">
        <v>0.98899999999999977</v>
      </c>
      <c r="O1370" s="46">
        <v>12.013000000000002</v>
      </c>
      <c r="P1370" s="47">
        <v>16.833333333333336</v>
      </c>
      <c r="Q1370" s="46">
        <v>13.328833333333337</v>
      </c>
      <c r="R1370" s="47">
        <v>13.584333333333335</v>
      </c>
      <c r="S1370" s="46">
        <v>13.239833333333333</v>
      </c>
      <c r="T1370" s="47">
        <v>12.149666666666665</v>
      </c>
      <c r="U1370" s="46">
        <v>9.8366666666666678</v>
      </c>
      <c r="V1370" s="47">
        <v>6.4521666666666668</v>
      </c>
      <c r="W1370" s="46">
        <v>1.7165000000000004</v>
      </c>
      <c r="X1370" s="47">
        <v>0</v>
      </c>
      <c r="Y1370" s="46">
        <v>0</v>
      </c>
      <c r="Z1370" s="47">
        <v>0</v>
      </c>
      <c r="AA1370" s="46">
        <v>0</v>
      </c>
      <c r="AB1370" s="47">
        <v>0</v>
      </c>
      <c r="AC1370" s="59"/>
      <c r="AD1370" s="60">
        <f t="shared" ref="AD1370:AD1428" si="436">SUM(E1370:AB1370)</f>
        <v>100.14333333333335</v>
      </c>
      <c r="AE1370" s="59"/>
    </row>
    <row r="1371" spans="2:31" x14ac:dyDescent="0.3">
      <c r="B1371" s="4" t="s">
        <v>40</v>
      </c>
      <c r="C1371" s="4"/>
      <c r="D1371" s="4"/>
      <c r="E1371" s="46">
        <v>0</v>
      </c>
      <c r="F1371" s="47">
        <v>0</v>
      </c>
      <c r="G1371" s="46">
        <v>0</v>
      </c>
      <c r="H1371" s="47">
        <v>0</v>
      </c>
      <c r="I1371" s="46">
        <v>0</v>
      </c>
      <c r="J1371" s="47">
        <v>0</v>
      </c>
      <c r="K1371" s="46">
        <v>0</v>
      </c>
      <c r="L1371" s="47">
        <v>0</v>
      </c>
      <c r="M1371" s="46">
        <v>0</v>
      </c>
      <c r="N1371" s="47">
        <v>26.261833333333335</v>
      </c>
      <c r="O1371" s="46">
        <v>59.343833333333308</v>
      </c>
      <c r="P1371" s="47">
        <v>59.03816666666664</v>
      </c>
      <c r="Q1371" s="46">
        <v>58.929999999999943</v>
      </c>
      <c r="R1371" s="47">
        <v>59.025499999999987</v>
      </c>
      <c r="S1371" s="46">
        <v>59.064166666666665</v>
      </c>
      <c r="T1371" s="47">
        <v>54.644333333333307</v>
      </c>
      <c r="U1371" s="46">
        <v>46.42983333333332</v>
      </c>
      <c r="V1371" s="47">
        <v>35.638666666666659</v>
      </c>
      <c r="W1371" s="46">
        <v>9.633833333333337</v>
      </c>
      <c r="X1371" s="47">
        <v>0</v>
      </c>
      <c r="Y1371" s="46">
        <v>0</v>
      </c>
      <c r="Z1371" s="47">
        <v>0</v>
      </c>
      <c r="AA1371" s="46">
        <v>0</v>
      </c>
      <c r="AB1371" s="47">
        <v>0</v>
      </c>
      <c r="AC1371" s="59"/>
      <c r="AD1371" s="60">
        <f t="shared" si="436"/>
        <v>468.01016666666646</v>
      </c>
      <c r="AE1371" s="59"/>
    </row>
    <row r="1372" spans="2:31" x14ac:dyDescent="0.3">
      <c r="B1372" s="4" t="s">
        <v>41</v>
      </c>
      <c r="C1372" s="4"/>
      <c r="D1372" s="4"/>
      <c r="E1372" s="46">
        <v>0</v>
      </c>
      <c r="F1372" s="47">
        <v>0</v>
      </c>
      <c r="G1372" s="46">
        <v>0</v>
      </c>
      <c r="H1372" s="47">
        <v>0</v>
      </c>
      <c r="I1372" s="46">
        <v>0</v>
      </c>
      <c r="J1372" s="47">
        <v>0</v>
      </c>
      <c r="K1372" s="46">
        <v>0</v>
      </c>
      <c r="L1372" s="47">
        <v>0</v>
      </c>
      <c r="M1372" s="46">
        <v>0</v>
      </c>
      <c r="N1372" s="47">
        <v>0</v>
      </c>
      <c r="O1372" s="46">
        <v>12.6205</v>
      </c>
      <c r="P1372" s="47">
        <v>6.5796666666666708</v>
      </c>
      <c r="Q1372" s="46">
        <v>8.5355000000000008</v>
      </c>
      <c r="R1372" s="47">
        <v>8.9316666666666631</v>
      </c>
      <c r="S1372" s="46">
        <v>13.697999999999992</v>
      </c>
      <c r="T1372" s="47">
        <v>13.488500000000007</v>
      </c>
      <c r="U1372" s="46">
        <v>11.243166666666664</v>
      </c>
      <c r="V1372" s="47">
        <v>4.9190000000000023</v>
      </c>
      <c r="W1372" s="46">
        <v>2.1385000000000001</v>
      </c>
      <c r="X1372" s="47">
        <v>0</v>
      </c>
      <c r="Y1372" s="46">
        <v>0</v>
      </c>
      <c r="Z1372" s="47">
        <v>0</v>
      </c>
      <c r="AA1372" s="46">
        <v>0</v>
      </c>
      <c r="AB1372" s="47">
        <v>0</v>
      </c>
      <c r="AC1372" s="59"/>
      <c r="AD1372" s="60">
        <f t="shared" si="436"/>
        <v>82.154499999999999</v>
      </c>
      <c r="AE1372" s="59"/>
    </row>
    <row r="1373" spans="2:31" x14ac:dyDescent="0.3">
      <c r="B1373" s="4" t="s">
        <v>42</v>
      </c>
      <c r="C1373" s="4"/>
      <c r="D1373" s="4"/>
      <c r="E1373" s="46">
        <v>0</v>
      </c>
      <c r="F1373" s="47">
        <v>0</v>
      </c>
      <c r="G1373" s="46">
        <v>0</v>
      </c>
      <c r="H1373" s="47">
        <v>0</v>
      </c>
      <c r="I1373" s="46">
        <v>0</v>
      </c>
      <c r="J1373" s="47">
        <v>0</v>
      </c>
      <c r="K1373" s="46">
        <v>0</v>
      </c>
      <c r="L1373" s="47">
        <v>0</v>
      </c>
      <c r="M1373" s="46">
        <v>0</v>
      </c>
      <c r="N1373" s="47">
        <v>0</v>
      </c>
      <c r="O1373" s="46">
        <v>0</v>
      </c>
      <c r="P1373" s="47">
        <v>3.7293333333333321</v>
      </c>
      <c r="Q1373" s="46">
        <v>5.2896666666666574</v>
      </c>
      <c r="R1373" s="47">
        <v>4.172666666666669</v>
      </c>
      <c r="S1373" s="46">
        <v>27.20999999999999</v>
      </c>
      <c r="T1373" s="47">
        <v>31.037999999999972</v>
      </c>
      <c r="U1373" s="46">
        <v>29.022999999999993</v>
      </c>
      <c r="V1373" s="47">
        <v>22.855500000000013</v>
      </c>
      <c r="W1373" s="46">
        <v>0.96433333333333215</v>
      </c>
      <c r="X1373" s="47">
        <v>0</v>
      </c>
      <c r="Y1373" s="46">
        <v>0</v>
      </c>
      <c r="Z1373" s="47">
        <v>0</v>
      </c>
      <c r="AA1373" s="46">
        <v>0</v>
      </c>
      <c r="AB1373" s="47">
        <v>0</v>
      </c>
      <c r="AC1373" s="59"/>
      <c r="AD1373" s="60">
        <f t="shared" si="436"/>
        <v>124.28249999999996</v>
      </c>
      <c r="AE1373" s="59"/>
    </row>
    <row r="1374" spans="2:31" x14ac:dyDescent="0.3">
      <c r="B1374" s="4" t="s">
        <v>43</v>
      </c>
      <c r="C1374" s="4"/>
      <c r="D1374" s="4"/>
      <c r="E1374" s="46">
        <v>0</v>
      </c>
      <c r="F1374" s="47">
        <v>0</v>
      </c>
      <c r="G1374" s="46">
        <v>0</v>
      </c>
      <c r="H1374" s="47">
        <v>0</v>
      </c>
      <c r="I1374" s="46">
        <v>0</v>
      </c>
      <c r="J1374" s="47">
        <v>0</v>
      </c>
      <c r="K1374" s="46">
        <v>0</v>
      </c>
      <c r="L1374" s="47">
        <v>0</v>
      </c>
      <c r="M1374" s="46">
        <v>0</v>
      </c>
      <c r="N1374" s="47">
        <v>7.9930000000000003</v>
      </c>
      <c r="O1374" s="46">
        <v>20.128333333333348</v>
      </c>
      <c r="P1374" s="47">
        <v>20.330166666666685</v>
      </c>
      <c r="Q1374" s="46">
        <v>20.624000000000009</v>
      </c>
      <c r="R1374" s="47">
        <v>20.642166666666697</v>
      </c>
      <c r="S1374" s="46">
        <v>20.53783333333331</v>
      </c>
      <c r="T1374" s="47">
        <v>20.074166666666688</v>
      </c>
      <c r="U1374" s="46">
        <v>18.319499999999962</v>
      </c>
      <c r="V1374" s="47">
        <v>17.38849999999999</v>
      </c>
      <c r="W1374" s="46">
        <v>8.0373333333333328</v>
      </c>
      <c r="X1374" s="47">
        <v>0</v>
      </c>
      <c r="Y1374" s="46">
        <v>0</v>
      </c>
      <c r="Z1374" s="47">
        <v>0</v>
      </c>
      <c r="AA1374" s="46">
        <v>0</v>
      </c>
      <c r="AB1374" s="47">
        <v>0</v>
      </c>
      <c r="AC1374" s="59"/>
      <c r="AD1374" s="60">
        <f t="shared" si="436"/>
        <v>174.07500000000002</v>
      </c>
      <c r="AE1374" s="59"/>
    </row>
    <row r="1375" spans="2:31" x14ac:dyDescent="0.3">
      <c r="B1375" s="4" t="s">
        <v>44</v>
      </c>
      <c r="C1375" s="4"/>
      <c r="D1375" s="4"/>
      <c r="E1375" s="46">
        <v>0</v>
      </c>
      <c r="F1375" s="47">
        <v>0</v>
      </c>
      <c r="G1375" s="46">
        <v>0</v>
      </c>
      <c r="H1375" s="47">
        <v>0</v>
      </c>
      <c r="I1375" s="46">
        <v>0</v>
      </c>
      <c r="J1375" s="47">
        <v>0</v>
      </c>
      <c r="K1375" s="46">
        <v>0</v>
      </c>
      <c r="L1375" s="47">
        <v>0</v>
      </c>
      <c r="M1375" s="46">
        <v>0</v>
      </c>
      <c r="N1375" s="47">
        <v>0.50900000000000134</v>
      </c>
      <c r="O1375" s="46">
        <v>7.4964999999999966</v>
      </c>
      <c r="P1375" s="47">
        <v>13.079000000000001</v>
      </c>
      <c r="Q1375" s="46">
        <v>7.7403333333333375</v>
      </c>
      <c r="R1375" s="47">
        <v>13.339666666666664</v>
      </c>
      <c r="S1375" s="46">
        <v>14.280000000000001</v>
      </c>
      <c r="T1375" s="47">
        <v>18.129833333333334</v>
      </c>
      <c r="U1375" s="46">
        <v>13.670166666666669</v>
      </c>
      <c r="V1375" s="47">
        <v>7.3286666666666731</v>
      </c>
      <c r="W1375" s="46">
        <v>0.64316666666666744</v>
      </c>
      <c r="X1375" s="47">
        <v>0</v>
      </c>
      <c r="Y1375" s="46">
        <v>0</v>
      </c>
      <c r="Z1375" s="47">
        <v>0</v>
      </c>
      <c r="AA1375" s="46">
        <v>0</v>
      </c>
      <c r="AB1375" s="47">
        <v>0</v>
      </c>
      <c r="AC1375" s="59"/>
      <c r="AD1375" s="60">
        <f t="shared" si="436"/>
        <v>96.216333333333367</v>
      </c>
      <c r="AE1375" s="59"/>
    </row>
    <row r="1376" spans="2:31" x14ac:dyDescent="0.3">
      <c r="B1376" s="4" t="s">
        <v>45</v>
      </c>
      <c r="C1376" s="4"/>
      <c r="D1376" s="4"/>
      <c r="E1376" s="46">
        <v>0</v>
      </c>
      <c r="F1376" s="47">
        <v>0</v>
      </c>
      <c r="G1376" s="46">
        <v>0</v>
      </c>
      <c r="H1376" s="47">
        <v>0</v>
      </c>
      <c r="I1376" s="46">
        <v>0</v>
      </c>
      <c r="J1376" s="47">
        <v>0</v>
      </c>
      <c r="K1376" s="46">
        <v>0</v>
      </c>
      <c r="L1376" s="47">
        <v>0</v>
      </c>
      <c r="M1376" s="46">
        <v>0</v>
      </c>
      <c r="N1376" s="47">
        <v>2.1333333333333353E-2</v>
      </c>
      <c r="O1376" s="46">
        <v>2.2742666666666649</v>
      </c>
      <c r="P1376" s="47">
        <v>0.61183333333332912</v>
      </c>
      <c r="Q1376" s="46">
        <v>0.9940333333333321</v>
      </c>
      <c r="R1376" s="47">
        <v>2.4666666666668391E-3</v>
      </c>
      <c r="S1376" s="46">
        <v>0</v>
      </c>
      <c r="T1376" s="47">
        <v>0</v>
      </c>
      <c r="U1376" s="46">
        <v>0.91675000000000106</v>
      </c>
      <c r="V1376" s="47">
        <v>3.3999666666666646</v>
      </c>
      <c r="W1376" s="46">
        <v>0.71293333333333353</v>
      </c>
      <c r="X1376" s="47">
        <v>0</v>
      </c>
      <c r="Y1376" s="46">
        <v>0</v>
      </c>
      <c r="Z1376" s="47">
        <v>0</v>
      </c>
      <c r="AA1376" s="46">
        <v>0</v>
      </c>
      <c r="AB1376" s="47">
        <v>0</v>
      </c>
      <c r="AC1376" s="59"/>
      <c r="AD1376" s="60">
        <f t="shared" si="436"/>
        <v>8.9335833333333259</v>
      </c>
      <c r="AE1376" s="59"/>
    </row>
    <row r="1377" spans="2:31" x14ac:dyDescent="0.3">
      <c r="B1377" s="4" t="s">
        <v>46</v>
      </c>
      <c r="C1377" s="4"/>
      <c r="D1377" s="4"/>
      <c r="E1377" s="46">
        <v>0</v>
      </c>
      <c r="F1377" s="47">
        <v>0</v>
      </c>
      <c r="G1377" s="46">
        <v>0</v>
      </c>
      <c r="H1377" s="47">
        <v>0</v>
      </c>
      <c r="I1377" s="46">
        <v>0</v>
      </c>
      <c r="J1377" s="47">
        <v>0</v>
      </c>
      <c r="K1377" s="46">
        <v>0</v>
      </c>
      <c r="L1377" s="47">
        <v>0</v>
      </c>
      <c r="M1377" s="46">
        <v>0</v>
      </c>
      <c r="N1377" s="47">
        <v>0</v>
      </c>
      <c r="O1377" s="46">
        <v>7.8445000000000027</v>
      </c>
      <c r="P1377" s="47">
        <v>10.478166666666645</v>
      </c>
      <c r="Q1377" s="46">
        <v>12.180166666666661</v>
      </c>
      <c r="R1377" s="47">
        <v>12.176999999999989</v>
      </c>
      <c r="S1377" s="46">
        <v>11.61233333333333</v>
      </c>
      <c r="T1377" s="47">
        <v>17.01466666666666</v>
      </c>
      <c r="U1377" s="46">
        <v>24.845166666666671</v>
      </c>
      <c r="V1377" s="47">
        <v>17.881666666666668</v>
      </c>
      <c r="W1377" s="46">
        <v>4.6502500000000015</v>
      </c>
      <c r="X1377" s="47">
        <v>0</v>
      </c>
      <c r="Y1377" s="46">
        <v>0</v>
      </c>
      <c r="Z1377" s="47">
        <v>0</v>
      </c>
      <c r="AA1377" s="46">
        <v>0</v>
      </c>
      <c r="AB1377" s="47">
        <v>0</v>
      </c>
      <c r="AC1377" s="59"/>
      <c r="AD1377" s="60">
        <f t="shared" si="436"/>
        <v>118.68391666666662</v>
      </c>
      <c r="AE1377" s="59"/>
    </row>
    <row r="1378" spans="2:31" x14ac:dyDescent="0.3">
      <c r="B1378" s="4" t="s">
        <v>47</v>
      </c>
      <c r="C1378" s="4"/>
      <c r="D1378" s="4"/>
      <c r="E1378" s="46">
        <v>0</v>
      </c>
      <c r="F1378" s="47">
        <v>0</v>
      </c>
      <c r="G1378" s="46">
        <v>0</v>
      </c>
      <c r="H1378" s="47">
        <v>0</v>
      </c>
      <c r="I1378" s="46">
        <v>0</v>
      </c>
      <c r="J1378" s="47">
        <v>0</v>
      </c>
      <c r="K1378" s="46">
        <v>0</v>
      </c>
      <c r="L1378" s="47">
        <v>0</v>
      </c>
      <c r="M1378" s="46">
        <v>0</v>
      </c>
      <c r="N1378" s="47">
        <v>2.1119999999999983</v>
      </c>
      <c r="O1378" s="46">
        <v>4.708000000000002</v>
      </c>
      <c r="P1378" s="47">
        <v>4.9780000000000015</v>
      </c>
      <c r="Q1378" s="46">
        <v>5.0879999999999974</v>
      </c>
      <c r="R1378" s="47">
        <v>5.5079999999999991</v>
      </c>
      <c r="S1378" s="46">
        <v>5.2780000000000022</v>
      </c>
      <c r="T1378" s="47">
        <v>6.3399999999999963</v>
      </c>
      <c r="U1378" s="46">
        <v>8.6580000000000013</v>
      </c>
      <c r="V1378" s="47">
        <v>5.6340000000000003</v>
      </c>
      <c r="W1378" s="46">
        <v>8.873999999999997</v>
      </c>
      <c r="X1378" s="47">
        <v>0</v>
      </c>
      <c r="Y1378" s="46">
        <v>0</v>
      </c>
      <c r="Z1378" s="47">
        <v>0</v>
      </c>
      <c r="AA1378" s="46">
        <v>0</v>
      </c>
      <c r="AB1378" s="47">
        <v>0</v>
      </c>
      <c r="AC1378" s="59"/>
      <c r="AD1378" s="60">
        <f t="shared" si="436"/>
        <v>57.177999999999997</v>
      </c>
      <c r="AE1378" s="59"/>
    </row>
    <row r="1379" spans="2:31" x14ac:dyDescent="0.3">
      <c r="B1379" s="4" t="s">
        <v>48</v>
      </c>
      <c r="C1379" s="4"/>
      <c r="D1379" s="4"/>
      <c r="E1379" s="46">
        <v>0</v>
      </c>
      <c r="F1379" s="47">
        <v>0</v>
      </c>
      <c r="G1379" s="46">
        <v>0</v>
      </c>
      <c r="H1379" s="47">
        <v>0</v>
      </c>
      <c r="I1379" s="46">
        <v>0</v>
      </c>
      <c r="J1379" s="47">
        <v>0</v>
      </c>
      <c r="K1379" s="46">
        <v>0</v>
      </c>
      <c r="L1379" s="47">
        <v>0</v>
      </c>
      <c r="M1379" s="46">
        <v>0</v>
      </c>
      <c r="N1379" s="47">
        <v>1.9980000000000011</v>
      </c>
      <c r="O1379" s="46">
        <v>4.3319999999999972</v>
      </c>
      <c r="P1379" s="47">
        <v>4.5919999999999987</v>
      </c>
      <c r="Q1379" s="46">
        <v>4.532</v>
      </c>
      <c r="R1379" s="47">
        <v>4.0620000000000012</v>
      </c>
      <c r="S1379" s="46">
        <v>3.791999999999998</v>
      </c>
      <c r="T1379" s="47">
        <v>4.6499999999999986</v>
      </c>
      <c r="U1379" s="46">
        <v>6.4519999999999982</v>
      </c>
      <c r="V1379" s="47">
        <v>3.9860000000000007</v>
      </c>
      <c r="W1379" s="46">
        <v>6.4259999999999984</v>
      </c>
      <c r="X1379" s="47">
        <v>0</v>
      </c>
      <c r="Y1379" s="46">
        <v>0</v>
      </c>
      <c r="Z1379" s="47">
        <v>0</v>
      </c>
      <c r="AA1379" s="46">
        <v>0</v>
      </c>
      <c r="AB1379" s="47">
        <v>0</v>
      </c>
      <c r="AC1379" s="59"/>
      <c r="AD1379" s="60">
        <f t="shared" si="436"/>
        <v>44.822000000000003</v>
      </c>
      <c r="AE1379" s="59"/>
    </row>
    <row r="1380" spans="2:31" x14ac:dyDescent="0.3">
      <c r="B1380" s="4" t="s">
        <v>49</v>
      </c>
      <c r="C1380" s="4"/>
      <c r="D1380" s="4"/>
      <c r="E1380" s="46">
        <v>0</v>
      </c>
      <c r="F1380" s="47">
        <v>0</v>
      </c>
      <c r="G1380" s="46">
        <v>0</v>
      </c>
      <c r="H1380" s="47">
        <v>0</v>
      </c>
      <c r="I1380" s="46">
        <v>0</v>
      </c>
      <c r="J1380" s="47">
        <v>0</v>
      </c>
      <c r="K1380" s="46">
        <v>0</v>
      </c>
      <c r="L1380" s="47">
        <v>0</v>
      </c>
      <c r="M1380" s="46">
        <v>0</v>
      </c>
      <c r="N1380" s="47">
        <v>0</v>
      </c>
      <c r="O1380" s="46">
        <v>0</v>
      </c>
      <c r="P1380" s="47">
        <v>2.6666666666666098E-3</v>
      </c>
      <c r="Q1380" s="46">
        <v>15.356833333333343</v>
      </c>
      <c r="R1380" s="47">
        <v>20.3825</v>
      </c>
      <c r="S1380" s="46">
        <v>65.47750000000002</v>
      </c>
      <c r="T1380" s="47">
        <v>79.629333333333321</v>
      </c>
      <c r="U1380" s="46">
        <v>76.675666666666672</v>
      </c>
      <c r="V1380" s="47">
        <v>58.409666666666659</v>
      </c>
      <c r="W1380" s="46">
        <v>9.6353333333333318</v>
      </c>
      <c r="X1380" s="47">
        <v>0</v>
      </c>
      <c r="Y1380" s="46">
        <v>0</v>
      </c>
      <c r="Z1380" s="47">
        <v>0</v>
      </c>
      <c r="AA1380" s="46">
        <v>0</v>
      </c>
      <c r="AB1380" s="47">
        <v>0</v>
      </c>
      <c r="AC1380" s="59"/>
      <c r="AD1380" s="60">
        <f t="shared" si="436"/>
        <v>325.56950000000001</v>
      </c>
      <c r="AE1380" s="59"/>
    </row>
    <row r="1381" spans="2:31" x14ac:dyDescent="0.3">
      <c r="B1381" s="4" t="s">
        <v>50</v>
      </c>
      <c r="C1381" s="4"/>
      <c r="D1381" s="4"/>
      <c r="E1381" s="46">
        <v>0</v>
      </c>
      <c r="F1381" s="47">
        <v>0</v>
      </c>
      <c r="G1381" s="46">
        <v>0</v>
      </c>
      <c r="H1381" s="47">
        <v>0</v>
      </c>
      <c r="I1381" s="46">
        <v>0</v>
      </c>
      <c r="J1381" s="47">
        <v>0</v>
      </c>
      <c r="K1381" s="46">
        <v>0</v>
      </c>
      <c r="L1381" s="47">
        <v>0</v>
      </c>
      <c r="M1381" s="46">
        <v>0</v>
      </c>
      <c r="N1381" s="47">
        <v>4.0768333333333322</v>
      </c>
      <c r="O1381" s="46">
        <v>9.8983333333333334</v>
      </c>
      <c r="P1381" s="47">
        <v>10.281166666666669</v>
      </c>
      <c r="Q1381" s="46">
        <v>10.113666666666676</v>
      </c>
      <c r="R1381" s="47">
        <v>9.9201666666666632</v>
      </c>
      <c r="S1381" s="46">
        <v>10.238999999999997</v>
      </c>
      <c r="T1381" s="47">
        <v>10.4915</v>
      </c>
      <c r="U1381" s="46">
        <v>9.2893333333333334</v>
      </c>
      <c r="V1381" s="47">
        <v>7.8125000000000009</v>
      </c>
      <c r="W1381" s="46">
        <v>0.14499999999999993</v>
      </c>
      <c r="X1381" s="47">
        <v>0</v>
      </c>
      <c r="Y1381" s="46">
        <v>0</v>
      </c>
      <c r="Z1381" s="47">
        <v>0</v>
      </c>
      <c r="AA1381" s="46">
        <v>0</v>
      </c>
      <c r="AB1381" s="47">
        <v>0</v>
      </c>
      <c r="AC1381" s="59"/>
      <c r="AD1381" s="60">
        <f t="shared" si="436"/>
        <v>82.267499999999998</v>
      </c>
      <c r="AE1381" s="59"/>
    </row>
    <row r="1382" spans="2:31" x14ac:dyDescent="0.3">
      <c r="B1382" s="4" t="s">
        <v>110</v>
      </c>
      <c r="C1382" s="4"/>
      <c r="D1382" s="4"/>
      <c r="E1382" s="46">
        <v>0</v>
      </c>
      <c r="F1382" s="47">
        <v>0</v>
      </c>
      <c r="G1382" s="46">
        <v>0</v>
      </c>
      <c r="H1382" s="47">
        <v>0</v>
      </c>
      <c r="I1382" s="46">
        <v>0</v>
      </c>
      <c r="J1382" s="47">
        <v>0</v>
      </c>
      <c r="K1382" s="46">
        <v>0</v>
      </c>
      <c r="L1382" s="47">
        <v>0</v>
      </c>
      <c r="M1382" s="46">
        <v>0</v>
      </c>
      <c r="N1382" s="47">
        <v>0.40116666666666645</v>
      </c>
      <c r="O1382" s="46">
        <v>2.7581666666666695</v>
      </c>
      <c r="P1382" s="47">
        <v>2.8986666666666681</v>
      </c>
      <c r="Q1382" s="46">
        <v>2.4954999999999972</v>
      </c>
      <c r="R1382" s="47">
        <v>1.701000000000003</v>
      </c>
      <c r="S1382" s="46">
        <v>1.4478333333333311</v>
      </c>
      <c r="T1382" s="47">
        <v>1.2638333333333349</v>
      </c>
      <c r="U1382" s="46">
        <v>9.0310000000000024</v>
      </c>
      <c r="V1382" s="47">
        <v>6.9913333333333272</v>
      </c>
      <c r="W1382" s="46">
        <v>7.0666666666666642E-2</v>
      </c>
      <c r="X1382" s="47">
        <v>0</v>
      </c>
      <c r="Y1382" s="46">
        <v>0</v>
      </c>
      <c r="Z1382" s="47">
        <v>0</v>
      </c>
      <c r="AA1382" s="46">
        <v>0</v>
      </c>
      <c r="AB1382" s="47">
        <v>0</v>
      </c>
      <c r="AC1382" s="59"/>
      <c r="AD1382" s="60">
        <f t="shared" si="436"/>
        <v>29.059166666666666</v>
      </c>
      <c r="AE1382" s="59"/>
    </row>
    <row r="1383" spans="2:31" x14ac:dyDescent="0.3">
      <c r="B1383" s="4" t="s">
        <v>51</v>
      </c>
      <c r="C1383" s="4"/>
      <c r="D1383" s="4"/>
      <c r="E1383" s="46">
        <v>0</v>
      </c>
      <c r="F1383" s="47">
        <v>0</v>
      </c>
      <c r="G1383" s="46">
        <v>0</v>
      </c>
      <c r="H1383" s="47">
        <v>0</v>
      </c>
      <c r="I1383" s="46">
        <v>0</v>
      </c>
      <c r="J1383" s="47">
        <v>0</v>
      </c>
      <c r="K1383" s="46">
        <v>0</v>
      </c>
      <c r="L1383" s="47">
        <v>0</v>
      </c>
      <c r="M1383" s="46">
        <v>0</v>
      </c>
      <c r="N1383" s="47">
        <v>0</v>
      </c>
      <c r="O1383" s="46">
        <v>0</v>
      </c>
      <c r="P1383" s="47">
        <v>22.241333333333326</v>
      </c>
      <c r="Q1383" s="46">
        <v>57.487333333333353</v>
      </c>
      <c r="R1383" s="47">
        <v>55.270833333333336</v>
      </c>
      <c r="S1383" s="46">
        <v>82.634</v>
      </c>
      <c r="T1383" s="47">
        <v>80.877166666666682</v>
      </c>
      <c r="U1383" s="46">
        <v>65.923833333333363</v>
      </c>
      <c r="V1383" s="47">
        <v>46.258499999999998</v>
      </c>
      <c r="W1383" s="46">
        <v>3.7411666666666661</v>
      </c>
      <c r="X1383" s="47">
        <v>0</v>
      </c>
      <c r="Y1383" s="46">
        <v>0</v>
      </c>
      <c r="Z1383" s="47">
        <v>0</v>
      </c>
      <c r="AA1383" s="46">
        <v>0</v>
      </c>
      <c r="AB1383" s="47">
        <v>0</v>
      </c>
      <c r="AC1383" s="59"/>
      <c r="AD1383" s="60">
        <f t="shared" si="436"/>
        <v>414.43416666666678</v>
      </c>
      <c r="AE1383" s="59"/>
    </row>
    <row r="1384" spans="2:31" x14ac:dyDescent="0.3">
      <c r="B1384" s="4" t="s">
        <v>52</v>
      </c>
      <c r="C1384" s="4"/>
      <c r="D1384" s="4"/>
      <c r="E1384" s="46">
        <v>0</v>
      </c>
      <c r="F1384" s="47">
        <v>0</v>
      </c>
      <c r="G1384" s="46">
        <v>0</v>
      </c>
      <c r="H1384" s="47">
        <v>0</v>
      </c>
      <c r="I1384" s="46">
        <v>0</v>
      </c>
      <c r="J1384" s="47">
        <v>0</v>
      </c>
      <c r="K1384" s="46">
        <v>0</v>
      </c>
      <c r="L1384" s="47">
        <v>0</v>
      </c>
      <c r="M1384" s="46">
        <v>0</v>
      </c>
      <c r="N1384" s="47">
        <v>0</v>
      </c>
      <c r="O1384" s="46">
        <v>0</v>
      </c>
      <c r="P1384" s="47">
        <v>1.1166666666666221E-2</v>
      </c>
      <c r="Q1384" s="46">
        <v>0.20483333333333545</v>
      </c>
      <c r="R1384" s="47">
        <v>0.29416666666667007</v>
      </c>
      <c r="S1384" s="46">
        <v>5.6185000000000036</v>
      </c>
      <c r="T1384" s="47">
        <v>5.2423333333333337</v>
      </c>
      <c r="U1384" s="46">
        <v>2.3198333333333365</v>
      </c>
      <c r="V1384" s="47">
        <v>0.35483333333333367</v>
      </c>
      <c r="W1384" s="46">
        <v>0</v>
      </c>
      <c r="X1384" s="47">
        <v>0</v>
      </c>
      <c r="Y1384" s="46">
        <v>0</v>
      </c>
      <c r="Z1384" s="47">
        <v>0</v>
      </c>
      <c r="AA1384" s="46">
        <v>0</v>
      </c>
      <c r="AB1384" s="47">
        <v>0</v>
      </c>
      <c r="AC1384" s="59"/>
      <c r="AD1384" s="60">
        <f t="shared" si="436"/>
        <v>14.04566666666668</v>
      </c>
      <c r="AE1384" s="59"/>
    </row>
    <row r="1385" spans="2:31" x14ac:dyDescent="0.3">
      <c r="B1385" s="4" t="s">
        <v>53</v>
      </c>
      <c r="C1385" s="4"/>
      <c r="D1385" s="4"/>
      <c r="E1385" s="46">
        <v>0</v>
      </c>
      <c r="F1385" s="47">
        <v>0</v>
      </c>
      <c r="G1385" s="46">
        <v>0</v>
      </c>
      <c r="H1385" s="47">
        <v>0</v>
      </c>
      <c r="I1385" s="46">
        <v>0</v>
      </c>
      <c r="J1385" s="47">
        <v>0</v>
      </c>
      <c r="K1385" s="46">
        <v>0</v>
      </c>
      <c r="L1385" s="47">
        <v>0</v>
      </c>
      <c r="M1385" s="46">
        <v>0</v>
      </c>
      <c r="N1385" s="47">
        <v>0</v>
      </c>
      <c r="O1385" s="46">
        <v>10.869333333333337</v>
      </c>
      <c r="P1385" s="47">
        <v>15.960333333333335</v>
      </c>
      <c r="Q1385" s="46">
        <v>18.161166666666666</v>
      </c>
      <c r="R1385" s="47">
        <v>16.367333333333335</v>
      </c>
      <c r="S1385" s="46">
        <v>28.04099999999999</v>
      </c>
      <c r="T1385" s="47">
        <v>29.901333333333334</v>
      </c>
      <c r="U1385" s="46">
        <v>21.585333333333331</v>
      </c>
      <c r="V1385" s="47">
        <v>15.837999999999996</v>
      </c>
      <c r="W1385" s="46">
        <v>3.7613333333333343</v>
      </c>
      <c r="X1385" s="47">
        <v>0</v>
      </c>
      <c r="Y1385" s="46">
        <v>0</v>
      </c>
      <c r="Z1385" s="47">
        <v>0</v>
      </c>
      <c r="AA1385" s="46">
        <v>0</v>
      </c>
      <c r="AB1385" s="47">
        <v>0</v>
      </c>
      <c r="AC1385" s="59"/>
      <c r="AD1385" s="60">
        <f t="shared" si="436"/>
        <v>160.48516666666666</v>
      </c>
      <c r="AE1385" s="59"/>
    </row>
    <row r="1386" spans="2:31" x14ac:dyDescent="0.3">
      <c r="B1386" s="4" t="s">
        <v>54</v>
      </c>
      <c r="C1386" s="4"/>
      <c r="D1386" s="4"/>
      <c r="E1386" s="46">
        <v>0</v>
      </c>
      <c r="F1386" s="47">
        <v>0</v>
      </c>
      <c r="G1386" s="46">
        <v>0</v>
      </c>
      <c r="H1386" s="47">
        <v>0</v>
      </c>
      <c r="I1386" s="46">
        <v>0</v>
      </c>
      <c r="J1386" s="47">
        <v>0</v>
      </c>
      <c r="K1386" s="46">
        <v>0</v>
      </c>
      <c r="L1386" s="47">
        <v>0</v>
      </c>
      <c r="M1386" s="46">
        <v>0</v>
      </c>
      <c r="N1386" s="47">
        <v>7.833333333333333</v>
      </c>
      <c r="O1386" s="46">
        <v>20.181666666666672</v>
      </c>
      <c r="P1386" s="47">
        <v>20.255333333333333</v>
      </c>
      <c r="Q1386" s="46">
        <v>20.203833333333343</v>
      </c>
      <c r="R1386" s="47">
        <v>19.433</v>
      </c>
      <c r="S1386" s="46">
        <v>19.364833333333344</v>
      </c>
      <c r="T1386" s="47">
        <v>23.247500000000002</v>
      </c>
      <c r="U1386" s="46">
        <v>30.028833333333321</v>
      </c>
      <c r="V1386" s="47">
        <v>27.586166666666667</v>
      </c>
      <c r="W1386" s="46">
        <v>9.397833333333331</v>
      </c>
      <c r="X1386" s="47">
        <v>0</v>
      </c>
      <c r="Y1386" s="46">
        <v>0</v>
      </c>
      <c r="Z1386" s="47">
        <v>0</v>
      </c>
      <c r="AA1386" s="46">
        <v>0</v>
      </c>
      <c r="AB1386" s="47">
        <v>0</v>
      </c>
      <c r="AC1386" s="59"/>
      <c r="AD1386" s="60">
        <f t="shared" si="436"/>
        <v>197.53233333333333</v>
      </c>
      <c r="AE1386" s="59"/>
    </row>
    <row r="1387" spans="2:31" x14ac:dyDescent="0.3">
      <c r="B1387" s="4" t="s">
        <v>55</v>
      </c>
      <c r="C1387" s="4"/>
      <c r="D1387" s="4"/>
      <c r="E1387" s="46">
        <v>0</v>
      </c>
      <c r="F1387" s="47">
        <v>0</v>
      </c>
      <c r="G1387" s="46">
        <v>0</v>
      </c>
      <c r="H1387" s="47">
        <v>0</v>
      </c>
      <c r="I1387" s="46">
        <v>0</v>
      </c>
      <c r="J1387" s="47">
        <v>0</v>
      </c>
      <c r="K1387" s="46">
        <v>0</v>
      </c>
      <c r="L1387" s="47">
        <v>0</v>
      </c>
      <c r="M1387" s="46">
        <v>0</v>
      </c>
      <c r="N1387" s="47">
        <v>1.8138333333333327</v>
      </c>
      <c r="O1387" s="46">
        <v>19.950999999999979</v>
      </c>
      <c r="P1387" s="47">
        <v>21.559999999999967</v>
      </c>
      <c r="Q1387" s="46">
        <v>23.864833333333319</v>
      </c>
      <c r="R1387" s="47">
        <v>22.697333333333322</v>
      </c>
      <c r="S1387" s="46">
        <v>22.25699999999998</v>
      </c>
      <c r="T1387" s="47">
        <v>30.741500000000006</v>
      </c>
      <c r="U1387" s="46">
        <v>46.037500000000001</v>
      </c>
      <c r="V1387" s="47">
        <v>40.845833333333367</v>
      </c>
      <c r="W1387" s="46">
        <v>1.3090000000000011</v>
      </c>
      <c r="X1387" s="47">
        <v>0</v>
      </c>
      <c r="Y1387" s="46">
        <v>0</v>
      </c>
      <c r="Z1387" s="47">
        <v>0</v>
      </c>
      <c r="AA1387" s="46">
        <v>0</v>
      </c>
      <c r="AB1387" s="47">
        <v>0</v>
      </c>
      <c r="AC1387" s="59"/>
      <c r="AD1387" s="60">
        <f t="shared" si="436"/>
        <v>231.07783333333325</v>
      </c>
      <c r="AE1387" s="59"/>
    </row>
    <row r="1388" spans="2:31" x14ac:dyDescent="0.3">
      <c r="B1388" s="4" t="s">
        <v>56</v>
      </c>
      <c r="C1388" s="4"/>
      <c r="D1388" s="4"/>
      <c r="E1388" s="46">
        <v>0</v>
      </c>
      <c r="F1388" s="47">
        <v>0</v>
      </c>
      <c r="G1388" s="46">
        <v>0</v>
      </c>
      <c r="H1388" s="47">
        <v>0</v>
      </c>
      <c r="I1388" s="46">
        <v>0</v>
      </c>
      <c r="J1388" s="47">
        <v>0</v>
      </c>
      <c r="K1388" s="46">
        <v>0</v>
      </c>
      <c r="L1388" s="47">
        <v>0</v>
      </c>
      <c r="M1388" s="46">
        <v>0</v>
      </c>
      <c r="N1388" s="47">
        <v>0.73750000000000204</v>
      </c>
      <c r="O1388" s="46">
        <v>4.6153333333333348</v>
      </c>
      <c r="P1388" s="47">
        <v>4.9993333333333387</v>
      </c>
      <c r="Q1388" s="46">
        <v>4.8806666666666736</v>
      </c>
      <c r="R1388" s="47">
        <v>5.0799999999999983</v>
      </c>
      <c r="S1388" s="46">
        <v>5.2400000000000038</v>
      </c>
      <c r="T1388" s="47">
        <v>6.4338333333333386</v>
      </c>
      <c r="U1388" s="46">
        <v>7.6593333333333344</v>
      </c>
      <c r="V1388" s="47">
        <v>5.9541666666666622</v>
      </c>
      <c r="W1388" s="46">
        <v>5.630666666666662</v>
      </c>
      <c r="X1388" s="47">
        <v>0</v>
      </c>
      <c r="Y1388" s="46">
        <v>0</v>
      </c>
      <c r="Z1388" s="47">
        <v>0</v>
      </c>
      <c r="AA1388" s="46">
        <v>0</v>
      </c>
      <c r="AB1388" s="47">
        <v>0</v>
      </c>
      <c r="AC1388" s="59"/>
      <c r="AD1388" s="60">
        <f t="shared" si="436"/>
        <v>51.230833333333358</v>
      </c>
      <c r="AE1388" s="59"/>
    </row>
    <row r="1389" spans="2:31" x14ac:dyDescent="0.3">
      <c r="B1389" s="4" t="s">
        <v>111</v>
      </c>
      <c r="C1389" s="4"/>
      <c r="D1389" s="4"/>
      <c r="E1389" s="46">
        <v>0</v>
      </c>
      <c r="F1389" s="47">
        <v>0</v>
      </c>
      <c r="G1389" s="46">
        <v>0</v>
      </c>
      <c r="H1389" s="47">
        <v>0</v>
      </c>
      <c r="I1389" s="46">
        <v>0</v>
      </c>
      <c r="J1389" s="47">
        <v>0</v>
      </c>
      <c r="K1389" s="46">
        <v>0</v>
      </c>
      <c r="L1389" s="47">
        <v>0</v>
      </c>
      <c r="M1389" s="46">
        <v>0</v>
      </c>
      <c r="N1389" s="47">
        <v>0</v>
      </c>
      <c r="O1389" s="46">
        <v>0</v>
      </c>
      <c r="P1389" s="47">
        <v>0</v>
      </c>
      <c r="Q1389" s="46">
        <v>0</v>
      </c>
      <c r="R1389" s="47">
        <v>0</v>
      </c>
      <c r="S1389" s="46">
        <v>0</v>
      </c>
      <c r="T1389" s="47">
        <v>0</v>
      </c>
      <c r="U1389" s="46">
        <v>0</v>
      </c>
      <c r="V1389" s="47">
        <v>0</v>
      </c>
      <c r="W1389" s="46">
        <v>0</v>
      </c>
      <c r="X1389" s="47">
        <v>0</v>
      </c>
      <c r="Y1389" s="46">
        <v>0</v>
      </c>
      <c r="Z1389" s="47">
        <v>0</v>
      </c>
      <c r="AA1389" s="46">
        <v>0</v>
      </c>
      <c r="AB1389" s="47">
        <v>0</v>
      </c>
      <c r="AC1389" s="59"/>
      <c r="AD1389" s="60">
        <f t="shared" si="436"/>
        <v>0</v>
      </c>
      <c r="AE1389" s="59"/>
    </row>
    <row r="1390" spans="2:31" x14ac:dyDescent="0.3">
      <c r="B1390" s="4" t="s">
        <v>57</v>
      </c>
      <c r="C1390" s="4"/>
      <c r="D1390" s="4"/>
      <c r="E1390" s="46">
        <v>0</v>
      </c>
      <c r="F1390" s="47">
        <v>0</v>
      </c>
      <c r="G1390" s="46">
        <v>0</v>
      </c>
      <c r="H1390" s="47">
        <v>0</v>
      </c>
      <c r="I1390" s="46">
        <v>0</v>
      </c>
      <c r="J1390" s="47">
        <v>0</v>
      </c>
      <c r="K1390" s="46">
        <v>0</v>
      </c>
      <c r="L1390" s="47">
        <v>0</v>
      </c>
      <c r="M1390" s="46">
        <v>0</v>
      </c>
      <c r="N1390" s="47">
        <v>0</v>
      </c>
      <c r="O1390" s="46">
        <v>0</v>
      </c>
      <c r="P1390" s="47">
        <v>0</v>
      </c>
      <c r="Q1390" s="46">
        <v>0</v>
      </c>
      <c r="R1390" s="47">
        <v>0.15183333333333326</v>
      </c>
      <c r="S1390" s="46">
        <v>1.6108333333333329</v>
      </c>
      <c r="T1390" s="47">
        <v>1.4226666666666667</v>
      </c>
      <c r="U1390" s="46">
        <v>1.3636666666666661</v>
      </c>
      <c r="V1390" s="47">
        <v>1.4984999999999999</v>
      </c>
      <c r="W1390" s="46">
        <v>0</v>
      </c>
      <c r="X1390" s="47">
        <v>0</v>
      </c>
      <c r="Y1390" s="46">
        <v>0</v>
      </c>
      <c r="Z1390" s="47">
        <v>0</v>
      </c>
      <c r="AA1390" s="46">
        <v>0</v>
      </c>
      <c r="AB1390" s="47">
        <v>0</v>
      </c>
      <c r="AC1390" s="59"/>
      <c r="AD1390" s="60">
        <f t="shared" si="436"/>
        <v>6.0474999999999994</v>
      </c>
      <c r="AE1390" s="59"/>
    </row>
    <row r="1391" spans="2:31" x14ac:dyDescent="0.3">
      <c r="B1391" s="4" t="s">
        <v>58</v>
      </c>
      <c r="C1391" s="4"/>
      <c r="D1391" s="4"/>
      <c r="E1391" s="46">
        <v>0</v>
      </c>
      <c r="F1391" s="47">
        <v>0</v>
      </c>
      <c r="G1391" s="46">
        <v>0</v>
      </c>
      <c r="H1391" s="47">
        <v>0</v>
      </c>
      <c r="I1391" s="46">
        <v>0</v>
      </c>
      <c r="J1391" s="47">
        <v>0</v>
      </c>
      <c r="K1391" s="46">
        <v>0</v>
      </c>
      <c r="L1391" s="47">
        <v>0</v>
      </c>
      <c r="M1391" s="46">
        <v>0</v>
      </c>
      <c r="N1391" s="47">
        <v>1.0128333333333341</v>
      </c>
      <c r="O1391" s="46">
        <v>0</v>
      </c>
      <c r="P1391" s="47">
        <v>0</v>
      </c>
      <c r="Q1391" s="46">
        <v>0</v>
      </c>
      <c r="R1391" s="47">
        <v>0</v>
      </c>
      <c r="S1391" s="46">
        <v>0</v>
      </c>
      <c r="T1391" s="47">
        <v>0</v>
      </c>
      <c r="U1391" s="46">
        <v>0</v>
      </c>
      <c r="V1391" s="47">
        <v>0</v>
      </c>
      <c r="W1391" s="46">
        <v>0</v>
      </c>
      <c r="X1391" s="47">
        <v>0</v>
      </c>
      <c r="Y1391" s="46">
        <v>0</v>
      </c>
      <c r="Z1391" s="47">
        <v>0</v>
      </c>
      <c r="AA1391" s="46">
        <v>0</v>
      </c>
      <c r="AB1391" s="47">
        <v>0</v>
      </c>
      <c r="AC1391" s="59"/>
      <c r="AD1391" s="60">
        <f t="shared" si="436"/>
        <v>1.0128333333333341</v>
      </c>
      <c r="AE1391" s="59"/>
    </row>
    <row r="1392" spans="2:31" x14ac:dyDescent="0.3">
      <c r="B1392" s="4" t="s">
        <v>112</v>
      </c>
      <c r="C1392" s="4"/>
      <c r="D1392" s="4"/>
      <c r="E1392" s="46">
        <v>0</v>
      </c>
      <c r="F1392" s="47">
        <v>0</v>
      </c>
      <c r="G1392" s="46">
        <v>0</v>
      </c>
      <c r="H1392" s="47">
        <v>0</v>
      </c>
      <c r="I1392" s="46">
        <v>0</v>
      </c>
      <c r="J1392" s="47">
        <v>0</v>
      </c>
      <c r="K1392" s="46">
        <v>0</v>
      </c>
      <c r="L1392" s="47">
        <v>0</v>
      </c>
      <c r="M1392" s="46">
        <v>0</v>
      </c>
      <c r="N1392" s="47">
        <v>0</v>
      </c>
      <c r="O1392" s="46">
        <v>9.7499999999998005E-2</v>
      </c>
      <c r="P1392" s="47">
        <v>9.0876666666666654</v>
      </c>
      <c r="Q1392" s="46">
        <v>23.174500000000009</v>
      </c>
      <c r="R1392" s="47">
        <v>22.285499999999999</v>
      </c>
      <c r="S1392" s="46">
        <v>20.865500000000008</v>
      </c>
      <c r="T1392" s="47">
        <v>23.979499999999994</v>
      </c>
      <c r="U1392" s="46">
        <v>25.818833333333327</v>
      </c>
      <c r="V1392" s="47">
        <v>20.792166666666667</v>
      </c>
      <c r="W1392" s="46">
        <v>9.3166666666666717E-2</v>
      </c>
      <c r="X1392" s="47">
        <v>0</v>
      </c>
      <c r="Y1392" s="46">
        <v>0</v>
      </c>
      <c r="Z1392" s="47">
        <v>0</v>
      </c>
      <c r="AA1392" s="46">
        <v>0</v>
      </c>
      <c r="AB1392" s="47">
        <v>0</v>
      </c>
      <c r="AC1392" s="59"/>
      <c r="AD1392" s="60">
        <f t="shared" si="436"/>
        <v>146.19433333333333</v>
      </c>
      <c r="AE1392" s="59"/>
    </row>
    <row r="1393" spans="2:31" x14ac:dyDescent="0.3">
      <c r="B1393" s="4" t="s">
        <v>59</v>
      </c>
      <c r="C1393" s="4"/>
      <c r="D1393" s="4"/>
      <c r="E1393" s="46">
        <v>0</v>
      </c>
      <c r="F1393" s="47">
        <v>0</v>
      </c>
      <c r="G1393" s="46">
        <v>0</v>
      </c>
      <c r="H1393" s="47">
        <v>0</v>
      </c>
      <c r="I1393" s="46">
        <v>0</v>
      </c>
      <c r="J1393" s="47">
        <v>0</v>
      </c>
      <c r="K1393" s="46">
        <v>0</v>
      </c>
      <c r="L1393" s="47">
        <v>0</v>
      </c>
      <c r="M1393" s="46">
        <v>0</v>
      </c>
      <c r="N1393" s="47">
        <v>0</v>
      </c>
      <c r="O1393" s="46">
        <v>0</v>
      </c>
      <c r="P1393" s="47">
        <v>0</v>
      </c>
      <c r="Q1393" s="46">
        <v>0</v>
      </c>
      <c r="R1393" s="47">
        <v>0</v>
      </c>
      <c r="S1393" s="46">
        <v>0</v>
      </c>
      <c r="T1393" s="47">
        <v>0</v>
      </c>
      <c r="U1393" s="46">
        <v>0</v>
      </c>
      <c r="V1393" s="47">
        <v>0</v>
      </c>
      <c r="W1393" s="46">
        <v>0</v>
      </c>
      <c r="X1393" s="47">
        <v>0</v>
      </c>
      <c r="Y1393" s="46">
        <v>0</v>
      </c>
      <c r="Z1393" s="47">
        <v>0</v>
      </c>
      <c r="AA1393" s="46">
        <v>0</v>
      </c>
      <c r="AB1393" s="47">
        <v>0</v>
      </c>
      <c r="AC1393" s="59"/>
      <c r="AD1393" s="60">
        <f t="shared" si="436"/>
        <v>0</v>
      </c>
      <c r="AE1393" s="59"/>
    </row>
    <row r="1394" spans="2:31" x14ac:dyDescent="0.3">
      <c r="B1394" s="4" t="s">
        <v>60</v>
      </c>
      <c r="C1394" s="4"/>
      <c r="D1394" s="4"/>
      <c r="E1394" s="46">
        <v>0</v>
      </c>
      <c r="F1394" s="47">
        <v>0</v>
      </c>
      <c r="G1394" s="46">
        <v>0</v>
      </c>
      <c r="H1394" s="47">
        <v>0</v>
      </c>
      <c r="I1394" s="46">
        <v>0</v>
      </c>
      <c r="J1394" s="47">
        <v>0</v>
      </c>
      <c r="K1394" s="46">
        <v>0</v>
      </c>
      <c r="L1394" s="47">
        <v>0</v>
      </c>
      <c r="M1394" s="46">
        <v>0</v>
      </c>
      <c r="N1394" s="47">
        <v>0</v>
      </c>
      <c r="O1394" s="46">
        <v>11.347833333333339</v>
      </c>
      <c r="P1394" s="47">
        <v>3.8888333333333303</v>
      </c>
      <c r="Q1394" s="46">
        <v>4.0528333333333375</v>
      </c>
      <c r="R1394" s="47">
        <v>4.3738333333333328</v>
      </c>
      <c r="S1394" s="46">
        <v>9.1596666666666646</v>
      </c>
      <c r="T1394" s="47">
        <v>10.253666666666671</v>
      </c>
      <c r="U1394" s="46">
        <v>10.727833333333331</v>
      </c>
      <c r="V1394" s="47">
        <v>6.2645</v>
      </c>
      <c r="W1394" s="46">
        <v>0</v>
      </c>
      <c r="X1394" s="47">
        <v>0</v>
      </c>
      <c r="Y1394" s="46">
        <v>0</v>
      </c>
      <c r="Z1394" s="47">
        <v>0</v>
      </c>
      <c r="AA1394" s="46">
        <v>0</v>
      </c>
      <c r="AB1394" s="47">
        <v>0</v>
      </c>
      <c r="AC1394" s="59"/>
      <c r="AD1394" s="60">
        <f t="shared" si="436"/>
        <v>60.06900000000001</v>
      </c>
      <c r="AE1394" s="59"/>
    </row>
    <row r="1395" spans="2:31" x14ac:dyDescent="0.3">
      <c r="B1395" s="4" t="s">
        <v>61</v>
      </c>
      <c r="C1395" s="4"/>
      <c r="D1395" s="4"/>
      <c r="E1395" s="46">
        <v>0</v>
      </c>
      <c r="F1395" s="47">
        <v>0</v>
      </c>
      <c r="G1395" s="46">
        <v>0</v>
      </c>
      <c r="H1395" s="47">
        <v>0</v>
      </c>
      <c r="I1395" s="46">
        <v>0</v>
      </c>
      <c r="J1395" s="47">
        <v>0</v>
      </c>
      <c r="K1395" s="46">
        <v>0</v>
      </c>
      <c r="L1395" s="47">
        <v>0</v>
      </c>
      <c r="M1395" s="46">
        <v>0</v>
      </c>
      <c r="N1395" s="47">
        <v>0</v>
      </c>
      <c r="O1395" s="46">
        <v>5.9695</v>
      </c>
      <c r="P1395" s="47">
        <v>10.468500000000001</v>
      </c>
      <c r="Q1395" s="46">
        <v>9.6591666666666729</v>
      </c>
      <c r="R1395" s="47">
        <v>9.091333333333333</v>
      </c>
      <c r="S1395" s="46">
        <v>6.699500000000004</v>
      </c>
      <c r="T1395" s="47">
        <v>11.249833333333344</v>
      </c>
      <c r="U1395" s="46">
        <v>18.518833333333319</v>
      </c>
      <c r="V1395" s="47">
        <v>16.590500000000002</v>
      </c>
      <c r="W1395" s="46">
        <v>0.77166666666666628</v>
      </c>
      <c r="X1395" s="47">
        <v>0</v>
      </c>
      <c r="Y1395" s="46">
        <v>0</v>
      </c>
      <c r="Z1395" s="47">
        <v>0</v>
      </c>
      <c r="AA1395" s="46">
        <v>0</v>
      </c>
      <c r="AB1395" s="47">
        <v>0</v>
      </c>
      <c r="AC1395" s="59"/>
      <c r="AD1395" s="60">
        <f t="shared" si="436"/>
        <v>89.018833333333333</v>
      </c>
      <c r="AE1395" s="59"/>
    </row>
    <row r="1396" spans="2:31" x14ac:dyDescent="0.3">
      <c r="B1396" s="4" t="s">
        <v>62</v>
      </c>
      <c r="C1396" s="4"/>
      <c r="D1396" s="4"/>
      <c r="E1396" s="46">
        <v>0</v>
      </c>
      <c r="F1396" s="47">
        <v>0</v>
      </c>
      <c r="G1396" s="46">
        <v>0</v>
      </c>
      <c r="H1396" s="47">
        <v>0</v>
      </c>
      <c r="I1396" s="46">
        <v>0</v>
      </c>
      <c r="J1396" s="47">
        <v>0</v>
      </c>
      <c r="K1396" s="46">
        <v>0</v>
      </c>
      <c r="L1396" s="47">
        <v>0</v>
      </c>
      <c r="M1396" s="46">
        <v>0</v>
      </c>
      <c r="N1396" s="47">
        <v>0.35916666666666686</v>
      </c>
      <c r="O1396" s="46">
        <v>2.519333333333337</v>
      </c>
      <c r="P1396" s="47">
        <v>1.9110000000000009</v>
      </c>
      <c r="Q1396" s="46">
        <v>0</v>
      </c>
      <c r="R1396" s="47">
        <v>0</v>
      </c>
      <c r="S1396" s="46">
        <v>0</v>
      </c>
      <c r="T1396" s="47">
        <v>0</v>
      </c>
      <c r="U1396" s="46">
        <v>0.12700000000000009</v>
      </c>
      <c r="V1396" s="47">
        <v>17.573666666666679</v>
      </c>
      <c r="W1396" s="46">
        <v>2.7568333333333315</v>
      </c>
      <c r="X1396" s="47">
        <v>0</v>
      </c>
      <c r="Y1396" s="46">
        <v>0</v>
      </c>
      <c r="Z1396" s="47">
        <v>0</v>
      </c>
      <c r="AA1396" s="46">
        <v>0</v>
      </c>
      <c r="AB1396" s="47">
        <v>0</v>
      </c>
      <c r="AC1396" s="59"/>
      <c r="AD1396" s="60">
        <f t="shared" si="436"/>
        <v>25.247000000000014</v>
      </c>
      <c r="AE1396" s="59"/>
    </row>
    <row r="1397" spans="2:31" x14ac:dyDescent="0.3">
      <c r="B1397" s="4" t="s">
        <v>63</v>
      </c>
      <c r="C1397" s="4"/>
      <c r="D1397" s="4"/>
      <c r="E1397" s="46">
        <v>0</v>
      </c>
      <c r="F1397" s="47">
        <v>0</v>
      </c>
      <c r="G1397" s="46">
        <v>0</v>
      </c>
      <c r="H1397" s="47">
        <v>0</v>
      </c>
      <c r="I1397" s="46">
        <v>0</v>
      </c>
      <c r="J1397" s="47">
        <v>0</v>
      </c>
      <c r="K1397" s="46">
        <v>0</v>
      </c>
      <c r="L1397" s="47">
        <v>0</v>
      </c>
      <c r="M1397" s="46">
        <v>0</v>
      </c>
      <c r="N1397" s="47">
        <v>37.998333333333335</v>
      </c>
      <c r="O1397" s="46">
        <v>51.410666666666749</v>
      </c>
      <c r="P1397" s="47">
        <v>15.929999999999957</v>
      </c>
      <c r="Q1397" s="46">
        <v>14.960333333333345</v>
      </c>
      <c r="R1397" s="47">
        <v>20.301999999999989</v>
      </c>
      <c r="S1397" s="46">
        <v>74.510000000000119</v>
      </c>
      <c r="T1397" s="47">
        <v>74.710000000000022</v>
      </c>
      <c r="U1397" s="46">
        <v>27.799833333333321</v>
      </c>
      <c r="V1397" s="47">
        <v>73.405166666666673</v>
      </c>
      <c r="W1397" s="46">
        <v>21.476333333333333</v>
      </c>
      <c r="X1397" s="47">
        <v>0</v>
      </c>
      <c r="Y1397" s="46">
        <v>0</v>
      </c>
      <c r="Z1397" s="47">
        <v>0</v>
      </c>
      <c r="AA1397" s="46">
        <v>0</v>
      </c>
      <c r="AB1397" s="47">
        <v>0</v>
      </c>
      <c r="AC1397" s="59"/>
      <c r="AD1397" s="60">
        <f t="shared" si="436"/>
        <v>412.50266666666687</v>
      </c>
      <c r="AE1397" s="59"/>
    </row>
    <row r="1398" spans="2:31" x14ac:dyDescent="0.3">
      <c r="B1398" s="4" t="s">
        <v>64</v>
      </c>
      <c r="C1398" s="4"/>
      <c r="D1398" s="4"/>
      <c r="E1398" s="46">
        <v>0</v>
      </c>
      <c r="F1398" s="47">
        <v>0</v>
      </c>
      <c r="G1398" s="46">
        <v>0</v>
      </c>
      <c r="H1398" s="47">
        <v>0</v>
      </c>
      <c r="I1398" s="46">
        <v>0</v>
      </c>
      <c r="J1398" s="47">
        <v>0</v>
      </c>
      <c r="K1398" s="46">
        <v>0</v>
      </c>
      <c r="L1398" s="47">
        <v>0</v>
      </c>
      <c r="M1398" s="46">
        <v>0</v>
      </c>
      <c r="N1398" s="47">
        <v>0</v>
      </c>
      <c r="O1398" s="46">
        <v>1.4896666666666656</v>
      </c>
      <c r="P1398" s="47">
        <v>4.5858333333333308</v>
      </c>
      <c r="Q1398" s="46">
        <v>5.5170000000000066</v>
      </c>
      <c r="R1398" s="47">
        <v>5.4951666666666714</v>
      </c>
      <c r="S1398" s="46">
        <v>10.241500000000004</v>
      </c>
      <c r="T1398" s="47">
        <v>12.509999999999989</v>
      </c>
      <c r="U1398" s="46">
        <v>12.078500000000009</v>
      </c>
      <c r="V1398" s="47">
        <v>9.3671666666666802</v>
      </c>
      <c r="W1398" s="46">
        <v>3.792666666666666</v>
      </c>
      <c r="X1398" s="47">
        <v>0</v>
      </c>
      <c r="Y1398" s="46">
        <v>0</v>
      </c>
      <c r="Z1398" s="47">
        <v>0</v>
      </c>
      <c r="AA1398" s="46">
        <v>0</v>
      </c>
      <c r="AB1398" s="47">
        <v>0</v>
      </c>
      <c r="AC1398" s="59"/>
      <c r="AD1398" s="60">
        <f t="shared" si="436"/>
        <v>65.077500000000015</v>
      </c>
      <c r="AE1398" s="59"/>
    </row>
    <row r="1399" spans="2:31" x14ac:dyDescent="0.3">
      <c r="B1399" s="4" t="s">
        <v>113</v>
      </c>
      <c r="C1399" s="4"/>
      <c r="D1399" s="4"/>
      <c r="E1399" s="46">
        <v>0</v>
      </c>
      <c r="F1399" s="47">
        <v>0</v>
      </c>
      <c r="G1399" s="46">
        <v>0</v>
      </c>
      <c r="H1399" s="47">
        <v>0</v>
      </c>
      <c r="I1399" s="46">
        <v>0</v>
      </c>
      <c r="J1399" s="47">
        <v>0</v>
      </c>
      <c r="K1399" s="46">
        <v>0</v>
      </c>
      <c r="L1399" s="47">
        <v>0</v>
      </c>
      <c r="M1399" s="46">
        <v>0</v>
      </c>
      <c r="N1399" s="47">
        <v>3.1451666666666656</v>
      </c>
      <c r="O1399" s="46">
        <v>10.939833333333336</v>
      </c>
      <c r="P1399" s="47">
        <v>14.338000000000003</v>
      </c>
      <c r="Q1399" s="46">
        <v>13.035666666666655</v>
      </c>
      <c r="R1399" s="47">
        <v>10.935500000000006</v>
      </c>
      <c r="S1399" s="46">
        <v>4.2380000000000013</v>
      </c>
      <c r="T1399" s="47">
        <v>8.4385000000000066</v>
      </c>
      <c r="U1399" s="46">
        <v>17.06049999999999</v>
      </c>
      <c r="V1399" s="47">
        <v>18.802500000000009</v>
      </c>
      <c r="W1399" s="46">
        <v>18.905833333333337</v>
      </c>
      <c r="X1399" s="47">
        <v>0</v>
      </c>
      <c r="Y1399" s="46">
        <v>0</v>
      </c>
      <c r="Z1399" s="47">
        <v>0</v>
      </c>
      <c r="AA1399" s="46">
        <v>0</v>
      </c>
      <c r="AB1399" s="47">
        <v>0</v>
      </c>
      <c r="AC1399" s="59"/>
      <c r="AD1399" s="60">
        <f t="shared" si="436"/>
        <v>119.8395</v>
      </c>
      <c r="AE1399" s="59"/>
    </row>
    <row r="1400" spans="2:31" x14ac:dyDescent="0.3">
      <c r="B1400" s="4" t="s">
        <v>65</v>
      </c>
      <c r="C1400" s="4"/>
      <c r="D1400" s="4"/>
      <c r="E1400" s="46">
        <v>0</v>
      </c>
      <c r="F1400" s="47">
        <v>0</v>
      </c>
      <c r="G1400" s="46">
        <v>0</v>
      </c>
      <c r="H1400" s="47">
        <v>0</v>
      </c>
      <c r="I1400" s="46">
        <v>0</v>
      </c>
      <c r="J1400" s="47">
        <v>0</v>
      </c>
      <c r="K1400" s="46">
        <v>0</v>
      </c>
      <c r="L1400" s="47">
        <v>0</v>
      </c>
      <c r="M1400" s="46">
        <v>0</v>
      </c>
      <c r="N1400" s="47">
        <v>4.8548333333333327</v>
      </c>
      <c r="O1400" s="46">
        <v>0</v>
      </c>
      <c r="P1400" s="47">
        <v>0.64000000000000057</v>
      </c>
      <c r="Q1400" s="46">
        <v>1.4100000000000001</v>
      </c>
      <c r="R1400" s="47">
        <v>1.4800000000000004</v>
      </c>
      <c r="S1400" s="46">
        <v>6.6700000000000017</v>
      </c>
      <c r="T1400" s="47">
        <v>5.6499999999999986</v>
      </c>
      <c r="U1400" s="46">
        <v>2.2100000000000009</v>
      </c>
      <c r="V1400" s="47">
        <v>0</v>
      </c>
      <c r="W1400" s="46">
        <v>4.9839999999999991</v>
      </c>
      <c r="X1400" s="47">
        <v>0</v>
      </c>
      <c r="Y1400" s="46">
        <v>0</v>
      </c>
      <c r="Z1400" s="47">
        <v>0</v>
      </c>
      <c r="AA1400" s="46">
        <v>0</v>
      </c>
      <c r="AB1400" s="47">
        <v>0</v>
      </c>
      <c r="AC1400" s="59"/>
      <c r="AD1400" s="60">
        <f t="shared" si="436"/>
        <v>27.898833333333332</v>
      </c>
      <c r="AE1400" s="59"/>
    </row>
    <row r="1401" spans="2:31" x14ac:dyDescent="0.3">
      <c r="B1401" s="4" t="s">
        <v>66</v>
      </c>
      <c r="C1401" s="4"/>
      <c r="D1401" s="4"/>
      <c r="E1401" s="46">
        <v>0</v>
      </c>
      <c r="F1401" s="47">
        <v>0</v>
      </c>
      <c r="G1401" s="46">
        <v>0</v>
      </c>
      <c r="H1401" s="47">
        <v>0</v>
      </c>
      <c r="I1401" s="46">
        <v>0</v>
      </c>
      <c r="J1401" s="47">
        <v>0</v>
      </c>
      <c r="K1401" s="46">
        <v>0</v>
      </c>
      <c r="L1401" s="47">
        <v>0</v>
      </c>
      <c r="M1401" s="46">
        <v>0</v>
      </c>
      <c r="N1401" s="47">
        <v>18.518166666666669</v>
      </c>
      <c r="O1401" s="46">
        <v>50.651000000000003</v>
      </c>
      <c r="P1401" s="47">
        <v>50.047833333333351</v>
      </c>
      <c r="Q1401" s="46">
        <v>47.71449999999998</v>
      </c>
      <c r="R1401" s="47">
        <v>47.667833333333341</v>
      </c>
      <c r="S1401" s="46">
        <v>48.27150000000001</v>
      </c>
      <c r="T1401" s="47">
        <v>50.53799999999999</v>
      </c>
      <c r="U1401" s="46">
        <v>49.051333333333339</v>
      </c>
      <c r="V1401" s="47">
        <v>44.723500000000008</v>
      </c>
      <c r="W1401" s="46">
        <v>25.825000000000006</v>
      </c>
      <c r="X1401" s="47">
        <v>0</v>
      </c>
      <c r="Y1401" s="46">
        <v>0</v>
      </c>
      <c r="Z1401" s="47">
        <v>0</v>
      </c>
      <c r="AA1401" s="46">
        <v>0</v>
      </c>
      <c r="AB1401" s="47">
        <v>0</v>
      </c>
      <c r="AC1401" s="59"/>
      <c r="AD1401" s="60">
        <f t="shared" si="436"/>
        <v>433.00866666666667</v>
      </c>
      <c r="AE1401" s="59"/>
    </row>
    <row r="1402" spans="2:31" x14ac:dyDescent="0.3">
      <c r="B1402" s="4" t="s">
        <v>67</v>
      </c>
      <c r="C1402" s="4"/>
      <c r="D1402" s="4"/>
      <c r="E1402" s="46">
        <v>0</v>
      </c>
      <c r="F1402" s="47">
        <v>0</v>
      </c>
      <c r="G1402" s="46">
        <v>0</v>
      </c>
      <c r="H1402" s="47">
        <v>0</v>
      </c>
      <c r="I1402" s="46">
        <v>0</v>
      </c>
      <c r="J1402" s="47">
        <v>0</v>
      </c>
      <c r="K1402" s="46">
        <v>0</v>
      </c>
      <c r="L1402" s="47">
        <v>0</v>
      </c>
      <c r="M1402" s="46">
        <v>0</v>
      </c>
      <c r="N1402" s="47">
        <v>0.88166666666666693</v>
      </c>
      <c r="O1402" s="46">
        <v>7.3744999999999994</v>
      </c>
      <c r="P1402" s="47">
        <v>5.1504999999999992</v>
      </c>
      <c r="Q1402" s="46">
        <v>4.7868333333333331</v>
      </c>
      <c r="R1402" s="47">
        <v>5.0166666666666684</v>
      </c>
      <c r="S1402" s="46">
        <v>7.3728333333333342</v>
      </c>
      <c r="T1402" s="47">
        <v>7.4401666666666681</v>
      </c>
      <c r="U1402" s="46">
        <v>5.4343333333333312</v>
      </c>
      <c r="V1402" s="47">
        <v>3.3405000000000009</v>
      </c>
      <c r="W1402" s="46">
        <v>0.95349999999999979</v>
      </c>
      <c r="X1402" s="47">
        <v>0</v>
      </c>
      <c r="Y1402" s="46">
        <v>0</v>
      </c>
      <c r="Z1402" s="47">
        <v>0</v>
      </c>
      <c r="AA1402" s="46">
        <v>0</v>
      </c>
      <c r="AB1402" s="47">
        <v>0</v>
      </c>
      <c r="AC1402" s="59"/>
      <c r="AD1402" s="60">
        <f t="shared" si="436"/>
        <v>47.751500000000007</v>
      </c>
      <c r="AE1402" s="59"/>
    </row>
    <row r="1403" spans="2:31" x14ac:dyDescent="0.3">
      <c r="B1403" s="4" t="s">
        <v>68</v>
      </c>
      <c r="C1403" s="4"/>
      <c r="D1403" s="4"/>
      <c r="E1403" s="46">
        <v>0</v>
      </c>
      <c r="F1403" s="47">
        <v>0</v>
      </c>
      <c r="G1403" s="46">
        <v>0</v>
      </c>
      <c r="H1403" s="47">
        <v>0</v>
      </c>
      <c r="I1403" s="46">
        <v>0</v>
      </c>
      <c r="J1403" s="47">
        <v>0</v>
      </c>
      <c r="K1403" s="46">
        <v>0</v>
      </c>
      <c r="L1403" s="47">
        <v>0</v>
      </c>
      <c r="M1403" s="46">
        <v>0</v>
      </c>
      <c r="N1403" s="47">
        <v>0</v>
      </c>
      <c r="O1403" s="46">
        <v>19.53516666666669</v>
      </c>
      <c r="P1403" s="47">
        <v>49.912666666666652</v>
      </c>
      <c r="Q1403" s="46">
        <v>79.045166666666674</v>
      </c>
      <c r="R1403" s="47">
        <v>79.16133333333336</v>
      </c>
      <c r="S1403" s="46">
        <v>108.90566666666665</v>
      </c>
      <c r="T1403" s="47">
        <v>101.72849999999995</v>
      </c>
      <c r="U1403" s="46">
        <v>79.106000000000023</v>
      </c>
      <c r="V1403" s="47">
        <v>50.121666666666698</v>
      </c>
      <c r="W1403" s="46">
        <v>0</v>
      </c>
      <c r="X1403" s="47">
        <v>0</v>
      </c>
      <c r="Y1403" s="46">
        <v>0</v>
      </c>
      <c r="Z1403" s="47">
        <v>0</v>
      </c>
      <c r="AA1403" s="46">
        <v>0</v>
      </c>
      <c r="AB1403" s="47">
        <v>0</v>
      </c>
      <c r="AC1403" s="59"/>
      <c r="AD1403" s="60">
        <f t="shared" si="436"/>
        <v>567.51616666666666</v>
      </c>
      <c r="AE1403" s="59"/>
    </row>
    <row r="1404" spans="2:31" x14ac:dyDescent="0.3">
      <c r="B1404" s="4" t="s">
        <v>69</v>
      </c>
      <c r="C1404" s="4"/>
      <c r="D1404" s="4"/>
      <c r="E1404" s="46">
        <v>0</v>
      </c>
      <c r="F1404" s="47">
        <v>0</v>
      </c>
      <c r="G1404" s="46">
        <v>0</v>
      </c>
      <c r="H1404" s="47">
        <v>0</v>
      </c>
      <c r="I1404" s="46">
        <v>0</v>
      </c>
      <c r="J1404" s="47">
        <v>0</v>
      </c>
      <c r="K1404" s="46">
        <v>0</v>
      </c>
      <c r="L1404" s="47">
        <v>0</v>
      </c>
      <c r="M1404" s="46">
        <v>0</v>
      </c>
      <c r="N1404" s="47">
        <v>0.32369999999999982</v>
      </c>
      <c r="O1404" s="46">
        <v>16.534833333333339</v>
      </c>
      <c r="P1404" s="47">
        <v>9.2746666666666684</v>
      </c>
      <c r="Q1404" s="46">
        <v>9.0633333333333344</v>
      </c>
      <c r="R1404" s="47">
        <v>8.7863333333333387</v>
      </c>
      <c r="S1404" s="46">
        <v>15.339</v>
      </c>
      <c r="T1404" s="47">
        <v>17.002000000000002</v>
      </c>
      <c r="U1404" s="46">
        <v>18.015000000000001</v>
      </c>
      <c r="V1404" s="47">
        <v>8.9130000000000003</v>
      </c>
      <c r="W1404" s="46">
        <v>0.67736666666666712</v>
      </c>
      <c r="X1404" s="47">
        <v>0</v>
      </c>
      <c r="Y1404" s="46">
        <v>0</v>
      </c>
      <c r="Z1404" s="47">
        <v>0</v>
      </c>
      <c r="AA1404" s="46">
        <v>0</v>
      </c>
      <c r="AB1404" s="47">
        <v>0</v>
      </c>
      <c r="AC1404" s="59"/>
      <c r="AD1404" s="60">
        <f t="shared" si="436"/>
        <v>103.92923333333334</v>
      </c>
      <c r="AE1404" s="59"/>
    </row>
    <row r="1405" spans="2:31" x14ac:dyDescent="0.3">
      <c r="B1405" s="4" t="s">
        <v>70</v>
      </c>
      <c r="C1405" s="4"/>
      <c r="D1405" s="4"/>
      <c r="E1405" s="46">
        <v>0</v>
      </c>
      <c r="F1405" s="47">
        <v>0</v>
      </c>
      <c r="G1405" s="46">
        <v>0</v>
      </c>
      <c r="H1405" s="47">
        <v>0</v>
      </c>
      <c r="I1405" s="46">
        <v>0</v>
      </c>
      <c r="J1405" s="47">
        <v>0</v>
      </c>
      <c r="K1405" s="46">
        <v>0</v>
      </c>
      <c r="L1405" s="47">
        <v>0</v>
      </c>
      <c r="M1405" s="46">
        <v>0</v>
      </c>
      <c r="N1405" s="47">
        <v>6.2910000000000021</v>
      </c>
      <c r="O1405" s="46">
        <v>27.138166666666677</v>
      </c>
      <c r="P1405" s="47">
        <v>28.495833333333337</v>
      </c>
      <c r="Q1405" s="46">
        <v>27.600499999999961</v>
      </c>
      <c r="R1405" s="47">
        <v>24.734833333333349</v>
      </c>
      <c r="S1405" s="46">
        <v>37.108833333333322</v>
      </c>
      <c r="T1405" s="47">
        <v>39.166166666666676</v>
      </c>
      <c r="U1405" s="46">
        <v>36.059666666666637</v>
      </c>
      <c r="V1405" s="47">
        <v>29.025833333333324</v>
      </c>
      <c r="W1405" s="46">
        <v>7.3223333333333311</v>
      </c>
      <c r="X1405" s="47">
        <v>0</v>
      </c>
      <c r="Y1405" s="46">
        <v>0</v>
      </c>
      <c r="Z1405" s="47">
        <v>0</v>
      </c>
      <c r="AA1405" s="46">
        <v>0</v>
      </c>
      <c r="AB1405" s="47">
        <v>0</v>
      </c>
      <c r="AC1405" s="59"/>
      <c r="AD1405" s="60">
        <f t="shared" si="436"/>
        <v>262.94316666666663</v>
      </c>
      <c r="AE1405" s="59"/>
    </row>
    <row r="1406" spans="2:31" x14ac:dyDescent="0.3">
      <c r="B1406" s="4" t="s">
        <v>71</v>
      </c>
      <c r="C1406" s="4"/>
      <c r="D1406" s="4"/>
      <c r="E1406" s="46">
        <v>0</v>
      </c>
      <c r="F1406" s="47">
        <v>0</v>
      </c>
      <c r="G1406" s="46">
        <v>0</v>
      </c>
      <c r="H1406" s="47">
        <v>0</v>
      </c>
      <c r="I1406" s="46">
        <v>0</v>
      </c>
      <c r="J1406" s="47">
        <v>0</v>
      </c>
      <c r="K1406" s="46">
        <v>0</v>
      </c>
      <c r="L1406" s="47">
        <v>0</v>
      </c>
      <c r="M1406" s="46">
        <v>0</v>
      </c>
      <c r="N1406" s="47">
        <v>0</v>
      </c>
      <c r="O1406" s="46">
        <v>0.33216666666666156</v>
      </c>
      <c r="P1406" s="47">
        <v>5.4051666666666724</v>
      </c>
      <c r="Q1406" s="46">
        <v>5.5429999999999966</v>
      </c>
      <c r="R1406" s="47">
        <v>4.7101666666666659</v>
      </c>
      <c r="S1406" s="46">
        <v>11.35816666666666</v>
      </c>
      <c r="T1406" s="47">
        <v>10.637500000000006</v>
      </c>
      <c r="U1406" s="46">
        <v>8.543333333333333</v>
      </c>
      <c r="V1406" s="47">
        <v>9.1113333333333344</v>
      </c>
      <c r="W1406" s="46">
        <v>0.17516666666666675</v>
      </c>
      <c r="X1406" s="47">
        <v>0</v>
      </c>
      <c r="Y1406" s="46">
        <v>0</v>
      </c>
      <c r="Z1406" s="47">
        <v>0</v>
      </c>
      <c r="AA1406" s="46">
        <v>0</v>
      </c>
      <c r="AB1406" s="47">
        <v>0</v>
      </c>
      <c r="AC1406" s="59"/>
      <c r="AD1406" s="60">
        <f t="shared" si="436"/>
        <v>55.816000000000003</v>
      </c>
      <c r="AE1406" s="59"/>
    </row>
    <row r="1407" spans="2:31" x14ac:dyDescent="0.3">
      <c r="B1407" s="4" t="s">
        <v>72</v>
      </c>
      <c r="C1407" s="4"/>
      <c r="D1407" s="4"/>
      <c r="E1407" s="46">
        <v>0</v>
      </c>
      <c r="F1407" s="47">
        <v>0</v>
      </c>
      <c r="G1407" s="46">
        <v>0</v>
      </c>
      <c r="H1407" s="47">
        <v>0</v>
      </c>
      <c r="I1407" s="46">
        <v>0</v>
      </c>
      <c r="J1407" s="47">
        <v>0</v>
      </c>
      <c r="K1407" s="46">
        <v>0</v>
      </c>
      <c r="L1407" s="47">
        <v>0</v>
      </c>
      <c r="M1407" s="46">
        <v>0</v>
      </c>
      <c r="N1407" s="47">
        <v>0</v>
      </c>
      <c r="O1407" s="46">
        <v>0.62000000000000144</v>
      </c>
      <c r="P1407" s="47">
        <v>12.029999999999982</v>
      </c>
      <c r="Q1407" s="46">
        <v>14.47000000000002</v>
      </c>
      <c r="R1407" s="47">
        <v>14.929999999999982</v>
      </c>
      <c r="S1407" s="46">
        <v>14.930499999999983</v>
      </c>
      <c r="T1407" s="47">
        <v>14.730000000000011</v>
      </c>
      <c r="U1407" s="46">
        <v>14.679999999999982</v>
      </c>
      <c r="V1407" s="47">
        <v>14.139999999999988</v>
      </c>
      <c r="W1407" s="46">
        <v>7.7474999999999969</v>
      </c>
      <c r="X1407" s="47">
        <v>0</v>
      </c>
      <c r="Y1407" s="46">
        <v>0</v>
      </c>
      <c r="Z1407" s="47">
        <v>0</v>
      </c>
      <c r="AA1407" s="46">
        <v>0</v>
      </c>
      <c r="AB1407" s="47">
        <v>0</v>
      </c>
      <c r="AC1407" s="59"/>
      <c r="AD1407" s="60">
        <f t="shared" si="436"/>
        <v>108.27799999999993</v>
      </c>
      <c r="AE1407" s="59"/>
    </row>
    <row r="1408" spans="2:31" x14ac:dyDescent="0.3">
      <c r="B1408" s="4" t="s">
        <v>73</v>
      </c>
      <c r="C1408" s="4"/>
      <c r="D1408" s="4"/>
      <c r="E1408" s="46">
        <v>0</v>
      </c>
      <c r="F1408" s="47">
        <v>0</v>
      </c>
      <c r="G1408" s="46">
        <v>0</v>
      </c>
      <c r="H1408" s="47">
        <v>0</v>
      </c>
      <c r="I1408" s="46">
        <v>0</v>
      </c>
      <c r="J1408" s="47">
        <v>0</v>
      </c>
      <c r="K1408" s="46">
        <v>0</v>
      </c>
      <c r="L1408" s="47">
        <v>0</v>
      </c>
      <c r="M1408" s="46">
        <v>0</v>
      </c>
      <c r="N1408" s="47">
        <v>0</v>
      </c>
      <c r="O1408" s="46">
        <v>15.518166666666675</v>
      </c>
      <c r="P1408" s="47">
        <v>15.054166666666671</v>
      </c>
      <c r="Q1408" s="46">
        <v>16.09</v>
      </c>
      <c r="R1408" s="47">
        <v>12.725666666666672</v>
      </c>
      <c r="S1408" s="46">
        <v>12.138333333333332</v>
      </c>
      <c r="T1408" s="47">
        <v>19.539500000000011</v>
      </c>
      <c r="U1408" s="46">
        <v>15.848000000000006</v>
      </c>
      <c r="V1408" s="47">
        <v>14.510500000000002</v>
      </c>
      <c r="W1408" s="46">
        <v>7.4968333333333321</v>
      </c>
      <c r="X1408" s="47">
        <v>0</v>
      </c>
      <c r="Y1408" s="46">
        <v>0</v>
      </c>
      <c r="Z1408" s="47">
        <v>0</v>
      </c>
      <c r="AA1408" s="46">
        <v>0</v>
      </c>
      <c r="AB1408" s="47">
        <v>0</v>
      </c>
      <c r="AC1408" s="59"/>
      <c r="AD1408" s="60">
        <f t="shared" si="436"/>
        <v>128.92116666666672</v>
      </c>
      <c r="AE1408" s="59"/>
    </row>
    <row r="1409" spans="2:31" x14ac:dyDescent="0.3">
      <c r="B1409" s="4" t="s">
        <v>74</v>
      </c>
      <c r="C1409" s="4"/>
      <c r="D1409" s="4"/>
      <c r="E1409" s="46">
        <v>0</v>
      </c>
      <c r="F1409" s="47">
        <v>0</v>
      </c>
      <c r="G1409" s="46">
        <v>0</v>
      </c>
      <c r="H1409" s="47">
        <v>0</v>
      </c>
      <c r="I1409" s="46">
        <v>0</v>
      </c>
      <c r="J1409" s="47">
        <v>0</v>
      </c>
      <c r="K1409" s="46">
        <v>0</v>
      </c>
      <c r="L1409" s="47">
        <v>0</v>
      </c>
      <c r="M1409" s="46">
        <v>0</v>
      </c>
      <c r="N1409" s="47">
        <v>0.63250000000000006</v>
      </c>
      <c r="O1409" s="46">
        <v>3.0035000000000025</v>
      </c>
      <c r="P1409" s="47">
        <v>2.43916666666667</v>
      </c>
      <c r="Q1409" s="46">
        <v>0.38433333333333303</v>
      </c>
      <c r="R1409" s="47">
        <v>3.73333333333336E-2</v>
      </c>
      <c r="S1409" s="46">
        <v>1.8333333333333238E-3</v>
      </c>
      <c r="T1409" s="47">
        <v>0.93866666666666598</v>
      </c>
      <c r="U1409" s="46">
        <v>0.81183333333333296</v>
      </c>
      <c r="V1409" s="47">
        <v>1.4524999999999999</v>
      </c>
      <c r="W1409" s="46">
        <v>0.24766666666666659</v>
      </c>
      <c r="X1409" s="47">
        <v>0</v>
      </c>
      <c r="Y1409" s="46">
        <v>0</v>
      </c>
      <c r="Z1409" s="47">
        <v>0</v>
      </c>
      <c r="AA1409" s="46">
        <v>0</v>
      </c>
      <c r="AB1409" s="47">
        <v>0</v>
      </c>
      <c r="AC1409" s="59"/>
      <c r="AD1409" s="60">
        <f t="shared" si="436"/>
        <v>9.9493333333333407</v>
      </c>
      <c r="AE1409" s="59"/>
    </row>
    <row r="1410" spans="2:31" x14ac:dyDescent="0.3">
      <c r="B1410" s="4" t="s">
        <v>75</v>
      </c>
      <c r="C1410" s="4"/>
      <c r="D1410" s="4"/>
      <c r="E1410" s="46">
        <v>0</v>
      </c>
      <c r="F1410" s="47">
        <v>0</v>
      </c>
      <c r="G1410" s="46">
        <v>0</v>
      </c>
      <c r="H1410" s="47">
        <v>0</v>
      </c>
      <c r="I1410" s="46">
        <v>0</v>
      </c>
      <c r="J1410" s="47">
        <v>0</v>
      </c>
      <c r="K1410" s="46">
        <v>0</v>
      </c>
      <c r="L1410" s="47">
        <v>0</v>
      </c>
      <c r="M1410" s="46">
        <v>0</v>
      </c>
      <c r="N1410" s="47">
        <v>0</v>
      </c>
      <c r="O1410" s="46">
        <v>14.763500000000001</v>
      </c>
      <c r="P1410" s="47">
        <v>9.8400000000000194</v>
      </c>
      <c r="Q1410" s="46">
        <v>6.7400000000000091</v>
      </c>
      <c r="R1410" s="47">
        <v>3.0198333333333247</v>
      </c>
      <c r="S1410" s="46">
        <v>21.399666666666683</v>
      </c>
      <c r="T1410" s="47">
        <v>4.935333333333344</v>
      </c>
      <c r="U1410" s="46">
        <v>0.23783333333333231</v>
      </c>
      <c r="V1410" s="47">
        <v>17.365166666666667</v>
      </c>
      <c r="W1410" s="46">
        <v>2.3553333333333342</v>
      </c>
      <c r="X1410" s="47">
        <v>0</v>
      </c>
      <c r="Y1410" s="46">
        <v>0</v>
      </c>
      <c r="Z1410" s="47">
        <v>0</v>
      </c>
      <c r="AA1410" s="46">
        <v>0</v>
      </c>
      <c r="AB1410" s="47">
        <v>0</v>
      </c>
      <c r="AC1410" s="59"/>
      <c r="AD1410" s="60">
        <f t="shared" si="436"/>
        <v>80.656666666666723</v>
      </c>
      <c r="AE1410" s="59"/>
    </row>
    <row r="1411" spans="2:31" x14ac:dyDescent="0.3">
      <c r="B1411" s="4" t="s">
        <v>76</v>
      </c>
      <c r="C1411" s="4"/>
      <c r="D1411" s="4"/>
      <c r="E1411" s="46">
        <v>0</v>
      </c>
      <c r="F1411" s="47">
        <v>0</v>
      </c>
      <c r="G1411" s="46">
        <v>0</v>
      </c>
      <c r="H1411" s="47">
        <v>0</v>
      </c>
      <c r="I1411" s="46">
        <v>0</v>
      </c>
      <c r="J1411" s="47">
        <v>0</v>
      </c>
      <c r="K1411" s="46">
        <v>0</v>
      </c>
      <c r="L1411" s="47">
        <v>0</v>
      </c>
      <c r="M1411" s="46">
        <v>0</v>
      </c>
      <c r="N1411" s="47">
        <v>0.58049999999999735</v>
      </c>
      <c r="O1411" s="46">
        <v>17.960499999999993</v>
      </c>
      <c r="P1411" s="47">
        <v>17.306666666666647</v>
      </c>
      <c r="Q1411" s="46">
        <v>16.575000000000017</v>
      </c>
      <c r="R1411" s="47">
        <v>12.330000000000005</v>
      </c>
      <c r="S1411" s="46">
        <v>19.464500000000005</v>
      </c>
      <c r="T1411" s="47">
        <v>20.018999999999995</v>
      </c>
      <c r="U1411" s="46">
        <v>21.675166666666666</v>
      </c>
      <c r="V1411" s="47">
        <v>9.0724999999999927</v>
      </c>
      <c r="W1411" s="46">
        <v>0.45266666666666683</v>
      </c>
      <c r="X1411" s="47">
        <v>0</v>
      </c>
      <c r="Y1411" s="46">
        <v>0</v>
      </c>
      <c r="Z1411" s="47">
        <v>0</v>
      </c>
      <c r="AA1411" s="46">
        <v>0</v>
      </c>
      <c r="AB1411" s="47">
        <v>0</v>
      </c>
      <c r="AC1411" s="59"/>
      <c r="AD1411" s="60">
        <f t="shared" si="436"/>
        <v>135.4365</v>
      </c>
      <c r="AE1411" s="59"/>
    </row>
    <row r="1412" spans="2:31" x14ac:dyDescent="0.3">
      <c r="B1412" s="4" t="s">
        <v>77</v>
      </c>
      <c r="C1412" s="4"/>
      <c r="D1412" s="4"/>
      <c r="E1412" s="46">
        <v>0</v>
      </c>
      <c r="F1412" s="47">
        <v>0</v>
      </c>
      <c r="G1412" s="46">
        <v>0</v>
      </c>
      <c r="H1412" s="47">
        <v>0</v>
      </c>
      <c r="I1412" s="46">
        <v>0</v>
      </c>
      <c r="J1412" s="47">
        <v>0</v>
      </c>
      <c r="K1412" s="46">
        <v>0</v>
      </c>
      <c r="L1412" s="47">
        <v>0</v>
      </c>
      <c r="M1412" s="46">
        <v>0</v>
      </c>
      <c r="N1412" s="47">
        <v>0</v>
      </c>
      <c r="O1412" s="46">
        <v>8.1224999999999934</v>
      </c>
      <c r="P1412" s="47">
        <v>5.3896666666666535</v>
      </c>
      <c r="Q1412" s="46">
        <v>6.1508333333333347</v>
      </c>
      <c r="R1412" s="47">
        <v>5.3321666666666667</v>
      </c>
      <c r="S1412" s="46">
        <v>11.693500000000007</v>
      </c>
      <c r="T1412" s="47">
        <v>12.720000000000011</v>
      </c>
      <c r="U1412" s="46">
        <v>11.425000000000018</v>
      </c>
      <c r="V1412" s="47">
        <v>6.4449999999999923</v>
      </c>
      <c r="W1412" s="46">
        <v>0.69416666666666671</v>
      </c>
      <c r="X1412" s="47">
        <v>0</v>
      </c>
      <c r="Y1412" s="46">
        <v>0</v>
      </c>
      <c r="Z1412" s="47">
        <v>0</v>
      </c>
      <c r="AA1412" s="46">
        <v>0</v>
      </c>
      <c r="AB1412" s="47">
        <v>0</v>
      </c>
      <c r="AC1412" s="59"/>
      <c r="AD1412" s="60">
        <f t="shared" si="436"/>
        <v>67.972833333333341</v>
      </c>
      <c r="AE1412" s="59"/>
    </row>
    <row r="1413" spans="2:31" x14ac:dyDescent="0.3">
      <c r="B1413" s="4" t="s">
        <v>78</v>
      </c>
      <c r="C1413" s="4"/>
      <c r="D1413" s="4"/>
      <c r="E1413" s="46">
        <v>0</v>
      </c>
      <c r="F1413" s="47">
        <v>0</v>
      </c>
      <c r="G1413" s="46">
        <v>0</v>
      </c>
      <c r="H1413" s="47">
        <v>0</v>
      </c>
      <c r="I1413" s="46">
        <v>0</v>
      </c>
      <c r="J1413" s="47">
        <v>0</v>
      </c>
      <c r="K1413" s="46">
        <v>0</v>
      </c>
      <c r="L1413" s="47">
        <v>0</v>
      </c>
      <c r="M1413" s="46">
        <v>0</v>
      </c>
      <c r="N1413" s="47">
        <v>0</v>
      </c>
      <c r="O1413" s="46">
        <v>7.0538333333333378</v>
      </c>
      <c r="P1413" s="47">
        <v>11.404783333333331</v>
      </c>
      <c r="Q1413" s="46">
        <v>6.0933333333332958E-2</v>
      </c>
      <c r="R1413" s="47">
        <v>0.44566666666666838</v>
      </c>
      <c r="S1413" s="46">
        <v>0</v>
      </c>
      <c r="T1413" s="47">
        <v>0</v>
      </c>
      <c r="U1413" s="46">
        <v>0</v>
      </c>
      <c r="V1413" s="47">
        <v>2.3899999999999959E-2</v>
      </c>
      <c r="W1413" s="46">
        <v>0</v>
      </c>
      <c r="X1413" s="47">
        <v>0</v>
      </c>
      <c r="Y1413" s="46">
        <v>0</v>
      </c>
      <c r="Z1413" s="47">
        <v>0</v>
      </c>
      <c r="AA1413" s="46">
        <v>0</v>
      </c>
      <c r="AB1413" s="47">
        <v>0</v>
      </c>
      <c r="AC1413" s="59"/>
      <c r="AD1413" s="60">
        <f t="shared" si="436"/>
        <v>18.989116666666671</v>
      </c>
      <c r="AE1413" s="59"/>
    </row>
    <row r="1414" spans="2:31" x14ac:dyDescent="0.3">
      <c r="B1414" s="4" t="s">
        <v>79</v>
      </c>
      <c r="C1414" s="4"/>
      <c r="D1414" s="4"/>
      <c r="E1414" s="46">
        <v>0</v>
      </c>
      <c r="F1414" s="47">
        <v>0</v>
      </c>
      <c r="G1414" s="46">
        <v>0</v>
      </c>
      <c r="H1414" s="47">
        <v>0</v>
      </c>
      <c r="I1414" s="46">
        <v>0</v>
      </c>
      <c r="J1414" s="47">
        <v>0</v>
      </c>
      <c r="K1414" s="46">
        <v>0</v>
      </c>
      <c r="L1414" s="47">
        <v>0</v>
      </c>
      <c r="M1414" s="46">
        <v>0</v>
      </c>
      <c r="N1414" s="47">
        <v>0</v>
      </c>
      <c r="O1414" s="46">
        <v>15.827033333333336</v>
      </c>
      <c r="P1414" s="47">
        <v>2.1363833333333315</v>
      </c>
      <c r="Q1414" s="46">
        <v>1.734600000000003</v>
      </c>
      <c r="R1414" s="47">
        <v>4.1168333333333429</v>
      </c>
      <c r="S1414" s="46">
        <v>3.4771666666666636</v>
      </c>
      <c r="T1414" s="47">
        <v>2.737700000000002</v>
      </c>
      <c r="U1414" s="46">
        <v>2.6778499999999994</v>
      </c>
      <c r="V1414" s="47">
        <v>6.2431000000000019</v>
      </c>
      <c r="W1414" s="46">
        <v>2.7827499999999996</v>
      </c>
      <c r="X1414" s="47">
        <v>0</v>
      </c>
      <c r="Y1414" s="46">
        <v>0</v>
      </c>
      <c r="Z1414" s="47">
        <v>0</v>
      </c>
      <c r="AA1414" s="46">
        <v>0</v>
      </c>
      <c r="AB1414" s="47">
        <v>0</v>
      </c>
      <c r="AC1414" s="59"/>
      <c r="AD1414" s="60">
        <f t="shared" si="436"/>
        <v>41.733416666666677</v>
      </c>
      <c r="AE1414" s="59"/>
    </row>
    <row r="1415" spans="2:31" x14ac:dyDescent="0.3">
      <c r="B1415" s="4" t="s">
        <v>80</v>
      </c>
      <c r="C1415" s="4"/>
      <c r="D1415" s="4"/>
      <c r="E1415" s="46">
        <v>0</v>
      </c>
      <c r="F1415" s="47">
        <v>0</v>
      </c>
      <c r="G1415" s="46">
        <v>0</v>
      </c>
      <c r="H1415" s="47">
        <v>0</v>
      </c>
      <c r="I1415" s="46">
        <v>0</v>
      </c>
      <c r="J1415" s="47">
        <v>0</v>
      </c>
      <c r="K1415" s="46">
        <v>0</v>
      </c>
      <c r="L1415" s="47">
        <v>0</v>
      </c>
      <c r="M1415" s="46">
        <v>0</v>
      </c>
      <c r="N1415" s="47">
        <v>11.558333333333334</v>
      </c>
      <c r="O1415" s="46">
        <v>25.92166666666666</v>
      </c>
      <c r="P1415" s="47">
        <v>6.2011666666666603</v>
      </c>
      <c r="Q1415" s="46">
        <v>6.095333333333337</v>
      </c>
      <c r="R1415" s="47">
        <v>8.0691666666666659</v>
      </c>
      <c r="S1415" s="46">
        <v>7.2973333333333361</v>
      </c>
      <c r="T1415" s="47">
        <v>8.0513333333333339</v>
      </c>
      <c r="U1415" s="46">
        <v>29.550666666666658</v>
      </c>
      <c r="V1415" s="47">
        <v>23.420666666666662</v>
      </c>
      <c r="W1415" s="46">
        <v>1.3528333333333333</v>
      </c>
      <c r="X1415" s="47">
        <v>0</v>
      </c>
      <c r="Y1415" s="46">
        <v>0</v>
      </c>
      <c r="Z1415" s="47">
        <v>0</v>
      </c>
      <c r="AA1415" s="46">
        <v>0</v>
      </c>
      <c r="AB1415" s="47">
        <v>0</v>
      </c>
      <c r="AC1415" s="59"/>
      <c r="AD1415" s="60">
        <f t="shared" si="436"/>
        <v>127.51849999999997</v>
      </c>
      <c r="AE1415" s="59"/>
    </row>
    <row r="1416" spans="2:31" x14ac:dyDescent="0.3">
      <c r="B1416" s="4" t="s">
        <v>88</v>
      </c>
      <c r="C1416" s="4"/>
      <c r="D1416" s="4"/>
      <c r="E1416" s="46">
        <v>0</v>
      </c>
      <c r="F1416" s="47">
        <v>0</v>
      </c>
      <c r="G1416" s="46">
        <v>0</v>
      </c>
      <c r="H1416" s="47">
        <v>0</v>
      </c>
      <c r="I1416" s="46">
        <v>0</v>
      </c>
      <c r="J1416" s="47">
        <v>0</v>
      </c>
      <c r="K1416" s="46">
        <v>0</v>
      </c>
      <c r="L1416" s="47">
        <v>0</v>
      </c>
      <c r="M1416" s="46">
        <v>0</v>
      </c>
      <c r="N1416" s="47">
        <v>0</v>
      </c>
      <c r="O1416" s="46">
        <v>0</v>
      </c>
      <c r="P1416" s="47">
        <v>0</v>
      </c>
      <c r="Q1416" s="46">
        <v>0</v>
      </c>
      <c r="R1416" s="47">
        <v>0</v>
      </c>
      <c r="S1416" s="46">
        <v>0</v>
      </c>
      <c r="T1416" s="47">
        <v>0</v>
      </c>
      <c r="U1416" s="46">
        <v>0</v>
      </c>
      <c r="V1416" s="47">
        <v>0</v>
      </c>
      <c r="W1416" s="46">
        <v>0</v>
      </c>
      <c r="X1416" s="47">
        <v>0</v>
      </c>
      <c r="Y1416" s="46">
        <v>0</v>
      </c>
      <c r="Z1416" s="47">
        <v>0</v>
      </c>
      <c r="AA1416" s="46">
        <v>0</v>
      </c>
      <c r="AB1416" s="47">
        <v>0</v>
      </c>
      <c r="AC1416" s="59"/>
      <c r="AD1416" s="60">
        <f t="shared" si="436"/>
        <v>0</v>
      </c>
      <c r="AE1416" s="59"/>
    </row>
    <row r="1417" spans="2:31" x14ac:dyDescent="0.3">
      <c r="B1417" s="4" t="s">
        <v>97</v>
      </c>
      <c r="C1417" s="4"/>
      <c r="D1417" s="4"/>
      <c r="E1417" s="46">
        <v>0</v>
      </c>
      <c r="F1417" s="47">
        <v>0</v>
      </c>
      <c r="G1417" s="46">
        <v>0</v>
      </c>
      <c r="H1417" s="47">
        <v>0</v>
      </c>
      <c r="I1417" s="46">
        <v>0</v>
      </c>
      <c r="J1417" s="47">
        <v>0</v>
      </c>
      <c r="K1417" s="46">
        <v>0</v>
      </c>
      <c r="L1417" s="47">
        <v>0</v>
      </c>
      <c r="M1417" s="46">
        <v>0</v>
      </c>
      <c r="N1417" s="47">
        <v>1.1500000000000081E-2</v>
      </c>
      <c r="O1417" s="46">
        <v>10.061333333333328</v>
      </c>
      <c r="P1417" s="47">
        <v>8.5695000000000032</v>
      </c>
      <c r="Q1417" s="46">
        <v>10.618166666666669</v>
      </c>
      <c r="R1417" s="47">
        <v>9.2814999999999905</v>
      </c>
      <c r="S1417" s="46">
        <v>15.403999999999996</v>
      </c>
      <c r="T1417" s="47">
        <v>15.478333333333333</v>
      </c>
      <c r="U1417" s="46">
        <v>10.302333333333332</v>
      </c>
      <c r="V1417" s="47">
        <v>6.0033333333333303</v>
      </c>
      <c r="W1417" s="46">
        <v>1.248</v>
      </c>
      <c r="X1417" s="47">
        <v>0</v>
      </c>
      <c r="Y1417" s="46">
        <v>0</v>
      </c>
      <c r="Z1417" s="47">
        <v>0</v>
      </c>
      <c r="AA1417" s="46">
        <v>0</v>
      </c>
      <c r="AB1417" s="47">
        <v>0</v>
      </c>
      <c r="AC1417" s="59"/>
      <c r="AD1417" s="60">
        <f t="shared" si="436"/>
        <v>86.977999999999994</v>
      </c>
      <c r="AE1417" s="59"/>
    </row>
    <row r="1418" spans="2:31" x14ac:dyDescent="0.3">
      <c r="B1418" s="4" t="s">
        <v>94</v>
      </c>
      <c r="C1418" s="4"/>
      <c r="D1418" s="4"/>
      <c r="E1418" s="46">
        <v>0</v>
      </c>
      <c r="F1418" s="47">
        <v>0</v>
      </c>
      <c r="G1418" s="46">
        <v>0</v>
      </c>
      <c r="H1418" s="47">
        <v>0</v>
      </c>
      <c r="I1418" s="46">
        <v>0</v>
      </c>
      <c r="J1418" s="47">
        <v>0</v>
      </c>
      <c r="K1418" s="46">
        <v>0</v>
      </c>
      <c r="L1418" s="47">
        <v>0</v>
      </c>
      <c r="M1418" s="46">
        <v>0</v>
      </c>
      <c r="N1418" s="47">
        <v>2.6664999999999979</v>
      </c>
      <c r="O1418" s="46">
        <v>49.763833333333331</v>
      </c>
      <c r="P1418" s="47">
        <v>43.099999999999994</v>
      </c>
      <c r="Q1418" s="46">
        <v>49.743166666666653</v>
      </c>
      <c r="R1418" s="47">
        <v>43.199999999999989</v>
      </c>
      <c r="S1418" s="46">
        <v>66.400000000000006</v>
      </c>
      <c r="T1418" s="47">
        <v>66.400000000000006</v>
      </c>
      <c r="U1418" s="46">
        <v>75.676833333333306</v>
      </c>
      <c r="V1418" s="47">
        <v>82.149000000000044</v>
      </c>
      <c r="W1418" s="46">
        <v>27.822999999999997</v>
      </c>
      <c r="X1418" s="47">
        <v>0</v>
      </c>
      <c r="Y1418" s="46">
        <v>0</v>
      </c>
      <c r="Z1418" s="47">
        <v>0</v>
      </c>
      <c r="AA1418" s="46">
        <v>0</v>
      </c>
      <c r="AB1418" s="47">
        <v>0</v>
      </c>
      <c r="AC1418" s="59"/>
      <c r="AD1418" s="60">
        <f t="shared" si="436"/>
        <v>506.92233333333331</v>
      </c>
      <c r="AE1418" s="59"/>
    </row>
    <row r="1419" spans="2:31" x14ac:dyDescent="0.3">
      <c r="B1419" s="4" t="s">
        <v>95</v>
      </c>
      <c r="C1419" s="4"/>
      <c r="D1419" s="4"/>
      <c r="E1419" s="46">
        <v>0</v>
      </c>
      <c r="F1419" s="47">
        <v>0</v>
      </c>
      <c r="G1419" s="46">
        <v>0</v>
      </c>
      <c r="H1419" s="47">
        <v>0</v>
      </c>
      <c r="I1419" s="46">
        <v>0</v>
      </c>
      <c r="J1419" s="47">
        <v>0</v>
      </c>
      <c r="K1419" s="46">
        <v>0</v>
      </c>
      <c r="L1419" s="47">
        <v>0</v>
      </c>
      <c r="M1419" s="46">
        <v>0</v>
      </c>
      <c r="N1419" s="47">
        <v>0</v>
      </c>
      <c r="O1419" s="46">
        <v>4.8899999999999926</v>
      </c>
      <c r="P1419" s="47">
        <v>4.2900000000000125</v>
      </c>
      <c r="Q1419" s="46">
        <v>5.2900000000000151</v>
      </c>
      <c r="R1419" s="47">
        <v>4.3899999999999944</v>
      </c>
      <c r="S1419" s="46">
        <v>4.8899999999999926</v>
      </c>
      <c r="T1419" s="47">
        <v>12.913833333333342</v>
      </c>
      <c r="U1419" s="46">
        <v>24.502999999999997</v>
      </c>
      <c r="V1419" s="47">
        <v>18.991000000000003</v>
      </c>
      <c r="W1419" s="46">
        <v>0</v>
      </c>
      <c r="X1419" s="47">
        <v>0</v>
      </c>
      <c r="Y1419" s="46">
        <v>0</v>
      </c>
      <c r="Z1419" s="47">
        <v>0</v>
      </c>
      <c r="AA1419" s="46">
        <v>0</v>
      </c>
      <c r="AB1419" s="47">
        <v>0</v>
      </c>
      <c r="AC1419" s="59"/>
      <c r="AD1419" s="60">
        <f t="shared" si="436"/>
        <v>80.157833333333343</v>
      </c>
      <c r="AE1419" s="59"/>
    </row>
    <row r="1420" spans="2:31" x14ac:dyDescent="0.3">
      <c r="B1420" s="4" t="s">
        <v>96</v>
      </c>
      <c r="C1420" s="4"/>
      <c r="D1420" s="4"/>
      <c r="E1420" s="46">
        <v>0</v>
      </c>
      <c r="F1420" s="47">
        <v>0</v>
      </c>
      <c r="G1420" s="46">
        <v>0</v>
      </c>
      <c r="H1420" s="47">
        <v>0</v>
      </c>
      <c r="I1420" s="46">
        <v>0</v>
      </c>
      <c r="J1420" s="47">
        <v>0</v>
      </c>
      <c r="K1420" s="46">
        <v>0</v>
      </c>
      <c r="L1420" s="47">
        <v>0</v>
      </c>
      <c r="M1420" s="46">
        <v>0</v>
      </c>
      <c r="N1420" s="47">
        <v>0</v>
      </c>
      <c r="O1420" s="46">
        <v>11.55466666666667</v>
      </c>
      <c r="P1420" s="47">
        <v>15.349000000000009</v>
      </c>
      <c r="Q1420" s="46">
        <v>15.952333333333343</v>
      </c>
      <c r="R1420" s="47">
        <v>9.3538333333333412</v>
      </c>
      <c r="S1420" s="46">
        <v>4.1531666666666673</v>
      </c>
      <c r="T1420" s="47">
        <v>6.8213333333333379</v>
      </c>
      <c r="U1420" s="46">
        <v>5.5398333333333376</v>
      </c>
      <c r="V1420" s="47">
        <v>0.8318333333333372</v>
      </c>
      <c r="W1420" s="46">
        <v>2.5311666666666679</v>
      </c>
      <c r="X1420" s="47">
        <v>0</v>
      </c>
      <c r="Y1420" s="46">
        <v>0</v>
      </c>
      <c r="Z1420" s="47">
        <v>0</v>
      </c>
      <c r="AA1420" s="46">
        <v>0</v>
      </c>
      <c r="AB1420" s="47">
        <v>0</v>
      </c>
      <c r="AC1420" s="59"/>
      <c r="AD1420" s="60">
        <f t="shared" si="436"/>
        <v>72.087166666666704</v>
      </c>
      <c r="AE1420" s="59"/>
    </row>
    <row r="1421" spans="2:31" x14ac:dyDescent="0.3">
      <c r="B1421" s="4" t="s">
        <v>103</v>
      </c>
      <c r="C1421" s="4"/>
      <c r="D1421" s="4"/>
      <c r="E1421" s="46">
        <v>0</v>
      </c>
      <c r="F1421" s="47">
        <v>0</v>
      </c>
      <c r="G1421" s="46">
        <v>0</v>
      </c>
      <c r="H1421" s="47">
        <v>0</v>
      </c>
      <c r="I1421" s="46">
        <v>0</v>
      </c>
      <c r="J1421" s="47">
        <v>0</v>
      </c>
      <c r="K1421" s="46">
        <v>0</v>
      </c>
      <c r="L1421" s="47">
        <v>0</v>
      </c>
      <c r="M1421" s="46">
        <v>0</v>
      </c>
      <c r="N1421" s="47">
        <v>0</v>
      </c>
      <c r="O1421" s="46">
        <v>0</v>
      </c>
      <c r="P1421" s="47">
        <v>0</v>
      </c>
      <c r="Q1421" s="46">
        <v>6.039999999999992</v>
      </c>
      <c r="R1421" s="47">
        <v>6.2000000000000028</v>
      </c>
      <c r="S1421" s="46">
        <v>21.97</v>
      </c>
      <c r="T1421" s="47">
        <v>20.92</v>
      </c>
      <c r="U1421" s="46">
        <v>14.179999999999993</v>
      </c>
      <c r="V1421" s="47">
        <v>4.7399999999999949</v>
      </c>
      <c r="W1421" s="46">
        <v>48.11250000000004</v>
      </c>
      <c r="X1421" s="47">
        <v>0</v>
      </c>
      <c r="Y1421" s="46">
        <v>0</v>
      </c>
      <c r="Z1421" s="47">
        <v>0</v>
      </c>
      <c r="AA1421" s="46">
        <v>0</v>
      </c>
      <c r="AB1421" s="47">
        <v>0</v>
      </c>
      <c r="AC1421" s="59"/>
      <c r="AD1421" s="60">
        <f t="shared" si="436"/>
        <v>122.16250000000002</v>
      </c>
      <c r="AE1421" s="59"/>
    </row>
    <row r="1422" spans="2:31" x14ac:dyDescent="0.3">
      <c r="B1422" s="4" t="s">
        <v>104</v>
      </c>
      <c r="C1422" s="4"/>
      <c r="D1422" s="4"/>
      <c r="E1422" s="46">
        <v>0</v>
      </c>
      <c r="F1422" s="47">
        <v>0</v>
      </c>
      <c r="G1422" s="46">
        <v>0</v>
      </c>
      <c r="H1422" s="47">
        <v>0</v>
      </c>
      <c r="I1422" s="46">
        <v>0</v>
      </c>
      <c r="J1422" s="47">
        <v>0</v>
      </c>
      <c r="K1422" s="46">
        <v>0</v>
      </c>
      <c r="L1422" s="47">
        <v>0</v>
      </c>
      <c r="M1422" s="46">
        <v>0</v>
      </c>
      <c r="N1422" s="47">
        <v>0</v>
      </c>
      <c r="O1422" s="46">
        <v>0</v>
      </c>
      <c r="P1422" s="47">
        <v>0</v>
      </c>
      <c r="Q1422" s="46">
        <v>0</v>
      </c>
      <c r="R1422" s="47">
        <v>0</v>
      </c>
      <c r="S1422" s="46">
        <v>0</v>
      </c>
      <c r="T1422" s="47">
        <v>0</v>
      </c>
      <c r="U1422" s="46">
        <v>0</v>
      </c>
      <c r="V1422" s="47">
        <v>0</v>
      </c>
      <c r="W1422" s="46">
        <v>0</v>
      </c>
      <c r="X1422" s="47">
        <v>0</v>
      </c>
      <c r="Y1422" s="46">
        <v>0</v>
      </c>
      <c r="Z1422" s="47">
        <v>0</v>
      </c>
      <c r="AA1422" s="46">
        <v>0</v>
      </c>
      <c r="AB1422" s="47">
        <v>0</v>
      </c>
      <c r="AC1422" s="59"/>
      <c r="AD1422" s="60">
        <f t="shared" si="436"/>
        <v>0</v>
      </c>
      <c r="AE1422" s="59"/>
    </row>
    <row r="1423" spans="2:31" x14ac:dyDescent="0.3">
      <c r="B1423" s="4" t="s">
        <v>105</v>
      </c>
      <c r="C1423" s="4"/>
      <c r="D1423" s="4"/>
      <c r="E1423" s="46">
        <v>0</v>
      </c>
      <c r="F1423" s="47">
        <v>0</v>
      </c>
      <c r="G1423" s="46">
        <v>0</v>
      </c>
      <c r="H1423" s="47">
        <v>0</v>
      </c>
      <c r="I1423" s="46">
        <v>0</v>
      </c>
      <c r="J1423" s="47">
        <v>0</v>
      </c>
      <c r="K1423" s="46">
        <v>0</v>
      </c>
      <c r="L1423" s="47">
        <v>0</v>
      </c>
      <c r="M1423" s="46">
        <v>0</v>
      </c>
      <c r="N1423" s="47">
        <v>0</v>
      </c>
      <c r="O1423" s="46">
        <v>6.5000000000003416E-2</v>
      </c>
      <c r="P1423" s="47">
        <v>3.1150000000000091</v>
      </c>
      <c r="Q1423" s="46">
        <v>7.8636666666666697</v>
      </c>
      <c r="R1423" s="47">
        <v>7.4125000000000112</v>
      </c>
      <c r="S1423" s="46">
        <v>43.138166666666635</v>
      </c>
      <c r="T1423" s="47">
        <v>46.60333333333336</v>
      </c>
      <c r="U1423" s="46">
        <v>169.92616666666669</v>
      </c>
      <c r="V1423" s="47">
        <v>209.34616666666665</v>
      </c>
      <c r="W1423" s="46">
        <v>48.474000000000004</v>
      </c>
      <c r="X1423" s="47">
        <v>0</v>
      </c>
      <c r="Y1423" s="46">
        <v>0</v>
      </c>
      <c r="Z1423" s="47">
        <v>0</v>
      </c>
      <c r="AA1423" s="46">
        <v>0</v>
      </c>
      <c r="AB1423" s="47">
        <v>0</v>
      </c>
      <c r="AC1423" s="59"/>
      <c r="AD1423" s="60">
        <f t="shared" si="436"/>
        <v>535.94400000000007</v>
      </c>
      <c r="AE1423" s="59"/>
    </row>
    <row r="1424" spans="2:31" x14ac:dyDescent="0.3">
      <c r="B1424" s="4" t="s">
        <v>114</v>
      </c>
      <c r="C1424" s="4"/>
      <c r="D1424" s="4"/>
      <c r="E1424" s="46">
        <v>0</v>
      </c>
      <c r="F1424" s="47">
        <v>0</v>
      </c>
      <c r="G1424" s="46">
        <v>0</v>
      </c>
      <c r="H1424" s="47">
        <v>0</v>
      </c>
      <c r="I1424" s="46">
        <v>0</v>
      </c>
      <c r="J1424" s="47">
        <v>0</v>
      </c>
      <c r="K1424" s="46">
        <v>0</v>
      </c>
      <c r="L1424" s="47">
        <v>0</v>
      </c>
      <c r="M1424" s="46">
        <v>0</v>
      </c>
      <c r="N1424" s="47">
        <v>16.245999999999999</v>
      </c>
      <c r="O1424" s="46">
        <v>42.853869000000017</v>
      </c>
      <c r="P1424" s="47">
        <v>54.839238000000009</v>
      </c>
      <c r="Q1424" s="46">
        <v>70.328379500000011</v>
      </c>
      <c r="R1424" s="47">
        <v>71.182975999999996</v>
      </c>
      <c r="S1424" s="46">
        <v>80.442129000000008</v>
      </c>
      <c r="T1424" s="47">
        <v>79.684460000000016</v>
      </c>
      <c r="U1424" s="46">
        <v>79.396623999999989</v>
      </c>
      <c r="V1424" s="47">
        <v>77.83830300000001</v>
      </c>
      <c r="W1424" s="46">
        <v>30.799500000000005</v>
      </c>
      <c r="X1424" s="47">
        <v>0</v>
      </c>
      <c r="Y1424" s="46">
        <v>0</v>
      </c>
      <c r="Z1424" s="47">
        <v>0</v>
      </c>
      <c r="AA1424" s="46">
        <v>0</v>
      </c>
      <c r="AB1424" s="47">
        <v>0</v>
      </c>
      <c r="AC1424" s="59"/>
      <c r="AD1424" s="60">
        <f t="shared" si="436"/>
        <v>603.61147849999998</v>
      </c>
      <c r="AE1424" s="59"/>
    </row>
    <row r="1425" spans="2:31" x14ac:dyDescent="0.3">
      <c r="B1425" s="4" t="s">
        <v>116</v>
      </c>
      <c r="C1425" s="4"/>
      <c r="D1425" s="4"/>
      <c r="E1425" s="46">
        <v>0</v>
      </c>
      <c r="F1425" s="47">
        <v>0</v>
      </c>
      <c r="G1425" s="46">
        <v>0</v>
      </c>
      <c r="H1425" s="47">
        <v>0</v>
      </c>
      <c r="I1425" s="46">
        <v>0</v>
      </c>
      <c r="J1425" s="47">
        <v>0</v>
      </c>
      <c r="K1425" s="46">
        <v>0</v>
      </c>
      <c r="L1425" s="47">
        <v>0</v>
      </c>
      <c r="M1425" s="46">
        <v>0</v>
      </c>
      <c r="N1425" s="47">
        <v>2.6333333333333188E-2</v>
      </c>
      <c r="O1425" s="46">
        <v>22.242999999999999</v>
      </c>
      <c r="P1425" s="47">
        <v>19.194166666666675</v>
      </c>
      <c r="Q1425" s="46">
        <v>31.239333333333327</v>
      </c>
      <c r="R1425" s="47">
        <v>48.369333333333344</v>
      </c>
      <c r="S1425" s="46">
        <v>15.498333333333337</v>
      </c>
      <c r="T1425" s="47">
        <v>19.547166666666659</v>
      </c>
      <c r="U1425" s="46">
        <v>23.376999999999992</v>
      </c>
      <c r="V1425" s="47">
        <v>7.7781666666666727</v>
      </c>
      <c r="W1425" s="46">
        <v>0.70666666666666678</v>
      </c>
      <c r="X1425" s="47">
        <v>0</v>
      </c>
      <c r="Y1425" s="46">
        <v>0</v>
      </c>
      <c r="Z1425" s="47">
        <v>0</v>
      </c>
      <c r="AA1425" s="46">
        <v>0</v>
      </c>
      <c r="AB1425" s="47">
        <v>0</v>
      </c>
      <c r="AC1425" s="59"/>
      <c r="AD1425" s="60">
        <f t="shared" si="436"/>
        <v>187.9795</v>
      </c>
      <c r="AE1425" s="59"/>
    </row>
    <row r="1426" spans="2:31" x14ac:dyDescent="0.3">
      <c r="B1426" s="4" t="s">
        <v>117</v>
      </c>
      <c r="C1426" s="4"/>
      <c r="D1426" s="4"/>
      <c r="E1426" s="46">
        <v>0</v>
      </c>
      <c r="F1426" s="47">
        <v>0</v>
      </c>
      <c r="G1426" s="46">
        <v>0</v>
      </c>
      <c r="H1426" s="47">
        <v>0</v>
      </c>
      <c r="I1426" s="46">
        <v>0</v>
      </c>
      <c r="J1426" s="47">
        <v>0</v>
      </c>
      <c r="K1426" s="46">
        <v>0</v>
      </c>
      <c r="L1426" s="47">
        <v>0</v>
      </c>
      <c r="M1426" s="46">
        <v>0</v>
      </c>
      <c r="N1426" s="47">
        <v>0.43816666666666659</v>
      </c>
      <c r="O1426" s="46">
        <v>0.73583333333333278</v>
      </c>
      <c r="P1426" s="47">
        <v>6.4281666666666659</v>
      </c>
      <c r="Q1426" s="46">
        <v>15.049166666666668</v>
      </c>
      <c r="R1426" s="47">
        <v>17.772000000000002</v>
      </c>
      <c r="S1426" s="46">
        <v>15.082999999999993</v>
      </c>
      <c r="T1426" s="47">
        <v>6.5246666666666737</v>
      </c>
      <c r="U1426" s="46">
        <v>0</v>
      </c>
      <c r="V1426" s="47">
        <v>1.2000000000000099E-2</v>
      </c>
      <c r="W1426" s="46">
        <v>0</v>
      </c>
      <c r="X1426" s="47">
        <v>0</v>
      </c>
      <c r="Y1426" s="46">
        <v>0</v>
      </c>
      <c r="Z1426" s="47">
        <v>0</v>
      </c>
      <c r="AA1426" s="46">
        <v>0</v>
      </c>
      <c r="AB1426" s="47">
        <v>0</v>
      </c>
      <c r="AC1426" s="59"/>
      <c r="AD1426" s="60">
        <f t="shared" si="436"/>
        <v>62.042999999999999</v>
      </c>
      <c r="AE1426" s="59"/>
    </row>
    <row r="1427" spans="2:31" x14ac:dyDescent="0.3">
      <c r="B1427" s="4" t="s">
        <v>118</v>
      </c>
      <c r="C1427" s="4"/>
      <c r="D1427" s="4"/>
      <c r="E1427" s="46">
        <v>0</v>
      </c>
      <c r="F1427" s="46">
        <v>0</v>
      </c>
      <c r="G1427" s="46">
        <v>0</v>
      </c>
      <c r="H1427" s="46">
        <v>0</v>
      </c>
      <c r="I1427" s="46">
        <v>0</v>
      </c>
      <c r="J1427" s="46">
        <v>0</v>
      </c>
      <c r="K1427" s="46">
        <v>0</v>
      </c>
      <c r="L1427" s="46">
        <v>0</v>
      </c>
      <c r="M1427" s="46">
        <v>0</v>
      </c>
      <c r="N1427" s="46">
        <v>0.47916666666666785</v>
      </c>
      <c r="O1427" s="46">
        <v>6.3513333333333337</v>
      </c>
      <c r="P1427" s="46">
        <v>6.9511666666666692</v>
      </c>
      <c r="Q1427" s="46">
        <v>6.7588333333333335</v>
      </c>
      <c r="R1427" s="46">
        <v>6.3653333333333348</v>
      </c>
      <c r="S1427" s="46">
        <v>6.059333333333333</v>
      </c>
      <c r="T1427" s="46">
        <v>5.4240000000000039</v>
      </c>
      <c r="U1427" s="46">
        <v>3.7793333333333359</v>
      </c>
      <c r="V1427" s="46">
        <v>2.1301666666666677</v>
      </c>
      <c r="W1427" s="46">
        <v>1.3019999999999998</v>
      </c>
      <c r="X1427" s="46">
        <v>0</v>
      </c>
      <c r="Y1427" s="46">
        <v>0</v>
      </c>
      <c r="Z1427" s="46">
        <v>0</v>
      </c>
      <c r="AA1427" s="46">
        <v>0</v>
      </c>
      <c r="AB1427" s="46">
        <v>0</v>
      </c>
      <c r="AC1427" s="59"/>
      <c r="AD1427" s="60">
        <f t="shared" si="436"/>
        <v>45.600666666666676</v>
      </c>
      <c r="AE1427" s="59"/>
    </row>
    <row r="1428" spans="2:31" x14ac:dyDescent="0.3">
      <c r="B1428" s="4" t="s">
        <v>123</v>
      </c>
      <c r="C1428" s="4"/>
      <c r="D1428" s="4"/>
      <c r="E1428" s="46">
        <v>0</v>
      </c>
      <c r="F1428" s="46">
        <v>0</v>
      </c>
      <c r="G1428" s="46">
        <v>0</v>
      </c>
      <c r="H1428" s="46">
        <v>0</v>
      </c>
      <c r="I1428" s="46">
        <v>0</v>
      </c>
      <c r="J1428" s="46">
        <v>0</v>
      </c>
      <c r="K1428" s="46">
        <v>0</v>
      </c>
      <c r="L1428" s="46">
        <v>0</v>
      </c>
      <c r="M1428" s="46">
        <v>0</v>
      </c>
      <c r="N1428" s="46">
        <v>5.2640000000000002</v>
      </c>
      <c r="O1428" s="46">
        <v>22.600166666666659</v>
      </c>
      <c r="P1428" s="46">
        <v>16.933</v>
      </c>
      <c r="Q1428" s="46">
        <v>18.299500000000005</v>
      </c>
      <c r="R1428" s="46">
        <v>17.749833333333324</v>
      </c>
      <c r="S1428" s="46">
        <v>17.556999999999995</v>
      </c>
      <c r="T1428" s="46">
        <v>20.129833333333316</v>
      </c>
      <c r="U1428" s="46">
        <v>19.221500000000006</v>
      </c>
      <c r="V1428" s="46">
        <v>17.50716666666667</v>
      </c>
      <c r="W1428" s="46">
        <v>0</v>
      </c>
      <c r="X1428" s="46">
        <v>0</v>
      </c>
      <c r="Y1428" s="46">
        <v>0</v>
      </c>
      <c r="Z1428" s="46">
        <v>0</v>
      </c>
      <c r="AA1428" s="46">
        <v>0</v>
      </c>
      <c r="AB1428" s="46">
        <v>0</v>
      </c>
      <c r="AC1428" s="59"/>
      <c r="AD1428" s="60">
        <f t="shared" si="436"/>
        <v>155.26199999999997</v>
      </c>
      <c r="AE1428" s="59"/>
    </row>
    <row r="1429" spans="2:31" x14ac:dyDescent="0.3">
      <c r="B1429" s="4" t="s">
        <v>124</v>
      </c>
      <c r="C1429" s="4"/>
      <c r="D1429" s="4"/>
      <c r="E1429" s="46">
        <v>0</v>
      </c>
      <c r="F1429" s="46">
        <v>0</v>
      </c>
      <c r="G1429" s="46">
        <v>0</v>
      </c>
      <c r="H1429" s="46">
        <v>0</v>
      </c>
      <c r="I1429" s="46">
        <v>0</v>
      </c>
      <c r="J1429" s="46">
        <v>0</v>
      </c>
      <c r="K1429" s="46">
        <v>0</v>
      </c>
      <c r="L1429" s="46">
        <v>0</v>
      </c>
      <c r="M1429" s="46">
        <v>0</v>
      </c>
      <c r="N1429" s="46">
        <v>15.732000000000005</v>
      </c>
      <c r="O1429" s="46">
        <v>43.875166666666708</v>
      </c>
      <c r="P1429" s="46">
        <v>43.235333333333344</v>
      </c>
      <c r="Q1429" s="46">
        <v>43.05833333333333</v>
      </c>
      <c r="R1429" s="46">
        <v>40.801333333333361</v>
      </c>
      <c r="S1429" s="46">
        <v>48.650333333333293</v>
      </c>
      <c r="T1429" s="46">
        <v>41.329666666666654</v>
      </c>
      <c r="U1429" s="46">
        <v>35.044333333333334</v>
      </c>
      <c r="V1429" s="46">
        <v>40.901833333333272</v>
      </c>
      <c r="W1429" s="46">
        <v>8.4973333333333354</v>
      </c>
      <c r="X1429" s="46">
        <v>0</v>
      </c>
      <c r="Y1429" s="46">
        <v>0</v>
      </c>
      <c r="Z1429" s="46">
        <v>0</v>
      </c>
      <c r="AA1429" s="46">
        <v>0</v>
      </c>
      <c r="AB1429" s="46">
        <v>0</v>
      </c>
      <c r="AC1429" s="59"/>
      <c r="AD1429" s="60">
        <f>SUM(E1429:AB1429)</f>
        <v>361.12566666666669</v>
      </c>
      <c r="AE1429" s="59"/>
    </row>
    <row r="1430" spans="2:31" x14ac:dyDescent="0.3">
      <c r="B1430" s="12" t="s">
        <v>2</v>
      </c>
      <c r="C1430" s="12"/>
      <c r="D1430" s="12"/>
      <c r="E1430" s="13">
        <f>SUM(E1368:E1429)</f>
        <v>0</v>
      </c>
      <c r="F1430" s="13">
        <f t="shared" ref="F1430" si="437">SUM(F1368:F1429)</f>
        <v>0</v>
      </c>
      <c r="G1430" s="13">
        <f t="shared" ref="G1430" si="438">SUM(G1368:G1429)</f>
        <v>0</v>
      </c>
      <c r="H1430" s="13">
        <f t="shared" ref="H1430" si="439">SUM(H1368:H1429)</f>
        <v>0</v>
      </c>
      <c r="I1430" s="13">
        <f t="shared" ref="I1430" si="440">SUM(I1368:I1429)</f>
        <v>0</v>
      </c>
      <c r="J1430" s="13">
        <f t="shared" ref="J1430" si="441">SUM(J1368:J1429)</f>
        <v>0</v>
      </c>
      <c r="K1430" s="13">
        <f t="shared" ref="K1430" si="442">SUM(K1368:K1429)</f>
        <v>0</v>
      </c>
      <c r="L1430" s="13">
        <f t="shared" ref="L1430" si="443">SUM(L1368:L1429)</f>
        <v>0</v>
      </c>
      <c r="M1430" s="13">
        <f t="shared" ref="M1430" si="444">SUM(M1368:M1429)</f>
        <v>0</v>
      </c>
      <c r="N1430" s="13">
        <f t="shared" ref="N1430" si="445">SUM(N1368:N1429)</f>
        <v>182.17273333333333</v>
      </c>
      <c r="O1430" s="13">
        <f t="shared" ref="O1430" si="446">SUM(O1368:O1429)</f>
        <v>729.93816900000013</v>
      </c>
      <c r="P1430" s="13">
        <f t="shared" ref="P1430" si="447">SUM(P1368:P1429)</f>
        <v>753.11657133333324</v>
      </c>
      <c r="Q1430" s="13">
        <f t="shared" ref="Q1430" si="448">SUM(Q1368:Q1429)</f>
        <v>885.77127949999988</v>
      </c>
      <c r="R1430" s="13">
        <f t="shared" ref="R1430" si="449">SUM(R1368:R1429)</f>
        <v>881.44894266666665</v>
      </c>
      <c r="S1430" s="13">
        <f t="shared" ref="S1430" si="450">SUM(S1368:S1429)</f>
        <v>1202.131295666667</v>
      </c>
      <c r="T1430" s="13">
        <f t="shared" ref="T1430" si="451">SUM(T1368:T1429)</f>
        <v>1246.5708266666668</v>
      </c>
      <c r="U1430" s="13">
        <f t="shared" ref="U1430" si="452">SUM(U1368:U1429)</f>
        <v>1308.420224</v>
      </c>
      <c r="V1430" s="13">
        <f t="shared" ref="V1430" si="453">SUM(V1368:V1429)</f>
        <v>1205.9674363333334</v>
      </c>
      <c r="W1430" s="13">
        <f t="shared" ref="W1430" si="454">SUM(W1368:W1429)</f>
        <v>357.84563333333341</v>
      </c>
      <c r="X1430" s="13">
        <f t="shared" ref="X1430" si="455">SUM(X1368:X1429)</f>
        <v>0</v>
      </c>
      <c r="Y1430" s="13">
        <f t="shared" ref="Y1430" si="456">SUM(Y1368:Y1429)</f>
        <v>0</v>
      </c>
      <c r="Z1430" s="13">
        <f t="shared" ref="Z1430" si="457">SUM(Z1368:Z1429)</f>
        <v>0</v>
      </c>
      <c r="AA1430" s="13">
        <f t="shared" ref="AA1430" si="458">SUM(AA1368:AA1429)</f>
        <v>0</v>
      </c>
      <c r="AB1430" s="13">
        <f t="shared" ref="AB1430" si="459">SUM(AB1368:AB1429)</f>
        <v>0</v>
      </c>
      <c r="AC1430" s="97">
        <f>SUM(AC1368:AE1429)</f>
        <v>8753.3831118333364</v>
      </c>
      <c r="AD1430" s="97"/>
      <c r="AE1430" s="97"/>
    </row>
    <row r="1431" spans="2:31" x14ac:dyDescent="0.3">
      <c r="B1431" s="14"/>
      <c r="C1431" s="15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</row>
    <row r="1432" spans="2:31" x14ac:dyDescent="0.3">
      <c r="B1432" s="14"/>
      <c r="C1432" s="15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</row>
    <row r="1433" spans="2:31" x14ac:dyDescent="0.3">
      <c r="B1433" s="8">
        <f>'Resumen-Mensual'!$Z$22</f>
        <v>45373</v>
      </c>
    </row>
    <row r="1434" spans="2:31" x14ac:dyDescent="0.3">
      <c r="B1434" s="8"/>
    </row>
    <row r="1435" spans="2:31" x14ac:dyDescent="0.3">
      <c r="B1435" s="9" t="s">
        <v>81</v>
      </c>
      <c r="C1435" s="10"/>
      <c r="D1435" s="10"/>
      <c r="E1435" s="11">
        <v>1</v>
      </c>
      <c r="F1435" s="11">
        <v>2</v>
      </c>
      <c r="G1435" s="11">
        <v>3</v>
      </c>
      <c r="H1435" s="11">
        <v>4</v>
      </c>
      <c r="I1435" s="11">
        <v>5</v>
      </c>
      <c r="J1435" s="11">
        <v>6</v>
      </c>
      <c r="K1435" s="11">
        <v>7</v>
      </c>
      <c r="L1435" s="11">
        <v>8</v>
      </c>
      <c r="M1435" s="11">
        <v>9</v>
      </c>
      <c r="N1435" s="11">
        <v>10</v>
      </c>
      <c r="O1435" s="11">
        <v>11</v>
      </c>
      <c r="P1435" s="11">
        <v>12</v>
      </c>
      <c r="Q1435" s="11">
        <v>13</v>
      </c>
      <c r="R1435" s="11">
        <v>14</v>
      </c>
      <c r="S1435" s="11">
        <v>15</v>
      </c>
      <c r="T1435" s="11">
        <v>16</v>
      </c>
      <c r="U1435" s="11">
        <v>17</v>
      </c>
      <c r="V1435" s="11">
        <v>18</v>
      </c>
      <c r="W1435" s="11">
        <v>19</v>
      </c>
      <c r="X1435" s="11">
        <v>20</v>
      </c>
      <c r="Y1435" s="11">
        <v>21</v>
      </c>
      <c r="Z1435" s="11">
        <v>22</v>
      </c>
      <c r="AA1435" s="11">
        <v>23</v>
      </c>
      <c r="AB1435" s="11">
        <v>24</v>
      </c>
      <c r="AC1435" s="88" t="s">
        <v>2</v>
      </c>
      <c r="AD1435" s="88"/>
      <c r="AE1435" s="88"/>
    </row>
    <row r="1436" spans="2:31" x14ac:dyDescent="0.3">
      <c r="B1436" s="4" t="s">
        <v>37</v>
      </c>
      <c r="C1436" s="4"/>
      <c r="D1436" s="4"/>
      <c r="E1436" s="46">
        <v>0</v>
      </c>
      <c r="F1436" s="47">
        <v>0</v>
      </c>
      <c r="G1436" s="46">
        <v>0</v>
      </c>
      <c r="H1436" s="47">
        <v>0</v>
      </c>
      <c r="I1436" s="46">
        <v>0</v>
      </c>
      <c r="J1436" s="47">
        <v>0</v>
      </c>
      <c r="K1436" s="46">
        <v>0</v>
      </c>
      <c r="L1436" s="47">
        <v>0</v>
      </c>
      <c r="M1436" s="46">
        <v>0</v>
      </c>
      <c r="N1436" s="47">
        <v>0</v>
      </c>
      <c r="O1436" s="46">
        <v>0</v>
      </c>
      <c r="P1436" s="47">
        <v>0</v>
      </c>
      <c r="Q1436" s="46">
        <v>0</v>
      </c>
      <c r="R1436" s="47">
        <v>0</v>
      </c>
      <c r="S1436" s="46">
        <v>0</v>
      </c>
      <c r="T1436" s="47">
        <v>0</v>
      </c>
      <c r="U1436" s="46">
        <v>0</v>
      </c>
      <c r="V1436" s="47">
        <v>0</v>
      </c>
      <c r="W1436" s="46">
        <v>0</v>
      </c>
      <c r="X1436" s="47">
        <v>0</v>
      </c>
      <c r="Y1436" s="46">
        <v>0</v>
      </c>
      <c r="Z1436" s="47">
        <v>0</v>
      </c>
      <c r="AA1436" s="46">
        <v>0</v>
      </c>
      <c r="AB1436" s="47">
        <v>0</v>
      </c>
      <c r="AC1436" s="61"/>
      <c r="AD1436" s="62">
        <f>SUM(E1436:AB1436)</f>
        <v>0</v>
      </c>
      <c r="AE1436" s="61"/>
    </row>
    <row r="1437" spans="2:31" x14ac:dyDescent="0.3">
      <c r="B1437" s="4" t="s">
        <v>38</v>
      </c>
      <c r="C1437" s="4"/>
      <c r="D1437" s="4"/>
      <c r="E1437" s="46">
        <v>0</v>
      </c>
      <c r="F1437" s="47">
        <v>0</v>
      </c>
      <c r="G1437" s="46">
        <v>0</v>
      </c>
      <c r="H1437" s="47">
        <v>0</v>
      </c>
      <c r="I1437" s="46">
        <v>0</v>
      </c>
      <c r="J1437" s="47">
        <v>0</v>
      </c>
      <c r="K1437" s="46">
        <v>0</v>
      </c>
      <c r="L1437" s="47">
        <v>0</v>
      </c>
      <c r="M1437" s="46">
        <v>0</v>
      </c>
      <c r="N1437" s="47">
        <v>1.0500000000000007</v>
      </c>
      <c r="O1437" s="46">
        <v>1.17</v>
      </c>
      <c r="P1437" s="47">
        <v>0.59600000000000009</v>
      </c>
      <c r="Q1437" s="46">
        <v>0.71900000000000119</v>
      </c>
      <c r="R1437" s="47">
        <v>0.50100000000000122</v>
      </c>
      <c r="S1437" s="46">
        <v>1.1039999999999992</v>
      </c>
      <c r="T1437" s="47">
        <v>2.0709999999999997</v>
      </c>
      <c r="U1437" s="46">
        <v>1.4065666666666663</v>
      </c>
      <c r="V1437" s="47">
        <v>0.83533333333333382</v>
      </c>
      <c r="W1437" s="46">
        <v>3.0833333333333358E-2</v>
      </c>
      <c r="X1437" s="47">
        <v>0</v>
      </c>
      <c r="Y1437" s="46">
        <v>0</v>
      </c>
      <c r="Z1437" s="47">
        <v>0</v>
      </c>
      <c r="AA1437" s="46">
        <v>0</v>
      </c>
      <c r="AB1437" s="47">
        <v>0</v>
      </c>
      <c r="AC1437" s="59"/>
      <c r="AD1437" s="60">
        <f>SUM(E1437:AB1437)</f>
        <v>9.4837333333333369</v>
      </c>
      <c r="AE1437" s="59"/>
    </row>
    <row r="1438" spans="2:31" x14ac:dyDescent="0.3">
      <c r="B1438" s="4" t="s">
        <v>39</v>
      </c>
      <c r="C1438" s="4"/>
      <c r="D1438" s="4"/>
      <c r="E1438" s="46">
        <v>0</v>
      </c>
      <c r="F1438" s="47">
        <v>0</v>
      </c>
      <c r="G1438" s="46">
        <v>0</v>
      </c>
      <c r="H1438" s="47">
        <v>0</v>
      </c>
      <c r="I1438" s="46">
        <v>0</v>
      </c>
      <c r="J1438" s="47">
        <v>0</v>
      </c>
      <c r="K1438" s="46">
        <v>0</v>
      </c>
      <c r="L1438" s="47">
        <v>0</v>
      </c>
      <c r="M1438" s="46">
        <v>0</v>
      </c>
      <c r="N1438" s="47">
        <v>1.6486666666666672</v>
      </c>
      <c r="O1438" s="46">
        <v>11.084499999999998</v>
      </c>
      <c r="P1438" s="47">
        <v>18.061333333333334</v>
      </c>
      <c r="Q1438" s="46">
        <v>15.048666666666671</v>
      </c>
      <c r="R1438" s="47">
        <v>13.699499999999999</v>
      </c>
      <c r="S1438" s="46">
        <v>13.415666666666668</v>
      </c>
      <c r="T1438" s="47">
        <v>13.218833333333331</v>
      </c>
      <c r="U1438" s="46">
        <v>12.646166666666662</v>
      </c>
      <c r="V1438" s="47">
        <v>7.9315000000000007</v>
      </c>
      <c r="W1438" s="46">
        <v>1.5443333333333338</v>
      </c>
      <c r="X1438" s="47">
        <v>0</v>
      </c>
      <c r="Y1438" s="46">
        <v>0</v>
      </c>
      <c r="Z1438" s="47">
        <v>0</v>
      </c>
      <c r="AA1438" s="46">
        <v>0</v>
      </c>
      <c r="AB1438" s="47">
        <v>0</v>
      </c>
      <c r="AC1438" s="59"/>
      <c r="AD1438" s="60">
        <f t="shared" ref="AD1438:AD1496" si="460">SUM(E1438:AB1438)</f>
        <v>108.29916666666666</v>
      </c>
      <c r="AE1438" s="59"/>
    </row>
    <row r="1439" spans="2:31" x14ac:dyDescent="0.3">
      <c r="B1439" s="4" t="s">
        <v>40</v>
      </c>
      <c r="C1439" s="4"/>
      <c r="D1439" s="4"/>
      <c r="E1439" s="46">
        <v>0</v>
      </c>
      <c r="F1439" s="47">
        <v>0</v>
      </c>
      <c r="G1439" s="46">
        <v>0</v>
      </c>
      <c r="H1439" s="47">
        <v>0</v>
      </c>
      <c r="I1439" s="46">
        <v>0</v>
      </c>
      <c r="J1439" s="47">
        <v>0</v>
      </c>
      <c r="K1439" s="46">
        <v>0</v>
      </c>
      <c r="L1439" s="47">
        <v>0</v>
      </c>
      <c r="M1439" s="46">
        <v>0</v>
      </c>
      <c r="N1439" s="47">
        <v>42.30033333333332</v>
      </c>
      <c r="O1439" s="46">
        <v>67.551833333333292</v>
      </c>
      <c r="P1439" s="47">
        <v>59.834666666666664</v>
      </c>
      <c r="Q1439" s="46">
        <v>53.721833333333343</v>
      </c>
      <c r="R1439" s="47">
        <v>48.880166666666668</v>
      </c>
      <c r="S1439" s="46">
        <v>46.3066666666667</v>
      </c>
      <c r="T1439" s="47">
        <v>47.621499999999997</v>
      </c>
      <c r="U1439" s="46">
        <v>46.737166666666681</v>
      </c>
      <c r="V1439" s="47">
        <v>0</v>
      </c>
      <c r="W1439" s="46">
        <v>0</v>
      </c>
      <c r="X1439" s="47">
        <v>0</v>
      </c>
      <c r="Y1439" s="46">
        <v>0</v>
      </c>
      <c r="Z1439" s="47">
        <v>0</v>
      </c>
      <c r="AA1439" s="46">
        <v>0</v>
      </c>
      <c r="AB1439" s="47">
        <v>0</v>
      </c>
      <c r="AC1439" s="59"/>
      <c r="AD1439" s="60">
        <f t="shared" si="460"/>
        <v>412.95416666666665</v>
      </c>
      <c r="AE1439" s="59"/>
    </row>
    <row r="1440" spans="2:31" x14ac:dyDescent="0.3">
      <c r="B1440" s="4" t="s">
        <v>41</v>
      </c>
      <c r="C1440" s="4"/>
      <c r="D1440" s="4"/>
      <c r="E1440" s="46">
        <v>0</v>
      </c>
      <c r="F1440" s="47">
        <v>0</v>
      </c>
      <c r="G1440" s="46">
        <v>0</v>
      </c>
      <c r="H1440" s="47">
        <v>0</v>
      </c>
      <c r="I1440" s="46">
        <v>0</v>
      </c>
      <c r="J1440" s="47">
        <v>0</v>
      </c>
      <c r="K1440" s="46">
        <v>0</v>
      </c>
      <c r="L1440" s="47">
        <v>0</v>
      </c>
      <c r="M1440" s="46">
        <v>0</v>
      </c>
      <c r="N1440" s="47">
        <v>0</v>
      </c>
      <c r="O1440" s="46">
        <v>17.681000000000001</v>
      </c>
      <c r="P1440" s="47">
        <v>10.738833333333337</v>
      </c>
      <c r="Q1440" s="46">
        <v>7.6303333333333381</v>
      </c>
      <c r="R1440" s="47">
        <v>6.651666666666662</v>
      </c>
      <c r="S1440" s="46">
        <v>7.1601666666666643</v>
      </c>
      <c r="T1440" s="47">
        <v>9.8010000000000037</v>
      </c>
      <c r="U1440" s="46">
        <v>12.669000000000002</v>
      </c>
      <c r="V1440" s="47">
        <v>7.5578333333333312</v>
      </c>
      <c r="W1440" s="46">
        <v>2.3873333333333333</v>
      </c>
      <c r="X1440" s="47">
        <v>0</v>
      </c>
      <c r="Y1440" s="46">
        <v>0</v>
      </c>
      <c r="Z1440" s="47">
        <v>0</v>
      </c>
      <c r="AA1440" s="46">
        <v>0</v>
      </c>
      <c r="AB1440" s="47">
        <v>0</v>
      </c>
      <c r="AC1440" s="59"/>
      <c r="AD1440" s="60">
        <f t="shared" si="460"/>
        <v>82.277166666666673</v>
      </c>
      <c r="AE1440" s="59"/>
    </row>
    <row r="1441" spans="2:31" x14ac:dyDescent="0.3">
      <c r="B1441" s="4" t="s">
        <v>42</v>
      </c>
      <c r="C1441" s="4"/>
      <c r="D1441" s="4"/>
      <c r="E1441" s="46">
        <v>0</v>
      </c>
      <c r="F1441" s="47">
        <v>0</v>
      </c>
      <c r="G1441" s="46">
        <v>0</v>
      </c>
      <c r="H1441" s="47">
        <v>0</v>
      </c>
      <c r="I1441" s="46">
        <v>0</v>
      </c>
      <c r="J1441" s="47">
        <v>0</v>
      </c>
      <c r="K1441" s="46">
        <v>0</v>
      </c>
      <c r="L1441" s="47">
        <v>0</v>
      </c>
      <c r="M1441" s="46">
        <v>0</v>
      </c>
      <c r="N1441" s="47">
        <v>0</v>
      </c>
      <c r="O1441" s="46">
        <v>11.567666666666668</v>
      </c>
      <c r="P1441" s="47">
        <v>24.098833333333324</v>
      </c>
      <c r="Q1441" s="46">
        <v>12.243666666666657</v>
      </c>
      <c r="R1441" s="47">
        <v>14.624833333333338</v>
      </c>
      <c r="S1441" s="46">
        <v>20.75</v>
      </c>
      <c r="T1441" s="47">
        <v>23.365166666666671</v>
      </c>
      <c r="U1441" s="46">
        <v>28.011166666666668</v>
      </c>
      <c r="V1441" s="47">
        <v>23.905833333333323</v>
      </c>
      <c r="W1441" s="46">
        <v>0.84499999999999942</v>
      </c>
      <c r="X1441" s="47">
        <v>0</v>
      </c>
      <c r="Y1441" s="46">
        <v>0</v>
      </c>
      <c r="Z1441" s="47">
        <v>0</v>
      </c>
      <c r="AA1441" s="46">
        <v>0</v>
      </c>
      <c r="AB1441" s="47">
        <v>0</v>
      </c>
      <c r="AC1441" s="59"/>
      <c r="AD1441" s="60">
        <f t="shared" si="460"/>
        <v>159.41216666666665</v>
      </c>
      <c r="AE1441" s="59"/>
    </row>
    <row r="1442" spans="2:31" x14ac:dyDescent="0.3">
      <c r="B1442" s="4" t="s">
        <v>43</v>
      </c>
      <c r="C1442" s="4"/>
      <c r="D1442" s="4"/>
      <c r="E1442" s="46">
        <v>0</v>
      </c>
      <c r="F1442" s="47">
        <v>0</v>
      </c>
      <c r="G1442" s="46">
        <v>0</v>
      </c>
      <c r="H1442" s="47">
        <v>0</v>
      </c>
      <c r="I1442" s="46">
        <v>0</v>
      </c>
      <c r="J1442" s="47">
        <v>0</v>
      </c>
      <c r="K1442" s="46">
        <v>0</v>
      </c>
      <c r="L1442" s="47">
        <v>0</v>
      </c>
      <c r="M1442" s="46">
        <v>0</v>
      </c>
      <c r="N1442" s="47">
        <v>14.717666666666664</v>
      </c>
      <c r="O1442" s="46">
        <v>22.525166666666664</v>
      </c>
      <c r="P1442" s="47">
        <v>16.405333333333314</v>
      </c>
      <c r="Q1442" s="46">
        <v>12.885499999999995</v>
      </c>
      <c r="R1442" s="47">
        <v>12.140166666666664</v>
      </c>
      <c r="S1442" s="46">
        <v>16.18866666666667</v>
      </c>
      <c r="T1442" s="47">
        <v>18.679499999999997</v>
      </c>
      <c r="U1442" s="46">
        <v>23.373333333333321</v>
      </c>
      <c r="V1442" s="47">
        <v>22.098666666666663</v>
      </c>
      <c r="W1442" s="46">
        <v>5.4074999999999989</v>
      </c>
      <c r="X1442" s="47">
        <v>0</v>
      </c>
      <c r="Y1442" s="46">
        <v>0</v>
      </c>
      <c r="Z1442" s="47">
        <v>0</v>
      </c>
      <c r="AA1442" s="46">
        <v>0</v>
      </c>
      <c r="AB1442" s="47">
        <v>0</v>
      </c>
      <c r="AC1442" s="59"/>
      <c r="AD1442" s="60">
        <f t="shared" si="460"/>
        <v>164.42149999999992</v>
      </c>
      <c r="AE1442" s="59"/>
    </row>
    <row r="1443" spans="2:31" x14ac:dyDescent="0.3">
      <c r="B1443" s="4" t="s">
        <v>44</v>
      </c>
      <c r="C1443" s="4"/>
      <c r="D1443" s="4"/>
      <c r="E1443" s="46">
        <v>0</v>
      </c>
      <c r="F1443" s="47">
        <v>0</v>
      </c>
      <c r="G1443" s="46">
        <v>0</v>
      </c>
      <c r="H1443" s="47">
        <v>0</v>
      </c>
      <c r="I1443" s="46">
        <v>0</v>
      </c>
      <c r="J1443" s="47">
        <v>0</v>
      </c>
      <c r="K1443" s="46">
        <v>0</v>
      </c>
      <c r="L1443" s="47">
        <v>0</v>
      </c>
      <c r="M1443" s="46">
        <v>0</v>
      </c>
      <c r="N1443" s="47">
        <v>6.8623333333333312</v>
      </c>
      <c r="O1443" s="46">
        <v>8.5013333333333367</v>
      </c>
      <c r="P1443" s="47">
        <v>13.374166666666662</v>
      </c>
      <c r="Q1443" s="46">
        <v>9.4330000000000087</v>
      </c>
      <c r="R1443" s="47">
        <v>18.421500000000002</v>
      </c>
      <c r="S1443" s="46">
        <v>23.51116666666665</v>
      </c>
      <c r="T1443" s="47">
        <v>21.037999999999986</v>
      </c>
      <c r="U1443" s="46">
        <v>13.968</v>
      </c>
      <c r="V1443" s="47">
        <v>14.449000000000005</v>
      </c>
      <c r="W1443" s="46">
        <v>6.5236666666666654</v>
      </c>
      <c r="X1443" s="47">
        <v>0</v>
      </c>
      <c r="Y1443" s="46">
        <v>0</v>
      </c>
      <c r="Z1443" s="47">
        <v>0</v>
      </c>
      <c r="AA1443" s="46">
        <v>0</v>
      </c>
      <c r="AB1443" s="47">
        <v>0</v>
      </c>
      <c r="AC1443" s="59"/>
      <c r="AD1443" s="60">
        <f t="shared" si="460"/>
        <v>136.08216666666664</v>
      </c>
      <c r="AE1443" s="59"/>
    </row>
    <row r="1444" spans="2:31" x14ac:dyDescent="0.3">
      <c r="B1444" s="4" t="s">
        <v>45</v>
      </c>
      <c r="C1444" s="4"/>
      <c r="D1444" s="4"/>
      <c r="E1444" s="46">
        <v>0</v>
      </c>
      <c r="F1444" s="47">
        <v>0</v>
      </c>
      <c r="G1444" s="46">
        <v>0</v>
      </c>
      <c r="H1444" s="47">
        <v>0</v>
      </c>
      <c r="I1444" s="46">
        <v>0</v>
      </c>
      <c r="J1444" s="47">
        <v>0</v>
      </c>
      <c r="K1444" s="46">
        <v>0</v>
      </c>
      <c r="L1444" s="47">
        <v>0</v>
      </c>
      <c r="M1444" s="46">
        <v>0</v>
      </c>
      <c r="N1444" s="47">
        <v>0.32720000000000021</v>
      </c>
      <c r="O1444" s="46">
        <v>2.2589000000000019</v>
      </c>
      <c r="P1444" s="47">
        <v>0.31691666666666635</v>
      </c>
      <c r="Q1444" s="46">
        <v>0.55386666666666651</v>
      </c>
      <c r="R1444" s="47">
        <v>0</v>
      </c>
      <c r="S1444" s="46">
        <v>0</v>
      </c>
      <c r="T1444" s="47">
        <v>0</v>
      </c>
      <c r="U1444" s="46">
        <v>0.80573333333333275</v>
      </c>
      <c r="V1444" s="47">
        <v>3.7716000000000003</v>
      </c>
      <c r="W1444" s="46">
        <v>0.32800000000000012</v>
      </c>
      <c r="X1444" s="47">
        <v>0</v>
      </c>
      <c r="Y1444" s="46">
        <v>0</v>
      </c>
      <c r="Z1444" s="47">
        <v>0</v>
      </c>
      <c r="AA1444" s="46">
        <v>0</v>
      </c>
      <c r="AB1444" s="47">
        <v>0</v>
      </c>
      <c r="AC1444" s="59"/>
      <c r="AD1444" s="60">
        <f t="shared" si="460"/>
        <v>8.3622166666666686</v>
      </c>
      <c r="AE1444" s="59"/>
    </row>
    <row r="1445" spans="2:31" x14ac:dyDescent="0.3">
      <c r="B1445" s="4" t="s">
        <v>46</v>
      </c>
      <c r="C1445" s="4"/>
      <c r="D1445" s="4"/>
      <c r="E1445" s="46">
        <v>0</v>
      </c>
      <c r="F1445" s="47">
        <v>0</v>
      </c>
      <c r="G1445" s="46">
        <v>0</v>
      </c>
      <c r="H1445" s="47">
        <v>0</v>
      </c>
      <c r="I1445" s="46">
        <v>0</v>
      </c>
      <c r="J1445" s="47">
        <v>0</v>
      </c>
      <c r="K1445" s="46">
        <v>0</v>
      </c>
      <c r="L1445" s="47">
        <v>0</v>
      </c>
      <c r="M1445" s="46">
        <v>0</v>
      </c>
      <c r="N1445" s="47">
        <v>0.35303333333333264</v>
      </c>
      <c r="O1445" s="46">
        <v>12.186666666666683</v>
      </c>
      <c r="P1445" s="47">
        <v>15.122499999999999</v>
      </c>
      <c r="Q1445" s="46">
        <v>10.615499999999997</v>
      </c>
      <c r="R1445" s="47">
        <v>9.3953333333333333</v>
      </c>
      <c r="S1445" s="46">
        <v>14.379166666666666</v>
      </c>
      <c r="T1445" s="47">
        <v>19.12383333333333</v>
      </c>
      <c r="U1445" s="46">
        <v>27.91033333333333</v>
      </c>
      <c r="V1445" s="47">
        <v>19.571666666666665</v>
      </c>
      <c r="W1445" s="46">
        <v>1.9031333333333336</v>
      </c>
      <c r="X1445" s="47">
        <v>0</v>
      </c>
      <c r="Y1445" s="46">
        <v>0</v>
      </c>
      <c r="Z1445" s="47">
        <v>0</v>
      </c>
      <c r="AA1445" s="46">
        <v>0</v>
      </c>
      <c r="AB1445" s="47">
        <v>0</v>
      </c>
      <c r="AC1445" s="59"/>
      <c r="AD1445" s="60">
        <f t="shared" si="460"/>
        <v>130.56116666666668</v>
      </c>
      <c r="AE1445" s="59"/>
    </row>
    <row r="1446" spans="2:31" x14ac:dyDescent="0.3">
      <c r="B1446" s="4" t="s">
        <v>47</v>
      </c>
      <c r="C1446" s="4"/>
      <c r="D1446" s="4"/>
      <c r="E1446" s="46">
        <v>0</v>
      </c>
      <c r="F1446" s="47">
        <v>0</v>
      </c>
      <c r="G1446" s="46">
        <v>0</v>
      </c>
      <c r="H1446" s="47">
        <v>0</v>
      </c>
      <c r="I1446" s="46">
        <v>0</v>
      </c>
      <c r="J1446" s="47">
        <v>0</v>
      </c>
      <c r="K1446" s="46">
        <v>0</v>
      </c>
      <c r="L1446" s="47">
        <v>0</v>
      </c>
      <c r="M1446" s="46">
        <v>0</v>
      </c>
      <c r="N1446" s="47">
        <v>0.96799999999999997</v>
      </c>
      <c r="O1446" s="46">
        <v>3.5360000000000014</v>
      </c>
      <c r="P1446" s="47">
        <v>0</v>
      </c>
      <c r="Q1446" s="46">
        <v>0.32799999999999585</v>
      </c>
      <c r="R1446" s="47">
        <v>2.4899999999999984</v>
      </c>
      <c r="S1446" s="46">
        <v>3.7300000000000004</v>
      </c>
      <c r="T1446" s="47">
        <v>4.7460000000000022</v>
      </c>
      <c r="U1446" s="46">
        <v>9.629999999999999</v>
      </c>
      <c r="V1446" s="47">
        <v>7.911999999999999</v>
      </c>
      <c r="W1446" s="46">
        <v>7.3099333333333272</v>
      </c>
      <c r="X1446" s="47">
        <v>0</v>
      </c>
      <c r="Y1446" s="46">
        <v>0</v>
      </c>
      <c r="Z1446" s="47">
        <v>0</v>
      </c>
      <c r="AA1446" s="46">
        <v>0</v>
      </c>
      <c r="AB1446" s="47">
        <v>0</v>
      </c>
      <c r="AC1446" s="59"/>
      <c r="AD1446" s="60">
        <f t="shared" si="460"/>
        <v>40.649933333333323</v>
      </c>
      <c r="AE1446" s="59"/>
    </row>
    <row r="1447" spans="2:31" x14ac:dyDescent="0.3">
      <c r="B1447" s="4" t="s">
        <v>48</v>
      </c>
      <c r="C1447" s="4"/>
      <c r="D1447" s="4"/>
      <c r="E1447" s="46">
        <v>0</v>
      </c>
      <c r="F1447" s="47">
        <v>0</v>
      </c>
      <c r="G1447" s="46">
        <v>0</v>
      </c>
      <c r="H1447" s="47">
        <v>0</v>
      </c>
      <c r="I1447" s="46">
        <v>0</v>
      </c>
      <c r="J1447" s="47">
        <v>0</v>
      </c>
      <c r="K1447" s="46">
        <v>0</v>
      </c>
      <c r="L1447" s="47">
        <v>0</v>
      </c>
      <c r="M1447" s="46">
        <v>0</v>
      </c>
      <c r="N1447" s="47">
        <v>0.88200000000000145</v>
      </c>
      <c r="O1447" s="46">
        <v>2.0739999999999945</v>
      </c>
      <c r="P1447" s="47">
        <v>0</v>
      </c>
      <c r="Q1447" s="46">
        <v>0</v>
      </c>
      <c r="R1447" s="47">
        <v>1.129999999999999</v>
      </c>
      <c r="S1447" s="46">
        <v>2.2499999999999982</v>
      </c>
      <c r="T1447" s="47">
        <v>2.9139999999999979</v>
      </c>
      <c r="U1447" s="46">
        <v>6.8200000000000038</v>
      </c>
      <c r="V1447" s="47">
        <v>5.5079999999999991</v>
      </c>
      <c r="W1447" s="46">
        <v>5.2934000000000019</v>
      </c>
      <c r="X1447" s="47">
        <v>0</v>
      </c>
      <c r="Y1447" s="46">
        <v>0</v>
      </c>
      <c r="Z1447" s="47">
        <v>0</v>
      </c>
      <c r="AA1447" s="46">
        <v>0</v>
      </c>
      <c r="AB1447" s="47">
        <v>0</v>
      </c>
      <c r="AC1447" s="59"/>
      <c r="AD1447" s="60">
        <f t="shared" si="460"/>
        <v>26.871399999999994</v>
      </c>
      <c r="AE1447" s="59"/>
    </row>
    <row r="1448" spans="2:31" x14ac:dyDescent="0.3">
      <c r="B1448" s="4" t="s">
        <v>49</v>
      </c>
      <c r="C1448" s="4"/>
      <c r="D1448" s="4"/>
      <c r="E1448" s="46">
        <v>0</v>
      </c>
      <c r="F1448" s="47">
        <v>0</v>
      </c>
      <c r="G1448" s="46">
        <v>0</v>
      </c>
      <c r="H1448" s="47">
        <v>0</v>
      </c>
      <c r="I1448" s="46">
        <v>0</v>
      </c>
      <c r="J1448" s="47">
        <v>0</v>
      </c>
      <c r="K1448" s="46">
        <v>0</v>
      </c>
      <c r="L1448" s="47">
        <v>0</v>
      </c>
      <c r="M1448" s="46">
        <v>0</v>
      </c>
      <c r="N1448" s="47">
        <v>0</v>
      </c>
      <c r="O1448" s="46">
        <v>0.84516666666666684</v>
      </c>
      <c r="P1448" s="47">
        <v>35.187999999999988</v>
      </c>
      <c r="Q1448" s="46">
        <v>36.224499999999992</v>
      </c>
      <c r="R1448" s="47">
        <v>47.667333333333303</v>
      </c>
      <c r="S1448" s="46">
        <v>57.414833333333334</v>
      </c>
      <c r="T1448" s="47">
        <v>68.986666666666679</v>
      </c>
      <c r="U1448" s="46">
        <v>79.003166666666672</v>
      </c>
      <c r="V1448" s="47">
        <v>59.324166666666656</v>
      </c>
      <c r="W1448" s="46">
        <v>1.3698333333333332</v>
      </c>
      <c r="X1448" s="47">
        <v>0</v>
      </c>
      <c r="Y1448" s="46">
        <v>0</v>
      </c>
      <c r="Z1448" s="47">
        <v>0</v>
      </c>
      <c r="AA1448" s="46">
        <v>0</v>
      </c>
      <c r="AB1448" s="47">
        <v>0</v>
      </c>
      <c r="AC1448" s="59"/>
      <c r="AD1448" s="60">
        <f t="shared" si="460"/>
        <v>386.02366666666666</v>
      </c>
      <c r="AE1448" s="59"/>
    </row>
    <row r="1449" spans="2:31" x14ac:dyDescent="0.3">
      <c r="B1449" s="4" t="s">
        <v>50</v>
      </c>
      <c r="C1449" s="4"/>
      <c r="D1449" s="4"/>
      <c r="E1449" s="46">
        <v>0</v>
      </c>
      <c r="F1449" s="47">
        <v>0</v>
      </c>
      <c r="G1449" s="46">
        <v>0</v>
      </c>
      <c r="H1449" s="47">
        <v>0</v>
      </c>
      <c r="I1449" s="46">
        <v>0</v>
      </c>
      <c r="J1449" s="47">
        <v>0</v>
      </c>
      <c r="K1449" s="46">
        <v>0</v>
      </c>
      <c r="L1449" s="47">
        <v>0</v>
      </c>
      <c r="M1449" s="46">
        <v>0</v>
      </c>
      <c r="N1449" s="47">
        <v>6.2136666666666676</v>
      </c>
      <c r="O1449" s="46">
        <v>10.969500000000004</v>
      </c>
      <c r="P1449" s="47">
        <v>10.666499999999992</v>
      </c>
      <c r="Q1449" s="46">
        <v>10.546666666666669</v>
      </c>
      <c r="R1449" s="47">
        <v>10.6305</v>
      </c>
      <c r="S1449" s="46">
        <v>10.596500000000004</v>
      </c>
      <c r="T1449" s="47">
        <v>10.570333333333329</v>
      </c>
      <c r="U1449" s="46">
        <v>10.341500000000002</v>
      </c>
      <c r="V1449" s="47">
        <v>9.2244999999999937</v>
      </c>
      <c r="W1449" s="46">
        <v>0</v>
      </c>
      <c r="X1449" s="47">
        <v>0</v>
      </c>
      <c r="Y1449" s="46">
        <v>0</v>
      </c>
      <c r="Z1449" s="47">
        <v>0</v>
      </c>
      <c r="AA1449" s="46">
        <v>0</v>
      </c>
      <c r="AB1449" s="47">
        <v>0</v>
      </c>
      <c r="AC1449" s="59"/>
      <c r="AD1449" s="60">
        <f t="shared" si="460"/>
        <v>89.759666666666647</v>
      </c>
      <c r="AE1449" s="59"/>
    </row>
    <row r="1450" spans="2:31" x14ac:dyDescent="0.3">
      <c r="B1450" s="4" t="s">
        <v>110</v>
      </c>
      <c r="C1450" s="4"/>
      <c r="D1450" s="4"/>
      <c r="E1450" s="46">
        <v>0</v>
      </c>
      <c r="F1450" s="47">
        <v>0</v>
      </c>
      <c r="G1450" s="46">
        <v>0</v>
      </c>
      <c r="H1450" s="47">
        <v>0</v>
      </c>
      <c r="I1450" s="46">
        <v>0</v>
      </c>
      <c r="J1450" s="47">
        <v>0</v>
      </c>
      <c r="K1450" s="46">
        <v>0</v>
      </c>
      <c r="L1450" s="47">
        <v>0</v>
      </c>
      <c r="M1450" s="46">
        <v>0</v>
      </c>
      <c r="N1450" s="47">
        <v>0</v>
      </c>
      <c r="O1450" s="46">
        <v>1.846999999999998</v>
      </c>
      <c r="P1450" s="47">
        <v>10.48066666666667</v>
      </c>
      <c r="Q1450" s="46">
        <v>7.5733333333333279</v>
      </c>
      <c r="R1450" s="47">
        <v>7.2249999999999996</v>
      </c>
      <c r="S1450" s="46">
        <v>9.5219999999999949</v>
      </c>
      <c r="T1450" s="47">
        <v>9.9200000000000035</v>
      </c>
      <c r="U1450" s="46">
        <v>12.469166666666668</v>
      </c>
      <c r="V1450" s="47">
        <v>9.6043333333333383</v>
      </c>
      <c r="W1450" s="46">
        <v>0</v>
      </c>
      <c r="X1450" s="47">
        <v>0</v>
      </c>
      <c r="Y1450" s="46">
        <v>0</v>
      </c>
      <c r="Z1450" s="47">
        <v>0</v>
      </c>
      <c r="AA1450" s="46">
        <v>0</v>
      </c>
      <c r="AB1450" s="47">
        <v>0</v>
      </c>
      <c r="AC1450" s="59"/>
      <c r="AD1450" s="60">
        <f t="shared" si="460"/>
        <v>68.641500000000008</v>
      </c>
      <c r="AE1450" s="59"/>
    </row>
    <row r="1451" spans="2:31" x14ac:dyDescent="0.3">
      <c r="B1451" s="4" t="s">
        <v>51</v>
      </c>
      <c r="C1451" s="4"/>
      <c r="D1451" s="4"/>
      <c r="E1451" s="46">
        <v>0</v>
      </c>
      <c r="F1451" s="47">
        <v>0</v>
      </c>
      <c r="G1451" s="46">
        <v>0</v>
      </c>
      <c r="H1451" s="47">
        <v>0</v>
      </c>
      <c r="I1451" s="46">
        <v>0</v>
      </c>
      <c r="J1451" s="47">
        <v>0</v>
      </c>
      <c r="K1451" s="46">
        <v>0</v>
      </c>
      <c r="L1451" s="47">
        <v>0</v>
      </c>
      <c r="M1451" s="46">
        <v>0</v>
      </c>
      <c r="N1451" s="47">
        <v>0</v>
      </c>
      <c r="O1451" s="46">
        <v>20.784333333333322</v>
      </c>
      <c r="P1451" s="47">
        <v>32.246833333333335</v>
      </c>
      <c r="Q1451" s="46">
        <v>36.897166666666649</v>
      </c>
      <c r="R1451" s="47">
        <v>38.475166666666674</v>
      </c>
      <c r="S1451" s="46">
        <v>38.316333333333333</v>
      </c>
      <c r="T1451" s="47">
        <v>65.569666666666677</v>
      </c>
      <c r="U1451" s="46">
        <v>73.006166666666658</v>
      </c>
      <c r="V1451" s="47">
        <v>43.560833333333342</v>
      </c>
      <c r="W1451" s="46">
        <v>0</v>
      </c>
      <c r="X1451" s="47">
        <v>0</v>
      </c>
      <c r="Y1451" s="46">
        <v>0</v>
      </c>
      <c r="Z1451" s="47">
        <v>0</v>
      </c>
      <c r="AA1451" s="46">
        <v>0</v>
      </c>
      <c r="AB1451" s="47">
        <v>0</v>
      </c>
      <c r="AC1451" s="59"/>
      <c r="AD1451" s="60">
        <f t="shared" si="460"/>
        <v>348.85649999999998</v>
      </c>
      <c r="AE1451" s="59"/>
    </row>
    <row r="1452" spans="2:31" x14ac:dyDescent="0.3">
      <c r="B1452" s="4" t="s">
        <v>52</v>
      </c>
      <c r="C1452" s="4"/>
      <c r="D1452" s="4"/>
      <c r="E1452" s="46">
        <v>0</v>
      </c>
      <c r="F1452" s="47">
        <v>0</v>
      </c>
      <c r="G1452" s="46">
        <v>0</v>
      </c>
      <c r="H1452" s="47">
        <v>0</v>
      </c>
      <c r="I1452" s="46">
        <v>0</v>
      </c>
      <c r="J1452" s="47">
        <v>0</v>
      </c>
      <c r="K1452" s="46">
        <v>0</v>
      </c>
      <c r="L1452" s="47">
        <v>0</v>
      </c>
      <c r="M1452" s="46">
        <v>0</v>
      </c>
      <c r="N1452" s="47">
        <v>0</v>
      </c>
      <c r="O1452" s="46">
        <v>0</v>
      </c>
      <c r="P1452" s="47">
        <v>0</v>
      </c>
      <c r="Q1452" s="46">
        <v>0</v>
      </c>
      <c r="R1452" s="47">
        <v>0.49366666666666603</v>
      </c>
      <c r="S1452" s="46">
        <v>2.4028333333333345</v>
      </c>
      <c r="T1452" s="47">
        <v>6.6105000000000036</v>
      </c>
      <c r="U1452" s="46">
        <v>7.0385</v>
      </c>
      <c r="V1452" s="47">
        <v>2.7935000000000012</v>
      </c>
      <c r="W1452" s="46">
        <v>3.1499999999999952E-2</v>
      </c>
      <c r="X1452" s="47">
        <v>0</v>
      </c>
      <c r="Y1452" s="46">
        <v>0</v>
      </c>
      <c r="Z1452" s="47">
        <v>0</v>
      </c>
      <c r="AA1452" s="46">
        <v>0</v>
      </c>
      <c r="AB1452" s="47">
        <v>0</v>
      </c>
      <c r="AC1452" s="59"/>
      <c r="AD1452" s="60">
        <f t="shared" si="460"/>
        <v>19.370500000000007</v>
      </c>
      <c r="AE1452" s="59"/>
    </row>
    <row r="1453" spans="2:31" x14ac:dyDescent="0.3">
      <c r="B1453" s="4" t="s">
        <v>53</v>
      </c>
      <c r="C1453" s="4"/>
      <c r="D1453" s="4"/>
      <c r="E1453" s="46">
        <v>0</v>
      </c>
      <c r="F1453" s="47">
        <v>0</v>
      </c>
      <c r="G1453" s="46">
        <v>0</v>
      </c>
      <c r="H1453" s="47">
        <v>0</v>
      </c>
      <c r="I1453" s="46">
        <v>0</v>
      </c>
      <c r="J1453" s="47">
        <v>0</v>
      </c>
      <c r="K1453" s="46">
        <v>0</v>
      </c>
      <c r="L1453" s="47">
        <v>0</v>
      </c>
      <c r="M1453" s="46">
        <v>0</v>
      </c>
      <c r="N1453" s="47">
        <v>5.8500000000000087E-2</v>
      </c>
      <c r="O1453" s="46">
        <v>11.221166666666658</v>
      </c>
      <c r="P1453" s="47">
        <v>16.021833333333337</v>
      </c>
      <c r="Q1453" s="46">
        <v>12.887666666666671</v>
      </c>
      <c r="R1453" s="47">
        <v>15.337166666666665</v>
      </c>
      <c r="S1453" s="46">
        <v>21.728166666666663</v>
      </c>
      <c r="T1453" s="47">
        <v>30.952499999999993</v>
      </c>
      <c r="U1453" s="46">
        <v>29.288666666666654</v>
      </c>
      <c r="V1453" s="47">
        <v>20.600666666666662</v>
      </c>
      <c r="W1453" s="46">
        <v>2.6686666666666663</v>
      </c>
      <c r="X1453" s="47">
        <v>0</v>
      </c>
      <c r="Y1453" s="46">
        <v>0</v>
      </c>
      <c r="Z1453" s="47">
        <v>0</v>
      </c>
      <c r="AA1453" s="46">
        <v>0</v>
      </c>
      <c r="AB1453" s="47">
        <v>0</v>
      </c>
      <c r="AC1453" s="59"/>
      <c r="AD1453" s="60">
        <f t="shared" si="460"/>
        <v>160.76499999999996</v>
      </c>
      <c r="AE1453" s="59"/>
    </row>
    <row r="1454" spans="2:31" x14ac:dyDescent="0.3">
      <c r="B1454" s="4" t="s">
        <v>54</v>
      </c>
      <c r="C1454" s="4"/>
      <c r="D1454" s="4"/>
      <c r="E1454" s="46">
        <v>0</v>
      </c>
      <c r="F1454" s="47">
        <v>0</v>
      </c>
      <c r="G1454" s="46">
        <v>0</v>
      </c>
      <c r="H1454" s="47">
        <v>0</v>
      </c>
      <c r="I1454" s="46">
        <v>0</v>
      </c>
      <c r="J1454" s="47">
        <v>0</v>
      </c>
      <c r="K1454" s="46">
        <v>0</v>
      </c>
      <c r="L1454" s="47">
        <v>0</v>
      </c>
      <c r="M1454" s="46">
        <v>0</v>
      </c>
      <c r="N1454" s="47">
        <v>5.0818333333333348</v>
      </c>
      <c r="O1454" s="46">
        <v>13.33433333333334</v>
      </c>
      <c r="P1454" s="47">
        <v>14.150166666666667</v>
      </c>
      <c r="Q1454" s="46">
        <v>10.236666666666675</v>
      </c>
      <c r="R1454" s="47">
        <v>10.448333333333334</v>
      </c>
      <c r="S1454" s="46">
        <v>18.336333333333336</v>
      </c>
      <c r="T1454" s="47">
        <v>21.626000000000001</v>
      </c>
      <c r="U1454" s="46">
        <v>27.496999999999996</v>
      </c>
      <c r="V1454" s="47">
        <v>26.394666666666673</v>
      </c>
      <c r="W1454" s="46">
        <v>2.777000000000001</v>
      </c>
      <c r="X1454" s="47">
        <v>0</v>
      </c>
      <c r="Y1454" s="46">
        <v>0</v>
      </c>
      <c r="Z1454" s="47">
        <v>0</v>
      </c>
      <c r="AA1454" s="46">
        <v>0</v>
      </c>
      <c r="AB1454" s="47">
        <v>0</v>
      </c>
      <c r="AC1454" s="59"/>
      <c r="AD1454" s="60">
        <f t="shared" si="460"/>
        <v>149.88233333333341</v>
      </c>
      <c r="AE1454" s="59"/>
    </row>
    <row r="1455" spans="2:31" x14ac:dyDescent="0.3">
      <c r="B1455" s="4" t="s">
        <v>55</v>
      </c>
      <c r="C1455" s="4"/>
      <c r="D1455" s="4"/>
      <c r="E1455" s="46">
        <v>0</v>
      </c>
      <c r="F1455" s="47">
        <v>0</v>
      </c>
      <c r="G1455" s="46">
        <v>0</v>
      </c>
      <c r="H1455" s="47">
        <v>0</v>
      </c>
      <c r="I1455" s="46">
        <v>0</v>
      </c>
      <c r="J1455" s="47">
        <v>0</v>
      </c>
      <c r="K1455" s="46">
        <v>0</v>
      </c>
      <c r="L1455" s="47">
        <v>0</v>
      </c>
      <c r="M1455" s="46">
        <v>0</v>
      </c>
      <c r="N1455" s="47">
        <v>7.5366666666666635</v>
      </c>
      <c r="O1455" s="46">
        <v>32.583000000000006</v>
      </c>
      <c r="P1455" s="47">
        <v>35.012499999999953</v>
      </c>
      <c r="Q1455" s="46">
        <v>23.519500000000008</v>
      </c>
      <c r="R1455" s="47">
        <v>19.975333333333356</v>
      </c>
      <c r="S1455" s="46">
        <v>18.919999999999995</v>
      </c>
      <c r="T1455" s="47">
        <v>26.130833333333321</v>
      </c>
      <c r="U1455" s="46">
        <v>47.69000000000004</v>
      </c>
      <c r="V1455" s="47">
        <v>48.285499999999999</v>
      </c>
      <c r="W1455" s="46">
        <v>9.671833333333332</v>
      </c>
      <c r="X1455" s="47">
        <v>0</v>
      </c>
      <c r="Y1455" s="46">
        <v>0</v>
      </c>
      <c r="Z1455" s="47">
        <v>0</v>
      </c>
      <c r="AA1455" s="46">
        <v>0</v>
      </c>
      <c r="AB1455" s="47">
        <v>0</v>
      </c>
      <c r="AC1455" s="59"/>
      <c r="AD1455" s="60">
        <f t="shared" si="460"/>
        <v>269.32516666666669</v>
      </c>
      <c r="AE1455" s="59"/>
    </row>
    <row r="1456" spans="2:31" x14ac:dyDescent="0.3">
      <c r="B1456" s="4" t="s">
        <v>56</v>
      </c>
      <c r="C1456" s="4"/>
      <c r="D1456" s="4"/>
      <c r="E1456" s="46">
        <v>0</v>
      </c>
      <c r="F1456" s="47">
        <v>0</v>
      </c>
      <c r="G1456" s="46">
        <v>0</v>
      </c>
      <c r="H1456" s="47">
        <v>0</v>
      </c>
      <c r="I1456" s="46">
        <v>0</v>
      </c>
      <c r="J1456" s="47">
        <v>0</v>
      </c>
      <c r="K1456" s="46">
        <v>0</v>
      </c>
      <c r="L1456" s="47">
        <v>0</v>
      </c>
      <c r="M1456" s="46">
        <v>0</v>
      </c>
      <c r="N1456" s="47">
        <v>0</v>
      </c>
      <c r="O1456" s="46">
        <v>0</v>
      </c>
      <c r="P1456" s="47">
        <v>0</v>
      </c>
      <c r="Q1456" s="46">
        <v>0</v>
      </c>
      <c r="R1456" s="47">
        <v>0</v>
      </c>
      <c r="S1456" s="46">
        <v>0</v>
      </c>
      <c r="T1456" s="47">
        <v>0</v>
      </c>
      <c r="U1456" s="46">
        <v>0</v>
      </c>
      <c r="V1456" s="47">
        <v>0</v>
      </c>
      <c r="W1456" s="46">
        <v>0</v>
      </c>
      <c r="X1456" s="47">
        <v>0</v>
      </c>
      <c r="Y1456" s="46">
        <v>0</v>
      </c>
      <c r="Z1456" s="47">
        <v>0</v>
      </c>
      <c r="AA1456" s="46">
        <v>0</v>
      </c>
      <c r="AB1456" s="47">
        <v>0</v>
      </c>
      <c r="AC1456" s="59"/>
      <c r="AD1456" s="60">
        <f t="shared" si="460"/>
        <v>0</v>
      </c>
      <c r="AE1456" s="59"/>
    </row>
    <row r="1457" spans="2:31" x14ac:dyDescent="0.3">
      <c r="B1457" s="4" t="s">
        <v>111</v>
      </c>
      <c r="C1457" s="4"/>
      <c r="D1457" s="4"/>
      <c r="E1457" s="46">
        <v>0</v>
      </c>
      <c r="F1457" s="47">
        <v>0</v>
      </c>
      <c r="G1457" s="46">
        <v>0</v>
      </c>
      <c r="H1457" s="47">
        <v>0</v>
      </c>
      <c r="I1457" s="46">
        <v>0</v>
      </c>
      <c r="J1457" s="47">
        <v>0</v>
      </c>
      <c r="K1457" s="46">
        <v>0</v>
      </c>
      <c r="L1457" s="47">
        <v>0</v>
      </c>
      <c r="M1457" s="46">
        <v>0</v>
      </c>
      <c r="N1457" s="47">
        <v>12.779800000000002</v>
      </c>
      <c r="O1457" s="46">
        <v>53.956833333333307</v>
      </c>
      <c r="P1457" s="47">
        <v>44.769833333333317</v>
      </c>
      <c r="Q1457" s="46">
        <v>38.395833333333357</v>
      </c>
      <c r="R1457" s="47">
        <v>34.168500000000002</v>
      </c>
      <c r="S1457" s="46">
        <v>34.010333333333321</v>
      </c>
      <c r="T1457" s="47">
        <v>49.777333333333338</v>
      </c>
      <c r="U1457" s="46">
        <v>72.646166666666673</v>
      </c>
      <c r="V1457" s="47">
        <v>66.117499999999993</v>
      </c>
      <c r="W1457" s="46">
        <v>13.235100000000001</v>
      </c>
      <c r="X1457" s="47">
        <v>0</v>
      </c>
      <c r="Y1457" s="46">
        <v>0</v>
      </c>
      <c r="Z1457" s="47">
        <v>0</v>
      </c>
      <c r="AA1457" s="46">
        <v>0</v>
      </c>
      <c r="AB1457" s="47">
        <v>0</v>
      </c>
      <c r="AC1457" s="59"/>
      <c r="AD1457" s="60">
        <f t="shared" si="460"/>
        <v>419.85723333333328</v>
      </c>
      <c r="AE1457" s="59"/>
    </row>
    <row r="1458" spans="2:31" x14ac:dyDescent="0.3">
      <c r="B1458" s="4" t="s">
        <v>57</v>
      </c>
      <c r="C1458" s="4"/>
      <c r="D1458" s="4"/>
      <c r="E1458" s="46">
        <v>0</v>
      </c>
      <c r="F1458" s="47">
        <v>0</v>
      </c>
      <c r="G1458" s="46">
        <v>0</v>
      </c>
      <c r="H1458" s="47">
        <v>0</v>
      </c>
      <c r="I1458" s="46">
        <v>0</v>
      </c>
      <c r="J1458" s="47">
        <v>0</v>
      </c>
      <c r="K1458" s="46">
        <v>0</v>
      </c>
      <c r="L1458" s="47">
        <v>0</v>
      </c>
      <c r="M1458" s="46">
        <v>0</v>
      </c>
      <c r="N1458" s="47">
        <v>0</v>
      </c>
      <c r="O1458" s="46">
        <v>0</v>
      </c>
      <c r="P1458" s="47">
        <v>0</v>
      </c>
      <c r="Q1458" s="46">
        <v>0</v>
      </c>
      <c r="R1458" s="47">
        <v>0</v>
      </c>
      <c r="S1458" s="46">
        <v>0</v>
      </c>
      <c r="T1458" s="47">
        <v>0</v>
      </c>
      <c r="U1458" s="46">
        <v>0</v>
      </c>
      <c r="V1458" s="47">
        <v>0</v>
      </c>
      <c r="W1458" s="46">
        <v>0</v>
      </c>
      <c r="X1458" s="47">
        <v>0</v>
      </c>
      <c r="Y1458" s="46">
        <v>0</v>
      </c>
      <c r="Z1458" s="47">
        <v>0</v>
      </c>
      <c r="AA1458" s="46">
        <v>0</v>
      </c>
      <c r="AB1458" s="47">
        <v>0</v>
      </c>
      <c r="AC1458" s="59"/>
      <c r="AD1458" s="60">
        <f t="shared" si="460"/>
        <v>0</v>
      </c>
      <c r="AE1458" s="59"/>
    </row>
    <row r="1459" spans="2:31" x14ac:dyDescent="0.3">
      <c r="B1459" s="4" t="s">
        <v>58</v>
      </c>
      <c r="C1459" s="4"/>
      <c r="D1459" s="4"/>
      <c r="E1459" s="46">
        <v>0</v>
      </c>
      <c r="F1459" s="47">
        <v>0</v>
      </c>
      <c r="G1459" s="46">
        <v>0</v>
      </c>
      <c r="H1459" s="47">
        <v>0</v>
      </c>
      <c r="I1459" s="46">
        <v>0</v>
      </c>
      <c r="J1459" s="47">
        <v>0</v>
      </c>
      <c r="K1459" s="46">
        <v>0</v>
      </c>
      <c r="L1459" s="47">
        <v>0</v>
      </c>
      <c r="M1459" s="46">
        <v>0</v>
      </c>
      <c r="N1459" s="47">
        <v>0</v>
      </c>
      <c r="O1459" s="46">
        <v>0</v>
      </c>
      <c r="P1459" s="47">
        <v>0</v>
      </c>
      <c r="Q1459" s="46">
        <v>0</v>
      </c>
      <c r="R1459" s="47">
        <v>0</v>
      </c>
      <c r="S1459" s="46">
        <v>0</v>
      </c>
      <c r="T1459" s="47">
        <v>0</v>
      </c>
      <c r="U1459" s="46">
        <v>0</v>
      </c>
      <c r="V1459" s="47">
        <v>0</v>
      </c>
      <c r="W1459" s="46">
        <v>0</v>
      </c>
      <c r="X1459" s="47">
        <v>0</v>
      </c>
      <c r="Y1459" s="46">
        <v>0</v>
      </c>
      <c r="Z1459" s="47">
        <v>0</v>
      </c>
      <c r="AA1459" s="46">
        <v>0</v>
      </c>
      <c r="AB1459" s="47">
        <v>0</v>
      </c>
      <c r="AC1459" s="59"/>
      <c r="AD1459" s="60">
        <f t="shared" si="460"/>
        <v>0</v>
      </c>
      <c r="AE1459" s="59"/>
    </row>
    <row r="1460" spans="2:31" x14ac:dyDescent="0.3">
      <c r="B1460" s="4" t="s">
        <v>112</v>
      </c>
      <c r="C1460" s="4"/>
      <c r="D1460" s="4"/>
      <c r="E1460" s="46">
        <v>0</v>
      </c>
      <c r="F1460" s="47">
        <v>0</v>
      </c>
      <c r="G1460" s="46">
        <v>0</v>
      </c>
      <c r="H1460" s="47">
        <v>0</v>
      </c>
      <c r="I1460" s="46">
        <v>0</v>
      </c>
      <c r="J1460" s="47">
        <v>0</v>
      </c>
      <c r="K1460" s="46">
        <v>0</v>
      </c>
      <c r="L1460" s="47">
        <v>0</v>
      </c>
      <c r="M1460" s="46">
        <v>0</v>
      </c>
      <c r="N1460" s="47">
        <v>0</v>
      </c>
      <c r="O1460" s="46">
        <v>15.403</v>
      </c>
      <c r="P1460" s="47">
        <v>17.232166666666661</v>
      </c>
      <c r="Q1460" s="46">
        <v>18.826499999999992</v>
      </c>
      <c r="R1460" s="47">
        <v>20.247166666666661</v>
      </c>
      <c r="S1460" s="46">
        <v>28.611333333333359</v>
      </c>
      <c r="T1460" s="47">
        <v>35.507833333333323</v>
      </c>
      <c r="U1460" s="46">
        <v>35.746333333333354</v>
      </c>
      <c r="V1460" s="47">
        <v>24.844666666666665</v>
      </c>
      <c r="W1460" s="46">
        <v>0</v>
      </c>
      <c r="X1460" s="47">
        <v>0</v>
      </c>
      <c r="Y1460" s="46">
        <v>0</v>
      </c>
      <c r="Z1460" s="47">
        <v>0</v>
      </c>
      <c r="AA1460" s="46">
        <v>0</v>
      </c>
      <c r="AB1460" s="47">
        <v>0</v>
      </c>
      <c r="AC1460" s="59"/>
      <c r="AD1460" s="60">
        <f t="shared" si="460"/>
        <v>196.41900000000001</v>
      </c>
      <c r="AE1460" s="59"/>
    </row>
    <row r="1461" spans="2:31" x14ac:dyDescent="0.3">
      <c r="B1461" s="4" t="s">
        <v>59</v>
      </c>
      <c r="C1461" s="4"/>
      <c r="D1461" s="4"/>
      <c r="E1461" s="46">
        <v>0</v>
      </c>
      <c r="F1461" s="47">
        <v>0</v>
      </c>
      <c r="G1461" s="46">
        <v>0</v>
      </c>
      <c r="H1461" s="47">
        <v>0</v>
      </c>
      <c r="I1461" s="46">
        <v>0</v>
      </c>
      <c r="J1461" s="47">
        <v>0</v>
      </c>
      <c r="K1461" s="46">
        <v>0</v>
      </c>
      <c r="L1461" s="47">
        <v>0</v>
      </c>
      <c r="M1461" s="46">
        <v>0</v>
      </c>
      <c r="N1461" s="47">
        <v>0</v>
      </c>
      <c r="O1461" s="46">
        <v>0</v>
      </c>
      <c r="P1461" s="47">
        <v>0</v>
      </c>
      <c r="Q1461" s="46">
        <v>0</v>
      </c>
      <c r="R1461" s="47">
        <v>0.33066666666666611</v>
      </c>
      <c r="S1461" s="46">
        <v>1.6451666666666658</v>
      </c>
      <c r="T1461" s="47">
        <v>2.568499999999998</v>
      </c>
      <c r="U1461" s="46">
        <v>1.3391666666666653</v>
      </c>
      <c r="V1461" s="47">
        <v>0</v>
      </c>
      <c r="W1461" s="46">
        <v>0</v>
      </c>
      <c r="X1461" s="47">
        <v>0</v>
      </c>
      <c r="Y1461" s="46">
        <v>0</v>
      </c>
      <c r="Z1461" s="47">
        <v>0</v>
      </c>
      <c r="AA1461" s="46">
        <v>0</v>
      </c>
      <c r="AB1461" s="47">
        <v>0</v>
      </c>
      <c r="AC1461" s="59"/>
      <c r="AD1461" s="60">
        <f t="shared" si="460"/>
        <v>5.8834999999999953</v>
      </c>
      <c r="AE1461" s="59"/>
    </row>
    <row r="1462" spans="2:31" x14ac:dyDescent="0.3">
      <c r="B1462" s="4" t="s">
        <v>60</v>
      </c>
      <c r="C1462" s="4"/>
      <c r="D1462" s="4"/>
      <c r="E1462" s="46">
        <v>0</v>
      </c>
      <c r="F1462" s="47">
        <v>0</v>
      </c>
      <c r="G1462" s="46">
        <v>0</v>
      </c>
      <c r="H1462" s="47">
        <v>0</v>
      </c>
      <c r="I1462" s="46">
        <v>0</v>
      </c>
      <c r="J1462" s="47">
        <v>0</v>
      </c>
      <c r="K1462" s="46">
        <v>0</v>
      </c>
      <c r="L1462" s="47">
        <v>0</v>
      </c>
      <c r="M1462" s="46">
        <v>0</v>
      </c>
      <c r="N1462" s="47">
        <v>0</v>
      </c>
      <c r="O1462" s="46">
        <v>7.2775000000000016</v>
      </c>
      <c r="P1462" s="47">
        <v>3.8751666666666704</v>
      </c>
      <c r="Q1462" s="46">
        <v>0.45866666666666661</v>
      </c>
      <c r="R1462" s="47">
        <v>0.83749999999999936</v>
      </c>
      <c r="S1462" s="46">
        <v>4.2209999999999992</v>
      </c>
      <c r="T1462" s="47">
        <v>7.1533333333333298</v>
      </c>
      <c r="U1462" s="46">
        <v>10.586666666666664</v>
      </c>
      <c r="V1462" s="47">
        <v>5.9651666666666658</v>
      </c>
      <c r="W1462" s="46">
        <v>0</v>
      </c>
      <c r="X1462" s="47">
        <v>0</v>
      </c>
      <c r="Y1462" s="46">
        <v>0</v>
      </c>
      <c r="Z1462" s="47">
        <v>0</v>
      </c>
      <c r="AA1462" s="46">
        <v>0</v>
      </c>
      <c r="AB1462" s="47">
        <v>0</v>
      </c>
      <c r="AC1462" s="59"/>
      <c r="AD1462" s="60">
        <f t="shared" si="460"/>
        <v>40.375</v>
      </c>
      <c r="AE1462" s="59"/>
    </row>
    <row r="1463" spans="2:31" x14ac:dyDescent="0.3">
      <c r="B1463" s="4" t="s">
        <v>61</v>
      </c>
      <c r="C1463" s="4"/>
      <c r="D1463" s="4"/>
      <c r="E1463" s="46">
        <v>0</v>
      </c>
      <c r="F1463" s="47">
        <v>0</v>
      </c>
      <c r="G1463" s="46">
        <v>0</v>
      </c>
      <c r="H1463" s="47">
        <v>0</v>
      </c>
      <c r="I1463" s="46">
        <v>0</v>
      </c>
      <c r="J1463" s="47">
        <v>0</v>
      </c>
      <c r="K1463" s="46">
        <v>0</v>
      </c>
      <c r="L1463" s="47">
        <v>0</v>
      </c>
      <c r="M1463" s="46">
        <v>0</v>
      </c>
      <c r="N1463" s="47">
        <v>0</v>
      </c>
      <c r="O1463" s="46">
        <v>16.159999999999975</v>
      </c>
      <c r="P1463" s="47">
        <v>20.571000000000009</v>
      </c>
      <c r="Q1463" s="46">
        <v>14.132833333333334</v>
      </c>
      <c r="R1463" s="47">
        <v>10.854166666666663</v>
      </c>
      <c r="S1463" s="46">
        <v>18.704833333333365</v>
      </c>
      <c r="T1463" s="47">
        <v>19.610833333333346</v>
      </c>
      <c r="U1463" s="46">
        <v>25.196333333333349</v>
      </c>
      <c r="V1463" s="47">
        <v>23.005499999999991</v>
      </c>
      <c r="W1463" s="46">
        <v>4.6833333333333373E-2</v>
      </c>
      <c r="X1463" s="47">
        <v>0</v>
      </c>
      <c r="Y1463" s="46">
        <v>0</v>
      </c>
      <c r="Z1463" s="47">
        <v>0</v>
      </c>
      <c r="AA1463" s="46">
        <v>0</v>
      </c>
      <c r="AB1463" s="47">
        <v>0</v>
      </c>
      <c r="AC1463" s="59"/>
      <c r="AD1463" s="60">
        <f t="shared" si="460"/>
        <v>148.28233333333336</v>
      </c>
      <c r="AE1463" s="59"/>
    </row>
    <row r="1464" spans="2:31" x14ac:dyDescent="0.3">
      <c r="B1464" s="4" t="s">
        <v>62</v>
      </c>
      <c r="C1464" s="4"/>
      <c r="D1464" s="4"/>
      <c r="E1464" s="46">
        <v>0</v>
      </c>
      <c r="F1464" s="47">
        <v>0</v>
      </c>
      <c r="G1464" s="46">
        <v>0</v>
      </c>
      <c r="H1464" s="47">
        <v>0</v>
      </c>
      <c r="I1464" s="46">
        <v>0</v>
      </c>
      <c r="J1464" s="47">
        <v>0</v>
      </c>
      <c r="K1464" s="46">
        <v>0</v>
      </c>
      <c r="L1464" s="47">
        <v>0</v>
      </c>
      <c r="M1464" s="46">
        <v>0</v>
      </c>
      <c r="N1464" s="47">
        <v>2.9720000000000018</v>
      </c>
      <c r="O1464" s="46">
        <v>1.6570000000000038</v>
      </c>
      <c r="P1464" s="47">
        <v>0</v>
      </c>
      <c r="Q1464" s="46">
        <v>0</v>
      </c>
      <c r="R1464" s="47">
        <v>0</v>
      </c>
      <c r="S1464" s="46">
        <v>0</v>
      </c>
      <c r="T1464" s="47">
        <v>0.12716666666666779</v>
      </c>
      <c r="U1464" s="46">
        <v>1.835666666666669</v>
      </c>
      <c r="V1464" s="47">
        <v>17.254833333333345</v>
      </c>
      <c r="W1464" s="46">
        <v>1.9798333333333331</v>
      </c>
      <c r="X1464" s="47">
        <v>0</v>
      </c>
      <c r="Y1464" s="46">
        <v>0</v>
      </c>
      <c r="Z1464" s="47">
        <v>0</v>
      </c>
      <c r="AA1464" s="46">
        <v>0</v>
      </c>
      <c r="AB1464" s="47">
        <v>0</v>
      </c>
      <c r="AC1464" s="59"/>
      <c r="AD1464" s="60">
        <f t="shared" si="460"/>
        <v>25.826500000000017</v>
      </c>
      <c r="AE1464" s="59"/>
    </row>
    <row r="1465" spans="2:31" x14ac:dyDescent="0.3">
      <c r="B1465" s="4" t="s">
        <v>63</v>
      </c>
      <c r="C1465" s="4"/>
      <c r="D1465" s="4"/>
      <c r="E1465" s="46">
        <v>0</v>
      </c>
      <c r="F1465" s="47">
        <v>0</v>
      </c>
      <c r="G1465" s="46">
        <v>0</v>
      </c>
      <c r="H1465" s="47">
        <v>0</v>
      </c>
      <c r="I1465" s="46">
        <v>0</v>
      </c>
      <c r="J1465" s="47">
        <v>0</v>
      </c>
      <c r="K1465" s="46">
        <v>0</v>
      </c>
      <c r="L1465" s="47">
        <v>0</v>
      </c>
      <c r="M1465" s="46">
        <v>0</v>
      </c>
      <c r="N1465" s="47">
        <v>73.276666666666614</v>
      </c>
      <c r="O1465" s="46">
        <v>44.349000000000032</v>
      </c>
      <c r="P1465" s="47">
        <v>30.259999999999991</v>
      </c>
      <c r="Q1465" s="46">
        <v>30.160000000000021</v>
      </c>
      <c r="R1465" s="47">
        <v>44.226333333333308</v>
      </c>
      <c r="S1465" s="46">
        <v>57.539999999999971</v>
      </c>
      <c r="T1465" s="47">
        <v>72.669333333333441</v>
      </c>
      <c r="U1465" s="46">
        <v>15.436666666666627</v>
      </c>
      <c r="V1465" s="47">
        <v>76.217333333333329</v>
      </c>
      <c r="W1465" s="46">
        <v>66.239166666666677</v>
      </c>
      <c r="X1465" s="47">
        <v>0</v>
      </c>
      <c r="Y1465" s="46">
        <v>0</v>
      </c>
      <c r="Z1465" s="47">
        <v>0</v>
      </c>
      <c r="AA1465" s="46">
        <v>0</v>
      </c>
      <c r="AB1465" s="47">
        <v>0</v>
      </c>
      <c r="AC1465" s="59"/>
      <c r="AD1465" s="60">
        <f t="shared" si="460"/>
        <v>510.37450000000001</v>
      </c>
      <c r="AE1465" s="59"/>
    </row>
    <row r="1466" spans="2:31" x14ac:dyDescent="0.3">
      <c r="B1466" s="4" t="s">
        <v>64</v>
      </c>
      <c r="C1466" s="4"/>
      <c r="D1466" s="4"/>
      <c r="E1466" s="46">
        <v>0</v>
      </c>
      <c r="F1466" s="47">
        <v>0</v>
      </c>
      <c r="G1466" s="46">
        <v>0</v>
      </c>
      <c r="H1466" s="47">
        <v>0</v>
      </c>
      <c r="I1466" s="46">
        <v>0</v>
      </c>
      <c r="J1466" s="47">
        <v>0</v>
      </c>
      <c r="K1466" s="46">
        <v>0</v>
      </c>
      <c r="L1466" s="47">
        <v>0</v>
      </c>
      <c r="M1466" s="46">
        <v>0</v>
      </c>
      <c r="N1466" s="47">
        <v>1.8499999999999992E-2</v>
      </c>
      <c r="O1466" s="46">
        <v>2.6164999999999989</v>
      </c>
      <c r="P1466" s="47">
        <v>6.0423333333333362</v>
      </c>
      <c r="Q1466" s="46">
        <v>1.06433333333333</v>
      </c>
      <c r="R1466" s="47">
        <v>2.6078333333333332</v>
      </c>
      <c r="S1466" s="46">
        <v>6.5145000000000008</v>
      </c>
      <c r="T1466" s="47">
        <v>10.320499999999999</v>
      </c>
      <c r="U1466" s="46">
        <v>13.680666666666685</v>
      </c>
      <c r="V1466" s="47">
        <v>10.913000000000014</v>
      </c>
      <c r="W1466" s="46">
        <v>0.83066666666666744</v>
      </c>
      <c r="X1466" s="47">
        <v>0</v>
      </c>
      <c r="Y1466" s="46">
        <v>0</v>
      </c>
      <c r="Z1466" s="47">
        <v>0</v>
      </c>
      <c r="AA1466" s="46">
        <v>0</v>
      </c>
      <c r="AB1466" s="47">
        <v>0</v>
      </c>
      <c r="AC1466" s="59"/>
      <c r="AD1466" s="60">
        <f t="shared" si="460"/>
        <v>54.608833333333358</v>
      </c>
      <c r="AE1466" s="59"/>
    </row>
    <row r="1467" spans="2:31" x14ac:dyDescent="0.3">
      <c r="B1467" s="4" t="s">
        <v>113</v>
      </c>
      <c r="C1467" s="4"/>
      <c r="D1467" s="4"/>
      <c r="E1467" s="46">
        <v>0</v>
      </c>
      <c r="F1467" s="47">
        <v>0</v>
      </c>
      <c r="G1467" s="46">
        <v>0</v>
      </c>
      <c r="H1467" s="47">
        <v>0</v>
      </c>
      <c r="I1467" s="46">
        <v>0</v>
      </c>
      <c r="J1467" s="47">
        <v>0</v>
      </c>
      <c r="K1467" s="46">
        <v>0</v>
      </c>
      <c r="L1467" s="47">
        <v>0</v>
      </c>
      <c r="M1467" s="46">
        <v>0</v>
      </c>
      <c r="N1467" s="47">
        <v>8.9456666666666642</v>
      </c>
      <c r="O1467" s="46">
        <v>18.389666666666649</v>
      </c>
      <c r="P1467" s="47">
        <v>23.097333333333317</v>
      </c>
      <c r="Q1467" s="46">
        <v>16.683333333333316</v>
      </c>
      <c r="R1467" s="47">
        <v>13.94166666666667</v>
      </c>
      <c r="S1467" s="46">
        <v>7.6630000000000011</v>
      </c>
      <c r="T1467" s="47">
        <v>14.951666666666679</v>
      </c>
      <c r="U1467" s="46">
        <v>23.073999999999995</v>
      </c>
      <c r="V1467" s="47">
        <v>23.369666666666646</v>
      </c>
      <c r="W1467" s="46">
        <v>10.951999999999998</v>
      </c>
      <c r="X1467" s="47">
        <v>0</v>
      </c>
      <c r="Y1467" s="46">
        <v>0</v>
      </c>
      <c r="Z1467" s="47">
        <v>0</v>
      </c>
      <c r="AA1467" s="46">
        <v>0</v>
      </c>
      <c r="AB1467" s="47">
        <v>0</v>
      </c>
      <c r="AC1467" s="59"/>
      <c r="AD1467" s="60">
        <f t="shared" si="460"/>
        <v>161.06799999999993</v>
      </c>
      <c r="AE1467" s="59"/>
    </row>
    <row r="1468" spans="2:31" x14ac:dyDescent="0.3">
      <c r="B1468" s="4" t="s">
        <v>65</v>
      </c>
      <c r="C1468" s="4"/>
      <c r="D1468" s="4"/>
      <c r="E1468" s="46">
        <v>0</v>
      </c>
      <c r="F1468" s="47">
        <v>0</v>
      </c>
      <c r="G1468" s="46">
        <v>0</v>
      </c>
      <c r="H1468" s="47">
        <v>0</v>
      </c>
      <c r="I1468" s="46">
        <v>0</v>
      </c>
      <c r="J1468" s="47">
        <v>0</v>
      </c>
      <c r="K1468" s="46">
        <v>0</v>
      </c>
      <c r="L1468" s="47">
        <v>0</v>
      </c>
      <c r="M1468" s="46">
        <v>0</v>
      </c>
      <c r="N1468" s="47">
        <v>7.47</v>
      </c>
      <c r="O1468" s="46">
        <v>4.66</v>
      </c>
      <c r="P1468" s="47">
        <v>3.9800000000000004</v>
      </c>
      <c r="Q1468" s="46">
        <v>8.02</v>
      </c>
      <c r="R1468" s="47">
        <v>7.8999999999999986</v>
      </c>
      <c r="S1468" s="46">
        <v>8.129999999999999</v>
      </c>
      <c r="T1468" s="47">
        <v>8.39</v>
      </c>
      <c r="U1468" s="46">
        <v>5.9499999999999993</v>
      </c>
      <c r="V1468" s="47">
        <v>0</v>
      </c>
      <c r="W1468" s="46">
        <v>3.4283333333333346</v>
      </c>
      <c r="X1468" s="47">
        <v>0</v>
      </c>
      <c r="Y1468" s="46">
        <v>0</v>
      </c>
      <c r="Z1468" s="47">
        <v>0</v>
      </c>
      <c r="AA1468" s="46">
        <v>0</v>
      </c>
      <c r="AB1468" s="47">
        <v>0</v>
      </c>
      <c r="AC1468" s="59"/>
      <c r="AD1468" s="60">
        <f t="shared" si="460"/>
        <v>57.928333333333335</v>
      </c>
      <c r="AE1468" s="59"/>
    </row>
    <row r="1469" spans="2:31" x14ac:dyDescent="0.3">
      <c r="B1469" s="4" t="s">
        <v>66</v>
      </c>
      <c r="C1469" s="4"/>
      <c r="D1469" s="4"/>
      <c r="E1469" s="46">
        <v>0</v>
      </c>
      <c r="F1469" s="47">
        <v>0</v>
      </c>
      <c r="G1469" s="46">
        <v>0</v>
      </c>
      <c r="H1469" s="47">
        <v>0</v>
      </c>
      <c r="I1469" s="46">
        <v>0</v>
      </c>
      <c r="J1469" s="47">
        <v>0</v>
      </c>
      <c r="K1469" s="46">
        <v>0</v>
      </c>
      <c r="L1469" s="47">
        <v>0</v>
      </c>
      <c r="M1469" s="46">
        <v>0</v>
      </c>
      <c r="N1469" s="47">
        <v>25.201666666666668</v>
      </c>
      <c r="O1469" s="46">
        <v>53.423833333333327</v>
      </c>
      <c r="P1469" s="47">
        <v>50.966833333333369</v>
      </c>
      <c r="Q1469" s="46">
        <v>48.297499999999985</v>
      </c>
      <c r="R1469" s="47">
        <v>47.24649999999999</v>
      </c>
      <c r="S1469" s="46">
        <v>47.856333333333325</v>
      </c>
      <c r="T1469" s="47">
        <v>49.513000000000012</v>
      </c>
      <c r="U1469" s="46">
        <v>48.319500000000012</v>
      </c>
      <c r="V1469" s="47">
        <v>44.448500000000017</v>
      </c>
      <c r="W1469" s="46">
        <v>20.723500000000005</v>
      </c>
      <c r="X1469" s="47">
        <v>0</v>
      </c>
      <c r="Y1469" s="46">
        <v>0</v>
      </c>
      <c r="Z1469" s="47">
        <v>0</v>
      </c>
      <c r="AA1469" s="46">
        <v>0</v>
      </c>
      <c r="AB1469" s="47">
        <v>0</v>
      </c>
      <c r="AC1469" s="59"/>
      <c r="AD1469" s="60">
        <f t="shared" si="460"/>
        <v>435.99716666666671</v>
      </c>
      <c r="AE1469" s="59"/>
    </row>
    <row r="1470" spans="2:31" x14ac:dyDescent="0.3">
      <c r="B1470" s="4" t="s">
        <v>67</v>
      </c>
      <c r="C1470" s="4"/>
      <c r="D1470" s="4"/>
      <c r="E1470" s="46">
        <v>0</v>
      </c>
      <c r="F1470" s="47">
        <v>0</v>
      </c>
      <c r="G1470" s="46">
        <v>0</v>
      </c>
      <c r="H1470" s="47">
        <v>0</v>
      </c>
      <c r="I1470" s="46">
        <v>0</v>
      </c>
      <c r="J1470" s="47">
        <v>0</v>
      </c>
      <c r="K1470" s="46">
        <v>0</v>
      </c>
      <c r="L1470" s="47">
        <v>0</v>
      </c>
      <c r="M1470" s="46">
        <v>0</v>
      </c>
      <c r="N1470" s="47">
        <v>2.1096666666666661</v>
      </c>
      <c r="O1470" s="46">
        <v>10.098333333333331</v>
      </c>
      <c r="P1470" s="47">
        <v>5.2676666666666669</v>
      </c>
      <c r="Q1470" s="46">
        <v>4.9293333333333322</v>
      </c>
      <c r="R1470" s="47">
        <v>5.5233333333333308</v>
      </c>
      <c r="S1470" s="46">
        <v>4.744833333333335</v>
      </c>
      <c r="T1470" s="47">
        <v>5.3304999999999971</v>
      </c>
      <c r="U1470" s="46">
        <v>4.9446666666666683</v>
      </c>
      <c r="V1470" s="47">
        <v>3.183666666666666</v>
      </c>
      <c r="W1470" s="46">
        <v>0.48549999999999977</v>
      </c>
      <c r="X1470" s="47">
        <v>0</v>
      </c>
      <c r="Y1470" s="46">
        <v>0</v>
      </c>
      <c r="Z1470" s="47">
        <v>0</v>
      </c>
      <c r="AA1470" s="46">
        <v>0</v>
      </c>
      <c r="AB1470" s="47">
        <v>0</v>
      </c>
      <c r="AC1470" s="59"/>
      <c r="AD1470" s="60">
        <f t="shared" si="460"/>
        <v>46.6175</v>
      </c>
      <c r="AE1470" s="59"/>
    </row>
    <row r="1471" spans="2:31" x14ac:dyDescent="0.3">
      <c r="B1471" s="4" t="s">
        <v>68</v>
      </c>
      <c r="C1471" s="4"/>
      <c r="D1471" s="4"/>
      <c r="E1471" s="46">
        <v>0</v>
      </c>
      <c r="F1471" s="47">
        <v>0</v>
      </c>
      <c r="G1471" s="46">
        <v>0</v>
      </c>
      <c r="H1471" s="47">
        <v>0</v>
      </c>
      <c r="I1471" s="46">
        <v>0</v>
      </c>
      <c r="J1471" s="47">
        <v>0</v>
      </c>
      <c r="K1471" s="46">
        <v>0</v>
      </c>
      <c r="L1471" s="47">
        <v>0</v>
      </c>
      <c r="M1471" s="46">
        <v>0</v>
      </c>
      <c r="N1471" s="47">
        <v>0</v>
      </c>
      <c r="O1471" s="46">
        <v>41.147166666666656</v>
      </c>
      <c r="P1471" s="47">
        <v>57.066833333333321</v>
      </c>
      <c r="Q1471" s="46">
        <v>64.013333333333335</v>
      </c>
      <c r="R1471" s="47">
        <v>67.231000000000009</v>
      </c>
      <c r="S1471" s="46">
        <v>80.852166666666648</v>
      </c>
      <c r="T1471" s="47">
        <v>100.0063333333333</v>
      </c>
      <c r="U1471" s="46">
        <v>92.089666666666645</v>
      </c>
      <c r="V1471" s="47">
        <v>59.177000000000035</v>
      </c>
      <c r="W1471" s="46">
        <v>0</v>
      </c>
      <c r="X1471" s="47">
        <v>0</v>
      </c>
      <c r="Y1471" s="46">
        <v>0</v>
      </c>
      <c r="Z1471" s="47">
        <v>0</v>
      </c>
      <c r="AA1471" s="46">
        <v>0</v>
      </c>
      <c r="AB1471" s="47">
        <v>0</v>
      </c>
      <c r="AC1471" s="59"/>
      <c r="AD1471" s="60">
        <f t="shared" si="460"/>
        <v>561.58349999999996</v>
      </c>
      <c r="AE1471" s="59"/>
    </row>
    <row r="1472" spans="2:31" x14ac:dyDescent="0.3">
      <c r="B1472" s="4" t="s">
        <v>69</v>
      </c>
      <c r="C1472" s="4"/>
      <c r="D1472" s="4"/>
      <c r="E1472" s="46">
        <v>0</v>
      </c>
      <c r="F1472" s="47">
        <v>0</v>
      </c>
      <c r="G1472" s="46">
        <v>0</v>
      </c>
      <c r="H1472" s="47">
        <v>0</v>
      </c>
      <c r="I1472" s="46">
        <v>0</v>
      </c>
      <c r="J1472" s="47">
        <v>0</v>
      </c>
      <c r="K1472" s="46">
        <v>0</v>
      </c>
      <c r="L1472" s="47">
        <v>0</v>
      </c>
      <c r="M1472" s="46">
        <v>0</v>
      </c>
      <c r="N1472" s="47">
        <v>1.3699999999999928E-2</v>
      </c>
      <c r="O1472" s="46">
        <v>17.753166666666672</v>
      </c>
      <c r="P1472" s="47">
        <v>9.2691666666666652</v>
      </c>
      <c r="Q1472" s="46">
        <v>5.6161666666666612</v>
      </c>
      <c r="R1472" s="47">
        <v>5.8761666666666734</v>
      </c>
      <c r="S1472" s="46">
        <v>8.7065000000000019</v>
      </c>
      <c r="T1472" s="47">
        <v>13.393166666666671</v>
      </c>
      <c r="U1472" s="46">
        <v>18.192166666666669</v>
      </c>
      <c r="V1472" s="47">
        <v>8.6608333333333327</v>
      </c>
      <c r="W1472" s="46">
        <v>2.6133333333333415E-2</v>
      </c>
      <c r="X1472" s="47">
        <v>0</v>
      </c>
      <c r="Y1472" s="46">
        <v>0</v>
      </c>
      <c r="Z1472" s="47">
        <v>0</v>
      </c>
      <c r="AA1472" s="46">
        <v>0</v>
      </c>
      <c r="AB1472" s="47">
        <v>0</v>
      </c>
      <c r="AC1472" s="59"/>
      <c r="AD1472" s="60">
        <f t="shared" si="460"/>
        <v>87.507166666666677</v>
      </c>
      <c r="AE1472" s="59"/>
    </row>
    <row r="1473" spans="2:31" x14ac:dyDescent="0.3">
      <c r="B1473" s="4" t="s">
        <v>70</v>
      </c>
      <c r="C1473" s="4"/>
      <c r="D1473" s="4"/>
      <c r="E1473" s="46">
        <v>0</v>
      </c>
      <c r="F1473" s="47">
        <v>0</v>
      </c>
      <c r="G1473" s="46">
        <v>0</v>
      </c>
      <c r="H1473" s="47">
        <v>0</v>
      </c>
      <c r="I1473" s="46">
        <v>0</v>
      </c>
      <c r="J1473" s="47">
        <v>0</v>
      </c>
      <c r="K1473" s="46">
        <v>0</v>
      </c>
      <c r="L1473" s="47">
        <v>0</v>
      </c>
      <c r="M1473" s="46">
        <v>0</v>
      </c>
      <c r="N1473" s="47">
        <v>11.160666666666666</v>
      </c>
      <c r="O1473" s="46">
        <v>29.006166666666683</v>
      </c>
      <c r="P1473" s="47">
        <v>27.842666666666688</v>
      </c>
      <c r="Q1473" s="46">
        <v>20.834000000000007</v>
      </c>
      <c r="R1473" s="47">
        <v>20.292833333333345</v>
      </c>
      <c r="S1473" s="46">
        <v>28.277999999999984</v>
      </c>
      <c r="T1473" s="47">
        <v>37.968000000000025</v>
      </c>
      <c r="U1473" s="46">
        <v>42.33949999999998</v>
      </c>
      <c r="V1473" s="47">
        <v>35.673833333333377</v>
      </c>
      <c r="W1473" s="46">
        <v>4.8448333333333302</v>
      </c>
      <c r="X1473" s="47">
        <v>0</v>
      </c>
      <c r="Y1473" s="46">
        <v>0</v>
      </c>
      <c r="Z1473" s="47">
        <v>0</v>
      </c>
      <c r="AA1473" s="46">
        <v>0</v>
      </c>
      <c r="AB1473" s="47">
        <v>0</v>
      </c>
      <c r="AC1473" s="59"/>
      <c r="AD1473" s="60">
        <f t="shared" si="460"/>
        <v>258.24050000000005</v>
      </c>
      <c r="AE1473" s="59"/>
    </row>
    <row r="1474" spans="2:31" x14ac:dyDescent="0.3">
      <c r="B1474" s="4" t="s">
        <v>71</v>
      </c>
      <c r="C1474" s="4"/>
      <c r="D1474" s="4"/>
      <c r="E1474" s="46">
        <v>0</v>
      </c>
      <c r="F1474" s="47">
        <v>0</v>
      </c>
      <c r="G1474" s="46">
        <v>0</v>
      </c>
      <c r="H1474" s="47">
        <v>0</v>
      </c>
      <c r="I1474" s="46">
        <v>0</v>
      </c>
      <c r="J1474" s="47">
        <v>0</v>
      </c>
      <c r="K1474" s="46">
        <v>0</v>
      </c>
      <c r="L1474" s="47">
        <v>0</v>
      </c>
      <c r="M1474" s="46">
        <v>0</v>
      </c>
      <c r="N1474" s="47">
        <v>0</v>
      </c>
      <c r="O1474" s="46">
        <v>3.5120000000000071</v>
      </c>
      <c r="P1474" s="47">
        <v>1.7050000000000027</v>
      </c>
      <c r="Q1474" s="46">
        <v>1.3333333333330681E-3</v>
      </c>
      <c r="R1474" s="47">
        <v>0.61999999999999844</v>
      </c>
      <c r="S1474" s="46">
        <v>2.5809999999999937</v>
      </c>
      <c r="T1474" s="47">
        <v>7.6930000000000041</v>
      </c>
      <c r="U1474" s="46">
        <v>8.2031666666666645</v>
      </c>
      <c r="V1474" s="47">
        <v>6.655999999999997</v>
      </c>
      <c r="W1474" s="46">
        <v>0</v>
      </c>
      <c r="X1474" s="47">
        <v>0</v>
      </c>
      <c r="Y1474" s="46">
        <v>0</v>
      </c>
      <c r="Z1474" s="47">
        <v>0</v>
      </c>
      <c r="AA1474" s="46">
        <v>0</v>
      </c>
      <c r="AB1474" s="47">
        <v>0</v>
      </c>
      <c r="AC1474" s="59"/>
      <c r="AD1474" s="60">
        <f t="shared" si="460"/>
        <v>30.971499999999999</v>
      </c>
      <c r="AE1474" s="59"/>
    </row>
    <row r="1475" spans="2:31" x14ac:dyDescent="0.3">
      <c r="B1475" s="4" t="s">
        <v>72</v>
      </c>
      <c r="C1475" s="4"/>
      <c r="D1475" s="4"/>
      <c r="E1475" s="46">
        <v>0</v>
      </c>
      <c r="F1475" s="47">
        <v>0</v>
      </c>
      <c r="G1475" s="46">
        <v>0</v>
      </c>
      <c r="H1475" s="47">
        <v>0</v>
      </c>
      <c r="I1475" s="46">
        <v>0</v>
      </c>
      <c r="J1475" s="47">
        <v>0</v>
      </c>
      <c r="K1475" s="46">
        <v>0</v>
      </c>
      <c r="L1475" s="47">
        <v>0</v>
      </c>
      <c r="M1475" s="46">
        <v>0</v>
      </c>
      <c r="N1475" s="47">
        <v>0</v>
      </c>
      <c r="O1475" s="46">
        <v>0.12000000000000099</v>
      </c>
      <c r="P1475" s="47">
        <v>11.419999999999993</v>
      </c>
      <c r="Q1475" s="46">
        <v>14.019999999999989</v>
      </c>
      <c r="R1475" s="47">
        <v>14.850000000000016</v>
      </c>
      <c r="S1475" s="46">
        <v>14.844666666666681</v>
      </c>
      <c r="T1475" s="47">
        <v>14.019999999999989</v>
      </c>
      <c r="U1475" s="46">
        <v>14.350000000000016</v>
      </c>
      <c r="V1475" s="47">
        <v>14.259999999999993</v>
      </c>
      <c r="W1475" s="46">
        <v>6.4853333333333385</v>
      </c>
      <c r="X1475" s="47">
        <v>0</v>
      </c>
      <c r="Y1475" s="46">
        <v>0</v>
      </c>
      <c r="Z1475" s="47">
        <v>0</v>
      </c>
      <c r="AA1475" s="46">
        <v>0</v>
      </c>
      <c r="AB1475" s="47">
        <v>0</v>
      </c>
      <c r="AC1475" s="59"/>
      <c r="AD1475" s="60">
        <f t="shared" si="460"/>
        <v>104.37000000000002</v>
      </c>
      <c r="AE1475" s="59"/>
    </row>
    <row r="1476" spans="2:31" x14ac:dyDescent="0.3">
      <c r="B1476" s="4" t="s">
        <v>73</v>
      </c>
      <c r="C1476" s="4"/>
      <c r="D1476" s="4"/>
      <c r="E1476" s="46">
        <v>0</v>
      </c>
      <c r="F1476" s="47">
        <v>0</v>
      </c>
      <c r="G1476" s="46">
        <v>0</v>
      </c>
      <c r="H1476" s="47">
        <v>0</v>
      </c>
      <c r="I1476" s="46">
        <v>0</v>
      </c>
      <c r="J1476" s="47">
        <v>0</v>
      </c>
      <c r="K1476" s="46">
        <v>0</v>
      </c>
      <c r="L1476" s="47">
        <v>0</v>
      </c>
      <c r="M1476" s="46">
        <v>0</v>
      </c>
      <c r="N1476" s="47">
        <v>0.55133333333333423</v>
      </c>
      <c r="O1476" s="46">
        <v>12.523500000000013</v>
      </c>
      <c r="P1476" s="47">
        <v>12.725499999999981</v>
      </c>
      <c r="Q1476" s="46">
        <v>7.9376666666666722</v>
      </c>
      <c r="R1476" s="47">
        <v>10.747833333333336</v>
      </c>
      <c r="S1476" s="46">
        <v>18.525166666666667</v>
      </c>
      <c r="T1476" s="47">
        <v>27.464333333333364</v>
      </c>
      <c r="U1476" s="46">
        <v>26.873833333333323</v>
      </c>
      <c r="V1476" s="47">
        <v>25.474166666666658</v>
      </c>
      <c r="W1476" s="46">
        <v>2.8783333333333316</v>
      </c>
      <c r="X1476" s="47">
        <v>0</v>
      </c>
      <c r="Y1476" s="46">
        <v>0</v>
      </c>
      <c r="Z1476" s="47">
        <v>0</v>
      </c>
      <c r="AA1476" s="46">
        <v>0</v>
      </c>
      <c r="AB1476" s="47">
        <v>0</v>
      </c>
      <c r="AC1476" s="59"/>
      <c r="AD1476" s="60">
        <f t="shared" si="460"/>
        <v>145.70166666666668</v>
      </c>
      <c r="AE1476" s="59"/>
    </row>
    <row r="1477" spans="2:31" x14ac:dyDescent="0.3">
      <c r="B1477" s="4" t="s">
        <v>74</v>
      </c>
      <c r="C1477" s="4"/>
      <c r="D1477" s="4"/>
      <c r="E1477" s="46">
        <v>0</v>
      </c>
      <c r="F1477" s="47">
        <v>0</v>
      </c>
      <c r="G1477" s="46">
        <v>0</v>
      </c>
      <c r="H1477" s="47">
        <v>0</v>
      </c>
      <c r="I1477" s="46">
        <v>0</v>
      </c>
      <c r="J1477" s="47">
        <v>0</v>
      </c>
      <c r="K1477" s="46">
        <v>0</v>
      </c>
      <c r="L1477" s="47">
        <v>0</v>
      </c>
      <c r="M1477" s="46">
        <v>0</v>
      </c>
      <c r="N1477" s="47">
        <v>4.1323333333333316</v>
      </c>
      <c r="O1477" s="46">
        <v>11.118333333333334</v>
      </c>
      <c r="P1477" s="47">
        <v>9.0336666666666705</v>
      </c>
      <c r="Q1477" s="46">
        <v>5.0493333333333315</v>
      </c>
      <c r="R1477" s="47">
        <v>8.3218333333333341</v>
      </c>
      <c r="S1477" s="46">
        <v>7.7438333333333365</v>
      </c>
      <c r="T1477" s="47">
        <v>4.5158333333333314</v>
      </c>
      <c r="U1477" s="46">
        <v>0.43566666666666648</v>
      </c>
      <c r="V1477" s="47">
        <v>1.6043333333333325</v>
      </c>
      <c r="W1477" s="46">
        <v>8.5666666666666641E-2</v>
      </c>
      <c r="X1477" s="47">
        <v>0</v>
      </c>
      <c r="Y1477" s="46">
        <v>0</v>
      </c>
      <c r="Z1477" s="47">
        <v>0</v>
      </c>
      <c r="AA1477" s="46">
        <v>0</v>
      </c>
      <c r="AB1477" s="47">
        <v>0</v>
      </c>
      <c r="AC1477" s="59"/>
      <c r="AD1477" s="60">
        <f t="shared" si="460"/>
        <v>52.040833333333339</v>
      </c>
      <c r="AE1477" s="59"/>
    </row>
    <row r="1478" spans="2:31" x14ac:dyDescent="0.3">
      <c r="B1478" s="4" t="s">
        <v>75</v>
      </c>
      <c r="C1478" s="4"/>
      <c r="D1478" s="4"/>
      <c r="E1478" s="46">
        <v>0</v>
      </c>
      <c r="F1478" s="47">
        <v>0</v>
      </c>
      <c r="G1478" s="46">
        <v>0</v>
      </c>
      <c r="H1478" s="47">
        <v>0</v>
      </c>
      <c r="I1478" s="46">
        <v>0</v>
      </c>
      <c r="J1478" s="47">
        <v>0</v>
      </c>
      <c r="K1478" s="46">
        <v>0</v>
      </c>
      <c r="L1478" s="47">
        <v>0</v>
      </c>
      <c r="M1478" s="46">
        <v>0</v>
      </c>
      <c r="N1478" s="47">
        <v>0.49199999999999972</v>
      </c>
      <c r="O1478" s="46">
        <v>41.052500000000002</v>
      </c>
      <c r="P1478" s="47">
        <v>5.6381666666666659</v>
      </c>
      <c r="Q1478" s="46">
        <v>0</v>
      </c>
      <c r="R1478" s="47">
        <v>1.7918333333333323</v>
      </c>
      <c r="S1478" s="46">
        <v>8.7100000000000204</v>
      </c>
      <c r="T1478" s="47">
        <v>17.400666666666677</v>
      </c>
      <c r="U1478" s="46">
        <v>10.600000000000012</v>
      </c>
      <c r="V1478" s="47">
        <v>27.521000000000019</v>
      </c>
      <c r="W1478" s="46">
        <v>0.60683333333333367</v>
      </c>
      <c r="X1478" s="47">
        <v>0</v>
      </c>
      <c r="Y1478" s="46">
        <v>0</v>
      </c>
      <c r="Z1478" s="47">
        <v>0</v>
      </c>
      <c r="AA1478" s="46">
        <v>0</v>
      </c>
      <c r="AB1478" s="47">
        <v>0</v>
      </c>
      <c r="AC1478" s="59"/>
      <c r="AD1478" s="60">
        <f t="shared" si="460"/>
        <v>113.81300000000005</v>
      </c>
      <c r="AE1478" s="59"/>
    </row>
    <row r="1479" spans="2:31" x14ac:dyDescent="0.3">
      <c r="B1479" s="4" t="s">
        <v>76</v>
      </c>
      <c r="C1479" s="4"/>
      <c r="D1479" s="4"/>
      <c r="E1479" s="46">
        <v>0</v>
      </c>
      <c r="F1479" s="47">
        <v>0</v>
      </c>
      <c r="G1479" s="46">
        <v>0</v>
      </c>
      <c r="H1479" s="47">
        <v>0</v>
      </c>
      <c r="I1479" s="46">
        <v>0</v>
      </c>
      <c r="J1479" s="47">
        <v>0</v>
      </c>
      <c r="K1479" s="46">
        <v>0</v>
      </c>
      <c r="L1479" s="47">
        <v>0</v>
      </c>
      <c r="M1479" s="46">
        <v>0</v>
      </c>
      <c r="N1479" s="47">
        <v>2.9408333333333294</v>
      </c>
      <c r="O1479" s="46">
        <v>23.725833333333302</v>
      </c>
      <c r="P1479" s="47">
        <v>16.562833333333334</v>
      </c>
      <c r="Q1479" s="46">
        <v>10.154333333333328</v>
      </c>
      <c r="R1479" s="47">
        <v>6.7708333333333144</v>
      </c>
      <c r="S1479" s="46">
        <v>14.356333333333348</v>
      </c>
      <c r="T1479" s="47">
        <v>21.630666666666674</v>
      </c>
      <c r="U1479" s="46">
        <v>29.418500000000009</v>
      </c>
      <c r="V1479" s="47">
        <v>16.136333333333322</v>
      </c>
      <c r="W1479" s="46">
        <v>0</v>
      </c>
      <c r="X1479" s="47">
        <v>0</v>
      </c>
      <c r="Y1479" s="46">
        <v>0</v>
      </c>
      <c r="Z1479" s="47">
        <v>0</v>
      </c>
      <c r="AA1479" s="46">
        <v>0</v>
      </c>
      <c r="AB1479" s="47">
        <v>0</v>
      </c>
      <c r="AC1479" s="59"/>
      <c r="AD1479" s="60">
        <f t="shared" si="460"/>
        <v>141.69649999999996</v>
      </c>
      <c r="AE1479" s="59"/>
    </row>
    <row r="1480" spans="2:31" x14ac:dyDescent="0.3">
      <c r="B1480" s="4" t="s">
        <v>77</v>
      </c>
      <c r="C1480" s="4"/>
      <c r="D1480" s="4"/>
      <c r="E1480" s="46">
        <v>0</v>
      </c>
      <c r="F1480" s="47">
        <v>0</v>
      </c>
      <c r="G1480" s="46">
        <v>0</v>
      </c>
      <c r="H1480" s="47">
        <v>0</v>
      </c>
      <c r="I1480" s="46">
        <v>0</v>
      </c>
      <c r="J1480" s="47">
        <v>0</v>
      </c>
      <c r="K1480" s="46">
        <v>0</v>
      </c>
      <c r="L1480" s="47">
        <v>0</v>
      </c>
      <c r="M1480" s="46">
        <v>0</v>
      </c>
      <c r="N1480" s="47">
        <v>11.336666666666661</v>
      </c>
      <c r="O1480" s="46">
        <v>13.43</v>
      </c>
      <c r="P1480" s="47">
        <v>7.0200000000000031</v>
      </c>
      <c r="Q1480" s="46">
        <v>1.6700000000000017</v>
      </c>
      <c r="R1480" s="47">
        <v>17.979833333333332</v>
      </c>
      <c r="S1480" s="46">
        <v>7.2763333333333291</v>
      </c>
      <c r="T1480" s="47">
        <v>9.7898333333333287</v>
      </c>
      <c r="U1480" s="46">
        <v>12.699499999999997</v>
      </c>
      <c r="V1480" s="47">
        <v>7.4793333333333294</v>
      </c>
      <c r="W1480" s="46">
        <v>3.9833333333333464E-2</v>
      </c>
      <c r="X1480" s="47">
        <v>0</v>
      </c>
      <c r="Y1480" s="46">
        <v>0</v>
      </c>
      <c r="Z1480" s="47">
        <v>0</v>
      </c>
      <c r="AA1480" s="46">
        <v>0</v>
      </c>
      <c r="AB1480" s="47">
        <v>0</v>
      </c>
      <c r="AC1480" s="59"/>
      <c r="AD1480" s="60">
        <f t="shared" si="460"/>
        <v>88.72133333333332</v>
      </c>
      <c r="AE1480" s="59"/>
    </row>
    <row r="1481" spans="2:31" x14ac:dyDescent="0.3">
      <c r="B1481" s="4" t="s">
        <v>78</v>
      </c>
      <c r="C1481" s="4"/>
      <c r="D1481" s="4"/>
      <c r="E1481" s="46">
        <v>0</v>
      </c>
      <c r="F1481" s="47">
        <v>0</v>
      </c>
      <c r="G1481" s="46">
        <v>0</v>
      </c>
      <c r="H1481" s="47">
        <v>0</v>
      </c>
      <c r="I1481" s="46">
        <v>0</v>
      </c>
      <c r="J1481" s="47">
        <v>0</v>
      </c>
      <c r="K1481" s="46">
        <v>0</v>
      </c>
      <c r="L1481" s="47">
        <v>0</v>
      </c>
      <c r="M1481" s="46">
        <v>0</v>
      </c>
      <c r="N1481" s="47">
        <v>0</v>
      </c>
      <c r="O1481" s="46">
        <v>4.8343333333333325</v>
      </c>
      <c r="P1481" s="47">
        <v>0.47640000000000043</v>
      </c>
      <c r="Q1481" s="46">
        <v>2.3399999999999997E-2</v>
      </c>
      <c r="R1481" s="47">
        <v>2.2999999999999212E-2</v>
      </c>
      <c r="S1481" s="46">
        <v>0</v>
      </c>
      <c r="T1481" s="47">
        <v>0</v>
      </c>
      <c r="U1481" s="46">
        <v>0</v>
      </c>
      <c r="V1481" s="47">
        <v>5.9333333333333313E-3</v>
      </c>
      <c r="W1481" s="46">
        <v>0</v>
      </c>
      <c r="X1481" s="47">
        <v>0</v>
      </c>
      <c r="Y1481" s="46">
        <v>0</v>
      </c>
      <c r="Z1481" s="47">
        <v>0</v>
      </c>
      <c r="AA1481" s="46">
        <v>0</v>
      </c>
      <c r="AB1481" s="47">
        <v>0</v>
      </c>
      <c r="AC1481" s="59"/>
      <c r="AD1481" s="60">
        <f t="shared" si="460"/>
        <v>5.3630666666666649</v>
      </c>
      <c r="AE1481" s="59"/>
    </row>
    <row r="1482" spans="2:31" x14ac:dyDescent="0.3">
      <c r="B1482" s="4" t="s">
        <v>79</v>
      </c>
      <c r="C1482" s="4"/>
      <c r="D1482" s="4"/>
      <c r="E1482" s="46">
        <v>0</v>
      </c>
      <c r="F1482" s="47">
        <v>0</v>
      </c>
      <c r="G1482" s="46">
        <v>0</v>
      </c>
      <c r="H1482" s="47">
        <v>0</v>
      </c>
      <c r="I1482" s="46">
        <v>0</v>
      </c>
      <c r="J1482" s="47">
        <v>0</v>
      </c>
      <c r="K1482" s="46">
        <v>0</v>
      </c>
      <c r="L1482" s="47">
        <v>0</v>
      </c>
      <c r="M1482" s="46">
        <v>0</v>
      </c>
      <c r="N1482" s="47">
        <v>0.12068333333333321</v>
      </c>
      <c r="O1482" s="46">
        <v>4.9674333333333349</v>
      </c>
      <c r="P1482" s="47">
        <v>3.4913166666666684</v>
      </c>
      <c r="Q1482" s="46">
        <v>3.5920999999999954</v>
      </c>
      <c r="R1482" s="47">
        <v>4.8781666666666679</v>
      </c>
      <c r="S1482" s="46">
        <v>5.5343333333333389</v>
      </c>
      <c r="T1482" s="47">
        <v>4.4048666666666678</v>
      </c>
      <c r="U1482" s="46">
        <v>4.3425000000000011</v>
      </c>
      <c r="V1482" s="47">
        <v>5.6303666666666663</v>
      </c>
      <c r="W1482" s="46">
        <v>1.8367999999999995</v>
      </c>
      <c r="X1482" s="47">
        <v>0</v>
      </c>
      <c r="Y1482" s="46">
        <v>0</v>
      </c>
      <c r="Z1482" s="47">
        <v>0</v>
      </c>
      <c r="AA1482" s="46">
        <v>0</v>
      </c>
      <c r="AB1482" s="47">
        <v>0</v>
      </c>
      <c r="AC1482" s="59"/>
      <c r="AD1482" s="60">
        <f t="shared" si="460"/>
        <v>38.798566666666666</v>
      </c>
      <c r="AE1482" s="59"/>
    </row>
    <row r="1483" spans="2:31" x14ac:dyDescent="0.3">
      <c r="B1483" s="4" t="s">
        <v>80</v>
      </c>
      <c r="C1483" s="4"/>
      <c r="D1483" s="4"/>
      <c r="E1483" s="46">
        <v>0</v>
      </c>
      <c r="F1483" s="47">
        <v>0</v>
      </c>
      <c r="G1483" s="46">
        <v>0</v>
      </c>
      <c r="H1483" s="47">
        <v>0</v>
      </c>
      <c r="I1483" s="46">
        <v>0</v>
      </c>
      <c r="J1483" s="47">
        <v>0</v>
      </c>
      <c r="K1483" s="46">
        <v>0</v>
      </c>
      <c r="L1483" s="47">
        <v>0</v>
      </c>
      <c r="M1483" s="46">
        <v>0</v>
      </c>
      <c r="N1483" s="47">
        <v>0.92050000000000065</v>
      </c>
      <c r="O1483" s="46">
        <v>31.531166666666664</v>
      </c>
      <c r="P1483" s="47">
        <v>8.2504999999999953</v>
      </c>
      <c r="Q1483" s="46">
        <v>8.0449999999999999</v>
      </c>
      <c r="R1483" s="47">
        <v>8.5758333333333301</v>
      </c>
      <c r="S1483" s="46">
        <v>7.7506666666666755</v>
      </c>
      <c r="T1483" s="47">
        <v>18.112666666666673</v>
      </c>
      <c r="U1483" s="46">
        <v>34.638333333333328</v>
      </c>
      <c r="V1483" s="47">
        <v>29.067666666666671</v>
      </c>
      <c r="W1483" s="46">
        <v>0.83233333333333304</v>
      </c>
      <c r="X1483" s="47">
        <v>0</v>
      </c>
      <c r="Y1483" s="46">
        <v>0</v>
      </c>
      <c r="Z1483" s="47">
        <v>0</v>
      </c>
      <c r="AA1483" s="46">
        <v>0</v>
      </c>
      <c r="AB1483" s="47">
        <v>0</v>
      </c>
      <c r="AC1483" s="59"/>
      <c r="AD1483" s="60">
        <f t="shared" si="460"/>
        <v>147.72466666666668</v>
      </c>
      <c r="AE1483" s="59"/>
    </row>
    <row r="1484" spans="2:31" x14ac:dyDescent="0.3">
      <c r="B1484" s="4" t="s">
        <v>88</v>
      </c>
      <c r="C1484" s="4"/>
      <c r="D1484" s="4"/>
      <c r="E1484" s="46">
        <v>0</v>
      </c>
      <c r="F1484" s="47">
        <v>0</v>
      </c>
      <c r="G1484" s="46">
        <v>0</v>
      </c>
      <c r="H1484" s="47">
        <v>0</v>
      </c>
      <c r="I1484" s="46">
        <v>0</v>
      </c>
      <c r="J1484" s="47">
        <v>0</v>
      </c>
      <c r="K1484" s="46">
        <v>0</v>
      </c>
      <c r="L1484" s="47">
        <v>0</v>
      </c>
      <c r="M1484" s="46">
        <v>0</v>
      </c>
      <c r="N1484" s="47">
        <v>0</v>
      </c>
      <c r="O1484" s="46">
        <v>0</v>
      </c>
      <c r="P1484" s="47">
        <v>0</v>
      </c>
      <c r="Q1484" s="46">
        <v>0</v>
      </c>
      <c r="R1484" s="47">
        <v>0</v>
      </c>
      <c r="S1484" s="46">
        <v>0</v>
      </c>
      <c r="T1484" s="47">
        <v>0</v>
      </c>
      <c r="U1484" s="46">
        <v>0</v>
      </c>
      <c r="V1484" s="47">
        <v>0</v>
      </c>
      <c r="W1484" s="46">
        <v>0</v>
      </c>
      <c r="X1484" s="47">
        <v>0</v>
      </c>
      <c r="Y1484" s="46">
        <v>0</v>
      </c>
      <c r="Z1484" s="47">
        <v>0</v>
      </c>
      <c r="AA1484" s="46">
        <v>0</v>
      </c>
      <c r="AB1484" s="47">
        <v>0</v>
      </c>
      <c r="AC1484" s="59"/>
      <c r="AD1484" s="60">
        <f t="shared" si="460"/>
        <v>0</v>
      </c>
      <c r="AE1484" s="59"/>
    </row>
    <row r="1485" spans="2:31" x14ac:dyDescent="0.3">
      <c r="B1485" s="4" t="s">
        <v>97</v>
      </c>
      <c r="C1485" s="4"/>
      <c r="D1485" s="4"/>
      <c r="E1485" s="46">
        <v>0</v>
      </c>
      <c r="F1485" s="47">
        <v>0</v>
      </c>
      <c r="G1485" s="46">
        <v>0</v>
      </c>
      <c r="H1485" s="47">
        <v>0</v>
      </c>
      <c r="I1485" s="46">
        <v>0</v>
      </c>
      <c r="J1485" s="47">
        <v>0</v>
      </c>
      <c r="K1485" s="46">
        <v>0</v>
      </c>
      <c r="L1485" s="47">
        <v>0</v>
      </c>
      <c r="M1485" s="46">
        <v>0</v>
      </c>
      <c r="N1485" s="47">
        <v>0.68983333333333463</v>
      </c>
      <c r="O1485" s="46">
        <v>0.41949999999999765</v>
      </c>
      <c r="P1485" s="47">
        <v>1.9171666666666611</v>
      </c>
      <c r="Q1485" s="46">
        <v>2.8703333333333365</v>
      </c>
      <c r="R1485" s="47">
        <v>1.0471666666666615</v>
      </c>
      <c r="S1485" s="46">
        <v>0</v>
      </c>
      <c r="T1485" s="47">
        <v>0</v>
      </c>
      <c r="U1485" s="46">
        <v>7.4833333333333252E-2</v>
      </c>
      <c r="V1485" s="47">
        <v>0.13099999999999951</v>
      </c>
      <c r="W1485" s="46">
        <v>0</v>
      </c>
      <c r="X1485" s="47">
        <v>0</v>
      </c>
      <c r="Y1485" s="46">
        <v>0</v>
      </c>
      <c r="Z1485" s="47">
        <v>0</v>
      </c>
      <c r="AA1485" s="46">
        <v>0</v>
      </c>
      <c r="AB1485" s="47">
        <v>0</v>
      </c>
      <c r="AC1485" s="59"/>
      <c r="AD1485" s="60">
        <f t="shared" si="460"/>
        <v>7.1498333333333237</v>
      </c>
      <c r="AE1485" s="59"/>
    </row>
    <row r="1486" spans="2:31" x14ac:dyDescent="0.3">
      <c r="B1486" s="4" t="s">
        <v>94</v>
      </c>
      <c r="C1486" s="4"/>
      <c r="D1486" s="4"/>
      <c r="E1486" s="46">
        <v>0</v>
      </c>
      <c r="F1486" s="47">
        <v>0</v>
      </c>
      <c r="G1486" s="46">
        <v>0</v>
      </c>
      <c r="H1486" s="47">
        <v>0</v>
      </c>
      <c r="I1486" s="46">
        <v>0</v>
      </c>
      <c r="J1486" s="47">
        <v>0</v>
      </c>
      <c r="K1486" s="46">
        <v>0</v>
      </c>
      <c r="L1486" s="47">
        <v>0</v>
      </c>
      <c r="M1486" s="46">
        <v>0</v>
      </c>
      <c r="N1486" s="47">
        <v>10.868666666666666</v>
      </c>
      <c r="O1486" s="46">
        <v>60.68483333333333</v>
      </c>
      <c r="P1486" s="47">
        <v>42.199999999999989</v>
      </c>
      <c r="Q1486" s="46">
        <v>29.5</v>
      </c>
      <c r="R1486" s="47">
        <v>41</v>
      </c>
      <c r="S1486" s="46">
        <v>65.400000000000006</v>
      </c>
      <c r="T1486" s="47">
        <v>76.263500000000022</v>
      </c>
      <c r="U1486" s="46">
        <v>76.696333333333342</v>
      </c>
      <c r="V1486" s="47">
        <v>76.62766666666667</v>
      </c>
      <c r="W1486" s="46">
        <v>31.984500000000008</v>
      </c>
      <c r="X1486" s="47">
        <v>0</v>
      </c>
      <c r="Y1486" s="46">
        <v>0</v>
      </c>
      <c r="Z1486" s="47">
        <v>0</v>
      </c>
      <c r="AA1486" s="46">
        <v>0</v>
      </c>
      <c r="AB1486" s="47">
        <v>0</v>
      </c>
      <c r="AC1486" s="59"/>
      <c r="AD1486" s="60">
        <f t="shared" si="460"/>
        <v>511.22550000000001</v>
      </c>
      <c r="AE1486" s="59"/>
    </row>
    <row r="1487" spans="2:31" x14ac:dyDescent="0.3">
      <c r="B1487" s="4" t="s">
        <v>95</v>
      </c>
      <c r="C1487" s="4"/>
      <c r="D1487" s="4"/>
      <c r="E1487" s="46">
        <v>0</v>
      </c>
      <c r="F1487" s="47">
        <v>0</v>
      </c>
      <c r="G1487" s="46">
        <v>0</v>
      </c>
      <c r="H1487" s="47">
        <v>0</v>
      </c>
      <c r="I1487" s="46">
        <v>0</v>
      </c>
      <c r="J1487" s="47">
        <v>0</v>
      </c>
      <c r="K1487" s="46">
        <v>0</v>
      </c>
      <c r="L1487" s="47">
        <v>0</v>
      </c>
      <c r="M1487" s="46">
        <v>0</v>
      </c>
      <c r="N1487" s="47">
        <v>0</v>
      </c>
      <c r="O1487" s="46">
        <v>11.061999999999989</v>
      </c>
      <c r="P1487" s="47">
        <v>20.61999999999999</v>
      </c>
      <c r="Q1487" s="46">
        <v>15.656666666666679</v>
      </c>
      <c r="R1487" s="47">
        <v>15.75</v>
      </c>
      <c r="S1487" s="46">
        <v>22.547499999999999</v>
      </c>
      <c r="T1487" s="47">
        <v>25.976333333333354</v>
      </c>
      <c r="U1487" s="46">
        <v>29.75</v>
      </c>
      <c r="V1487" s="47">
        <v>21.15</v>
      </c>
      <c r="W1487" s="46">
        <v>0</v>
      </c>
      <c r="X1487" s="47">
        <v>0</v>
      </c>
      <c r="Y1487" s="46">
        <v>0</v>
      </c>
      <c r="Z1487" s="47">
        <v>0</v>
      </c>
      <c r="AA1487" s="46">
        <v>0</v>
      </c>
      <c r="AB1487" s="47">
        <v>0</v>
      </c>
      <c r="AC1487" s="59"/>
      <c r="AD1487" s="60">
        <f t="shared" si="460"/>
        <v>162.51250000000002</v>
      </c>
      <c r="AE1487" s="59"/>
    </row>
    <row r="1488" spans="2:31" x14ac:dyDescent="0.3">
      <c r="B1488" s="4" t="s">
        <v>96</v>
      </c>
      <c r="C1488" s="4"/>
      <c r="D1488" s="4"/>
      <c r="E1488" s="46">
        <v>0</v>
      </c>
      <c r="F1488" s="47">
        <v>0</v>
      </c>
      <c r="G1488" s="46">
        <v>0</v>
      </c>
      <c r="H1488" s="47">
        <v>0</v>
      </c>
      <c r="I1488" s="46">
        <v>0</v>
      </c>
      <c r="J1488" s="47">
        <v>0</v>
      </c>
      <c r="K1488" s="46">
        <v>0</v>
      </c>
      <c r="L1488" s="47">
        <v>0</v>
      </c>
      <c r="M1488" s="46">
        <v>0</v>
      </c>
      <c r="N1488" s="47">
        <v>0.19983333333333253</v>
      </c>
      <c r="O1488" s="46">
        <v>20.741333333333337</v>
      </c>
      <c r="P1488" s="47">
        <v>22.846999999999998</v>
      </c>
      <c r="Q1488" s="46">
        <v>16.538333333333338</v>
      </c>
      <c r="R1488" s="47">
        <v>10.098333333333329</v>
      </c>
      <c r="S1488" s="46">
        <v>14.941166666666671</v>
      </c>
      <c r="T1488" s="47">
        <v>13.92333333333333</v>
      </c>
      <c r="U1488" s="46">
        <v>13.828166666666672</v>
      </c>
      <c r="V1488" s="47">
        <v>7.2283333333333282</v>
      </c>
      <c r="W1488" s="46">
        <v>0.40133333333333343</v>
      </c>
      <c r="X1488" s="47">
        <v>0</v>
      </c>
      <c r="Y1488" s="46">
        <v>0</v>
      </c>
      <c r="Z1488" s="47">
        <v>0</v>
      </c>
      <c r="AA1488" s="46">
        <v>0</v>
      </c>
      <c r="AB1488" s="47">
        <v>0</v>
      </c>
      <c r="AC1488" s="59"/>
      <c r="AD1488" s="60">
        <f t="shared" si="460"/>
        <v>120.74716666666667</v>
      </c>
      <c r="AE1488" s="59"/>
    </row>
    <row r="1489" spans="2:31" x14ac:dyDescent="0.3">
      <c r="B1489" s="4" t="s">
        <v>103</v>
      </c>
      <c r="C1489" s="4"/>
      <c r="D1489" s="4"/>
      <c r="E1489" s="46">
        <v>0</v>
      </c>
      <c r="F1489" s="47">
        <v>0</v>
      </c>
      <c r="G1489" s="46">
        <v>0</v>
      </c>
      <c r="H1489" s="47">
        <v>0</v>
      </c>
      <c r="I1489" s="46">
        <v>0</v>
      </c>
      <c r="J1489" s="47">
        <v>0</v>
      </c>
      <c r="K1489" s="46">
        <v>0</v>
      </c>
      <c r="L1489" s="47">
        <v>0</v>
      </c>
      <c r="M1489" s="46">
        <v>0</v>
      </c>
      <c r="N1489" s="47">
        <v>0</v>
      </c>
      <c r="O1489" s="46">
        <v>2.7884999999999982</v>
      </c>
      <c r="P1489" s="47">
        <v>1.0091666666666677</v>
      </c>
      <c r="Q1489" s="46">
        <v>1.8026666666666655</v>
      </c>
      <c r="R1489" s="47">
        <v>2.0151666666666719</v>
      </c>
      <c r="S1489" s="46">
        <v>11.413000000000006</v>
      </c>
      <c r="T1489" s="47">
        <v>25.089166666666674</v>
      </c>
      <c r="U1489" s="46">
        <v>27.706500000000002</v>
      </c>
      <c r="V1489" s="47">
        <v>15.329833333333339</v>
      </c>
      <c r="W1489" s="46">
        <v>0.25149999999999972</v>
      </c>
      <c r="X1489" s="47">
        <v>0</v>
      </c>
      <c r="Y1489" s="46">
        <v>0</v>
      </c>
      <c r="Z1489" s="47">
        <v>0</v>
      </c>
      <c r="AA1489" s="46">
        <v>0</v>
      </c>
      <c r="AB1489" s="47">
        <v>0</v>
      </c>
      <c r="AC1489" s="59"/>
      <c r="AD1489" s="60">
        <f t="shared" si="460"/>
        <v>87.405500000000018</v>
      </c>
      <c r="AE1489" s="59"/>
    </row>
    <row r="1490" spans="2:31" x14ac:dyDescent="0.3">
      <c r="B1490" s="4" t="s">
        <v>104</v>
      </c>
      <c r="C1490" s="4"/>
      <c r="D1490" s="4"/>
      <c r="E1490" s="46">
        <v>0</v>
      </c>
      <c r="F1490" s="47">
        <v>0</v>
      </c>
      <c r="G1490" s="46">
        <v>0</v>
      </c>
      <c r="H1490" s="47">
        <v>0</v>
      </c>
      <c r="I1490" s="46">
        <v>0</v>
      </c>
      <c r="J1490" s="47">
        <v>0</v>
      </c>
      <c r="K1490" s="46">
        <v>0</v>
      </c>
      <c r="L1490" s="47">
        <v>0</v>
      </c>
      <c r="M1490" s="46">
        <v>0</v>
      </c>
      <c r="N1490" s="47">
        <v>0</v>
      </c>
      <c r="O1490" s="46">
        <v>0</v>
      </c>
      <c r="P1490" s="47">
        <v>0</v>
      </c>
      <c r="Q1490" s="46">
        <v>0</v>
      </c>
      <c r="R1490" s="47">
        <v>0</v>
      </c>
      <c r="S1490" s="46">
        <v>0</v>
      </c>
      <c r="T1490" s="47">
        <v>0</v>
      </c>
      <c r="U1490" s="46">
        <v>0</v>
      </c>
      <c r="V1490" s="47">
        <v>0</v>
      </c>
      <c r="W1490" s="46">
        <v>0</v>
      </c>
      <c r="X1490" s="47">
        <v>0</v>
      </c>
      <c r="Y1490" s="46">
        <v>0</v>
      </c>
      <c r="Z1490" s="47">
        <v>0</v>
      </c>
      <c r="AA1490" s="46">
        <v>0</v>
      </c>
      <c r="AB1490" s="47">
        <v>0</v>
      </c>
      <c r="AC1490" s="59"/>
      <c r="AD1490" s="60">
        <f t="shared" si="460"/>
        <v>0</v>
      </c>
      <c r="AE1490" s="59"/>
    </row>
    <row r="1491" spans="2:31" x14ac:dyDescent="0.3">
      <c r="B1491" s="4" t="s">
        <v>105</v>
      </c>
      <c r="C1491" s="4"/>
      <c r="D1491" s="4"/>
      <c r="E1491" s="46">
        <v>0</v>
      </c>
      <c r="F1491" s="47">
        <v>0</v>
      </c>
      <c r="G1491" s="46">
        <v>0</v>
      </c>
      <c r="H1491" s="47">
        <v>0</v>
      </c>
      <c r="I1491" s="46">
        <v>0</v>
      </c>
      <c r="J1491" s="47">
        <v>0</v>
      </c>
      <c r="K1491" s="46">
        <v>0</v>
      </c>
      <c r="L1491" s="47">
        <v>0</v>
      </c>
      <c r="M1491" s="46">
        <v>0</v>
      </c>
      <c r="N1491" s="47">
        <v>0</v>
      </c>
      <c r="O1491" s="46">
        <v>7.865500000000015</v>
      </c>
      <c r="P1491" s="47">
        <v>11.121500000000005</v>
      </c>
      <c r="Q1491" s="46">
        <v>14.581666666666633</v>
      </c>
      <c r="R1491" s="47">
        <v>16.699333333333303</v>
      </c>
      <c r="S1491" s="46">
        <v>23.814999999999973</v>
      </c>
      <c r="T1491" s="47">
        <v>46.664000000000009</v>
      </c>
      <c r="U1491" s="46">
        <v>59.706666666666663</v>
      </c>
      <c r="V1491" s="47">
        <v>38.753500000000017</v>
      </c>
      <c r="W1491" s="46">
        <v>0</v>
      </c>
      <c r="X1491" s="47">
        <v>0</v>
      </c>
      <c r="Y1491" s="46">
        <v>0</v>
      </c>
      <c r="Z1491" s="47">
        <v>0</v>
      </c>
      <c r="AA1491" s="46">
        <v>0</v>
      </c>
      <c r="AB1491" s="47">
        <v>0</v>
      </c>
      <c r="AC1491" s="59"/>
      <c r="AD1491" s="60">
        <f t="shared" si="460"/>
        <v>219.20716666666664</v>
      </c>
      <c r="AE1491" s="59"/>
    </row>
    <row r="1492" spans="2:31" ht="21.75" customHeight="1" x14ac:dyDescent="0.3">
      <c r="B1492" s="4" t="s">
        <v>114</v>
      </c>
      <c r="C1492" s="4"/>
      <c r="D1492" s="4"/>
      <c r="E1492" s="46">
        <v>0</v>
      </c>
      <c r="F1492" s="47">
        <v>0</v>
      </c>
      <c r="G1492" s="46">
        <v>0</v>
      </c>
      <c r="H1492" s="47">
        <v>0</v>
      </c>
      <c r="I1492" s="46">
        <v>0</v>
      </c>
      <c r="J1492" s="47">
        <v>0</v>
      </c>
      <c r="K1492" s="46">
        <v>0</v>
      </c>
      <c r="L1492" s="47">
        <v>0</v>
      </c>
      <c r="M1492" s="46">
        <v>0</v>
      </c>
      <c r="N1492" s="47">
        <v>27.737333333333336</v>
      </c>
      <c r="O1492" s="46">
        <v>67.08088699999999</v>
      </c>
      <c r="P1492" s="47">
        <v>76.686182000000002</v>
      </c>
      <c r="Q1492" s="46">
        <v>100.62101300000002</v>
      </c>
      <c r="R1492" s="47">
        <v>100.05410082</v>
      </c>
      <c r="S1492" s="46">
        <v>109.62744150000002</v>
      </c>
      <c r="T1492" s="47">
        <v>118.7361416</v>
      </c>
      <c r="U1492" s="46">
        <v>118.24415771</v>
      </c>
      <c r="V1492" s="47">
        <v>76.502082000000016</v>
      </c>
      <c r="W1492" s="46">
        <v>27.01583333333334</v>
      </c>
      <c r="X1492" s="47">
        <v>0</v>
      </c>
      <c r="Y1492" s="46">
        <v>0</v>
      </c>
      <c r="Z1492" s="47">
        <v>0</v>
      </c>
      <c r="AA1492" s="46">
        <v>0</v>
      </c>
      <c r="AB1492" s="47">
        <v>0</v>
      </c>
      <c r="AC1492" s="59"/>
      <c r="AD1492" s="60">
        <f t="shared" si="460"/>
        <v>822.30517229666668</v>
      </c>
      <c r="AE1492" s="59"/>
    </row>
    <row r="1493" spans="2:31" x14ac:dyDescent="0.3">
      <c r="B1493" s="4" t="s">
        <v>116</v>
      </c>
      <c r="C1493" s="4"/>
      <c r="D1493" s="4"/>
      <c r="E1493" s="46">
        <v>0</v>
      </c>
      <c r="F1493" s="47">
        <v>0</v>
      </c>
      <c r="G1493" s="46">
        <v>0</v>
      </c>
      <c r="H1493" s="47">
        <v>0</v>
      </c>
      <c r="I1493" s="46">
        <v>0</v>
      </c>
      <c r="J1493" s="47">
        <v>0</v>
      </c>
      <c r="K1493" s="46">
        <v>0</v>
      </c>
      <c r="L1493" s="47">
        <v>0</v>
      </c>
      <c r="M1493" s="46">
        <v>0</v>
      </c>
      <c r="N1493" s="47">
        <v>5.8131666666666666</v>
      </c>
      <c r="O1493" s="46">
        <v>0</v>
      </c>
      <c r="P1493" s="47">
        <v>0</v>
      </c>
      <c r="Q1493" s="46">
        <v>0</v>
      </c>
      <c r="R1493" s="47">
        <v>0</v>
      </c>
      <c r="S1493" s="46">
        <v>0</v>
      </c>
      <c r="T1493" s="47">
        <v>0</v>
      </c>
      <c r="U1493" s="46">
        <v>0</v>
      </c>
      <c r="V1493" s="47">
        <v>0</v>
      </c>
      <c r="W1493" s="46">
        <v>0.15600000000000022</v>
      </c>
      <c r="X1493" s="47">
        <v>0</v>
      </c>
      <c r="Y1493" s="46">
        <v>0</v>
      </c>
      <c r="Z1493" s="47">
        <v>0</v>
      </c>
      <c r="AA1493" s="46">
        <v>0</v>
      </c>
      <c r="AB1493" s="47">
        <v>0</v>
      </c>
      <c r="AC1493" s="59"/>
      <c r="AD1493" s="60">
        <f t="shared" si="460"/>
        <v>5.9691666666666672</v>
      </c>
      <c r="AE1493" s="59"/>
    </row>
    <row r="1494" spans="2:31" x14ac:dyDescent="0.3">
      <c r="B1494" s="4" t="s">
        <v>117</v>
      </c>
      <c r="C1494" s="4"/>
      <c r="D1494" s="4"/>
      <c r="E1494" s="46">
        <v>0</v>
      </c>
      <c r="F1494" s="47">
        <v>0</v>
      </c>
      <c r="G1494" s="46">
        <v>0</v>
      </c>
      <c r="H1494" s="47">
        <v>0</v>
      </c>
      <c r="I1494" s="46">
        <v>0</v>
      </c>
      <c r="J1494" s="47">
        <v>0</v>
      </c>
      <c r="K1494" s="46">
        <v>0</v>
      </c>
      <c r="L1494" s="47">
        <v>0</v>
      </c>
      <c r="M1494" s="46">
        <v>0</v>
      </c>
      <c r="N1494" s="47">
        <v>0</v>
      </c>
      <c r="O1494" s="46">
        <v>18.078500000000012</v>
      </c>
      <c r="P1494" s="47">
        <v>6.9641666666666673</v>
      </c>
      <c r="Q1494" s="46">
        <v>15.1595</v>
      </c>
      <c r="R1494" s="47">
        <v>17.694333333333329</v>
      </c>
      <c r="S1494" s="46">
        <v>15.417833333333334</v>
      </c>
      <c r="T1494" s="47">
        <v>7.316500000000004</v>
      </c>
      <c r="U1494" s="46">
        <v>0</v>
      </c>
      <c r="V1494" s="47">
        <v>9.1833333333333184E-2</v>
      </c>
      <c r="W1494" s="46">
        <v>0</v>
      </c>
      <c r="X1494" s="47">
        <v>0</v>
      </c>
      <c r="Y1494" s="46">
        <v>0</v>
      </c>
      <c r="Z1494" s="47">
        <v>0</v>
      </c>
      <c r="AA1494" s="46">
        <v>0</v>
      </c>
      <c r="AB1494" s="47">
        <v>0</v>
      </c>
      <c r="AC1494" s="59"/>
      <c r="AD1494" s="60">
        <f t="shared" si="460"/>
        <v>80.722666666666669</v>
      </c>
      <c r="AE1494" s="59"/>
    </row>
    <row r="1495" spans="2:31" x14ac:dyDescent="0.3">
      <c r="B1495" s="4" t="s">
        <v>118</v>
      </c>
      <c r="C1495" s="4"/>
      <c r="D1495" s="4"/>
      <c r="E1495" s="46">
        <v>0</v>
      </c>
      <c r="F1495" s="46">
        <v>0</v>
      </c>
      <c r="G1495" s="46">
        <v>0</v>
      </c>
      <c r="H1495" s="46">
        <v>0</v>
      </c>
      <c r="I1495" s="46">
        <v>0</v>
      </c>
      <c r="J1495" s="46">
        <v>0</v>
      </c>
      <c r="K1495" s="46">
        <v>0</v>
      </c>
      <c r="L1495" s="46">
        <v>0</v>
      </c>
      <c r="M1495" s="46">
        <v>0</v>
      </c>
      <c r="N1495" s="46">
        <v>3.7999999999999784E-2</v>
      </c>
      <c r="O1495" s="46">
        <v>3.811500000000001</v>
      </c>
      <c r="P1495" s="46">
        <v>2.7614999999999972</v>
      </c>
      <c r="Q1495" s="46">
        <v>1.6046666666666662</v>
      </c>
      <c r="R1495" s="46">
        <v>0.93733333333333302</v>
      </c>
      <c r="S1495" s="46">
        <v>0</v>
      </c>
      <c r="T1495" s="46">
        <v>0.16633333333333306</v>
      </c>
      <c r="U1495" s="46">
        <v>0.14183333333333389</v>
      </c>
      <c r="V1495" s="46">
        <v>0.8964999999999993</v>
      </c>
      <c r="W1495" s="46">
        <v>0.22466666666666668</v>
      </c>
      <c r="X1495" s="46">
        <v>0</v>
      </c>
      <c r="Y1495" s="46">
        <v>0</v>
      </c>
      <c r="Z1495" s="46">
        <v>0</v>
      </c>
      <c r="AA1495" s="46">
        <v>0</v>
      </c>
      <c r="AB1495" s="46">
        <v>0</v>
      </c>
      <c r="AC1495" s="59"/>
      <c r="AD1495" s="60">
        <f t="shared" si="460"/>
        <v>10.582333333333329</v>
      </c>
      <c r="AE1495" s="59"/>
    </row>
    <row r="1496" spans="2:31" x14ac:dyDescent="0.3">
      <c r="B1496" s="4" t="s">
        <v>123</v>
      </c>
      <c r="C1496" s="4"/>
      <c r="D1496" s="4"/>
      <c r="E1496" s="46">
        <v>0</v>
      </c>
      <c r="F1496" s="46">
        <v>0</v>
      </c>
      <c r="G1496" s="46">
        <v>0</v>
      </c>
      <c r="H1496" s="46">
        <v>0</v>
      </c>
      <c r="I1496" s="46">
        <v>0</v>
      </c>
      <c r="J1496" s="46">
        <v>0</v>
      </c>
      <c r="K1496" s="46">
        <v>0</v>
      </c>
      <c r="L1496" s="46">
        <v>0</v>
      </c>
      <c r="M1496" s="46">
        <v>0</v>
      </c>
      <c r="N1496" s="46">
        <v>13.304833333333333</v>
      </c>
      <c r="O1496" s="46">
        <v>31.628166666666669</v>
      </c>
      <c r="P1496" s="46">
        <v>16.856333333333321</v>
      </c>
      <c r="Q1496" s="46">
        <v>18.522666666666673</v>
      </c>
      <c r="R1496" s="46">
        <v>14.218666666666671</v>
      </c>
      <c r="S1496" s="46">
        <v>18.634833333333329</v>
      </c>
      <c r="T1496" s="46">
        <v>25.243666666666666</v>
      </c>
      <c r="U1496" s="46">
        <v>21.093000000000004</v>
      </c>
      <c r="V1496" s="46">
        <v>22.919333333333331</v>
      </c>
      <c r="W1496" s="46">
        <v>7.9626666666666681</v>
      </c>
      <c r="X1496" s="46">
        <v>0</v>
      </c>
      <c r="Y1496" s="46">
        <v>0</v>
      </c>
      <c r="Z1496" s="46">
        <v>0</v>
      </c>
      <c r="AA1496" s="46">
        <v>0</v>
      </c>
      <c r="AB1496" s="46">
        <v>0</v>
      </c>
      <c r="AC1496" s="59"/>
      <c r="AD1496" s="60">
        <f t="shared" si="460"/>
        <v>190.38416666666666</v>
      </c>
      <c r="AE1496" s="59"/>
    </row>
    <row r="1497" spans="2:31" x14ac:dyDescent="0.3">
      <c r="B1497" s="4" t="s">
        <v>124</v>
      </c>
      <c r="C1497" s="4"/>
      <c r="D1497" s="4"/>
      <c r="E1497" s="46">
        <v>0</v>
      </c>
      <c r="F1497" s="46">
        <v>0</v>
      </c>
      <c r="G1497" s="46">
        <v>0</v>
      </c>
      <c r="H1497" s="46">
        <v>0</v>
      </c>
      <c r="I1497" s="46">
        <v>0</v>
      </c>
      <c r="J1497" s="46">
        <v>0</v>
      </c>
      <c r="K1497" s="46">
        <v>0</v>
      </c>
      <c r="L1497" s="46">
        <v>0</v>
      </c>
      <c r="M1497" s="46">
        <v>0</v>
      </c>
      <c r="N1497" s="46">
        <v>19.256166666666665</v>
      </c>
      <c r="O1497" s="46">
        <v>44.146166666666616</v>
      </c>
      <c r="P1497" s="46">
        <v>46.360333333333323</v>
      </c>
      <c r="Q1497" s="46">
        <v>13.720500000000003</v>
      </c>
      <c r="R1497" s="46">
        <v>0</v>
      </c>
      <c r="S1497" s="46">
        <v>0</v>
      </c>
      <c r="T1497" s="46">
        <v>0</v>
      </c>
      <c r="U1497" s="46">
        <v>0</v>
      </c>
      <c r="V1497" s="46">
        <v>0</v>
      </c>
      <c r="W1497" s="46">
        <v>0</v>
      </c>
      <c r="X1497" s="46">
        <v>0</v>
      </c>
      <c r="Y1497" s="46">
        <v>0</v>
      </c>
      <c r="Z1497" s="46">
        <v>0</v>
      </c>
      <c r="AA1497" s="46">
        <v>0</v>
      </c>
      <c r="AB1497" s="46">
        <v>0</v>
      </c>
      <c r="AC1497" s="59"/>
      <c r="AD1497" s="60">
        <f>SUM(E1497:AB1497)</f>
        <v>123.48316666666661</v>
      </c>
      <c r="AE1497" s="59"/>
    </row>
    <row r="1498" spans="2:31" ht="21.75" customHeight="1" x14ac:dyDescent="0.3">
      <c r="B1498" s="12" t="s">
        <v>2</v>
      </c>
      <c r="C1498" s="12"/>
      <c r="D1498" s="12"/>
      <c r="E1498" s="13">
        <f>SUM(E1436:E1497)</f>
        <v>0</v>
      </c>
      <c r="F1498" s="13">
        <f t="shared" ref="F1498" si="461">SUM(F1436:F1497)</f>
        <v>0</v>
      </c>
      <c r="G1498" s="13">
        <f t="shared" ref="G1498" si="462">SUM(G1436:G1497)</f>
        <v>0</v>
      </c>
      <c r="H1498" s="13">
        <f t="shared" ref="H1498" si="463">SUM(H1436:H1497)</f>
        <v>0</v>
      </c>
      <c r="I1498" s="13">
        <f t="shared" ref="I1498" si="464">SUM(I1436:I1497)</f>
        <v>0</v>
      </c>
      <c r="J1498" s="13">
        <f t="shared" ref="J1498" si="465">SUM(J1436:J1497)</f>
        <v>0</v>
      </c>
      <c r="K1498" s="13">
        <f t="shared" ref="K1498" si="466">SUM(K1436:K1497)</f>
        <v>0</v>
      </c>
      <c r="L1498" s="13">
        <f t="shared" ref="L1498" si="467">SUM(L1436:L1497)</f>
        <v>0</v>
      </c>
      <c r="M1498" s="13">
        <f t="shared" ref="M1498" si="468">SUM(M1436:M1497)</f>
        <v>0</v>
      </c>
      <c r="N1498" s="13">
        <f t="shared" ref="N1498" si="469">SUM(N1436:N1497)</f>
        <v>330.3504166666666</v>
      </c>
      <c r="O1498" s="13">
        <f t="shared" ref="O1498" si="470">SUM(O1436:O1497)</f>
        <v>982.74172033333332</v>
      </c>
      <c r="P1498" s="13">
        <f t="shared" ref="P1498" si="471">SUM(P1436:P1497)</f>
        <v>938.22281533333307</v>
      </c>
      <c r="Q1498" s="13">
        <f t="shared" ref="Q1498" si="472">SUM(Q1436:Q1497)</f>
        <v>813.5678796666665</v>
      </c>
      <c r="R1498" s="13">
        <f t="shared" ref="R1498" si="473">SUM(R1436:R1497)</f>
        <v>853.54393415333311</v>
      </c>
      <c r="S1498" s="13">
        <f t="shared" ref="S1498" si="474">SUM(S1436:S1497)</f>
        <v>1032.6296081666667</v>
      </c>
      <c r="T1498" s="13">
        <f t="shared" ref="T1498" si="475">SUM(T1436:T1497)</f>
        <v>1294.6436749333336</v>
      </c>
      <c r="U1498" s="13">
        <f t="shared" ref="U1498" si="476">SUM(U1436:U1497)</f>
        <v>1370.4917910433337</v>
      </c>
      <c r="V1498" s="13">
        <f t="shared" ref="V1498" si="477">SUM(V1436:V1497)</f>
        <v>1125.6263153333334</v>
      </c>
      <c r="W1498" s="13">
        <f t="shared" ref="W1498" si="478">SUM(W1436:W1497)</f>
        <v>251.64550000000003</v>
      </c>
      <c r="X1498" s="13">
        <f t="shared" ref="X1498" si="479">SUM(X1436:X1497)</f>
        <v>0</v>
      </c>
      <c r="Y1498" s="13">
        <f t="shared" ref="Y1498" si="480">SUM(Y1436:Y1497)</f>
        <v>0</v>
      </c>
      <c r="Z1498" s="13">
        <f t="shared" ref="Z1498" si="481">SUM(Z1436:Z1497)</f>
        <v>0</v>
      </c>
      <c r="AA1498" s="13">
        <f t="shared" ref="AA1498" si="482">SUM(AA1436:AA1497)</f>
        <v>0</v>
      </c>
      <c r="AB1498" s="13">
        <f t="shared" ref="AB1498" si="483">SUM(AB1436:AB1497)</f>
        <v>0</v>
      </c>
      <c r="AC1498" s="97">
        <f>SUM(AC1436:AE1497)</f>
        <v>8993.4636556300011</v>
      </c>
      <c r="AD1498" s="97"/>
      <c r="AE1498" s="97"/>
    </row>
    <row r="1499" spans="2:31" x14ac:dyDescent="0.3">
      <c r="B1499" s="14"/>
      <c r="C1499" s="15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</row>
    <row r="1500" spans="2:31" x14ac:dyDescent="0.3">
      <c r="B1500" s="14"/>
      <c r="C1500" s="15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</row>
    <row r="1501" spans="2:31" x14ac:dyDescent="0.3">
      <c r="B1501" s="8">
        <f>'Resumen-Mensual'!$AA$22</f>
        <v>45374</v>
      </c>
    </row>
    <row r="1502" spans="2:31" x14ac:dyDescent="0.3">
      <c r="B1502" s="8"/>
    </row>
    <row r="1503" spans="2:31" x14ac:dyDescent="0.3">
      <c r="B1503" s="9" t="s">
        <v>81</v>
      </c>
      <c r="C1503" s="10"/>
      <c r="D1503" s="10"/>
      <c r="E1503" s="11">
        <v>1</v>
      </c>
      <c r="F1503" s="11">
        <v>2</v>
      </c>
      <c r="G1503" s="11">
        <v>3</v>
      </c>
      <c r="H1503" s="11">
        <v>4</v>
      </c>
      <c r="I1503" s="11">
        <v>5</v>
      </c>
      <c r="J1503" s="11">
        <v>6</v>
      </c>
      <c r="K1503" s="11">
        <v>7</v>
      </c>
      <c r="L1503" s="11">
        <v>8</v>
      </c>
      <c r="M1503" s="11">
        <v>9</v>
      </c>
      <c r="N1503" s="11">
        <v>10</v>
      </c>
      <c r="O1503" s="11">
        <v>11</v>
      </c>
      <c r="P1503" s="11">
        <v>12</v>
      </c>
      <c r="Q1503" s="11">
        <v>13</v>
      </c>
      <c r="R1503" s="11">
        <v>14</v>
      </c>
      <c r="S1503" s="11">
        <v>15</v>
      </c>
      <c r="T1503" s="11">
        <v>16</v>
      </c>
      <c r="U1503" s="11">
        <v>17</v>
      </c>
      <c r="V1503" s="11">
        <v>18</v>
      </c>
      <c r="W1503" s="11">
        <v>19</v>
      </c>
      <c r="X1503" s="11">
        <v>20</v>
      </c>
      <c r="Y1503" s="11">
        <v>21</v>
      </c>
      <c r="Z1503" s="11">
        <v>22</v>
      </c>
      <c r="AA1503" s="11">
        <v>23</v>
      </c>
      <c r="AB1503" s="11">
        <v>24</v>
      </c>
      <c r="AC1503" s="88" t="s">
        <v>2</v>
      </c>
      <c r="AD1503" s="88"/>
      <c r="AE1503" s="88"/>
    </row>
    <row r="1504" spans="2:31" x14ac:dyDescent="0.3">
      <c r="B1504" s="4" t="s">
        <v>37</v>
      </c>
      <c r="C1504" s="4"/>
      <c r="D1504" s="4"/>
      <c r="E1504" s="46">
        <v>0</v>
      </c>
      <c r="F1504" s="47">
        <v>0</v>
      </c>
      <c r="G1504" s="46">
        <v>0</v>
      </c>
      <c r="H1504" s="47">
        <v>0</v>
      </c>
      <c r="I1504" s="46">
        <v>0</v>
      </c>
      <c r="J1504" s="47">
        <v>0</v>
      </c>
      <c r="K1504" s="46">
        <v>0</v>
      </c>
      <c r="L1504" s="47">
        <v>0</v>
      </c>
      <c r="M1504" s="46">
        <v>0</v>
      </c>
      <c r="N1504" s="47">
        <v>0</v>
      </c>
      <c r="O1504" s="46">
        <v>8.4000000000000075E-2</v>
      </c>
      <c r="P1504" s="47">
        <v>0</v>
      </c>
      <c r="Q1504" s="46">
        <v>9.6666666666666672E-3</v>
      </c>
      <c r="R1504" s="47">
        <v>5.3833333333333309E-2</v>
      </c>
      <c r="S1504" s="46">
        <v>5.8333333333333275E-3</v>
      </c>
      <c r="T1504" s="47">
        <v>1.2308333333333337</v>
      </c>
      <c r="U1504" s="46">
        <v>0.99399999999999933</v>
      </c>
      <c r="V1504" s="47">
        <v>0.52049999999999974</v>
      </c>
      <c r="W1504" s="46">
        <v>0</v>
      </c>
      <c r="X1504" s="47">
        <v>0</v>
      </c>
      <c r="Y1504" s="46">
        <v>0</v>
      </c>
      <c r="Z1504" s="47">
        <v>0</v>
      </c>
      <c r="AA1504" s="46">
        <v>0</v>
      </c>
      <c r="AB1504" s="47">
        <v>0</v>
      </c>
      <c r="AC1504" s="61"/>
      <c r="AD1504" s="62">
        <f>SUM(E1504:AB1504)</f>
        <v>2.8986666666666658</v>
      </c>
      <c r="AE1504" s="61"/>
    </row>
    <row r="1505" spans="2:31" x14ac:dyDescent="0.3">
      <c r="B1505" s="4" t="s">
        <v>38</v>
      </c>
      <c r="C1505" s="4"/>
      <c r="D1505" s="4"/>
      <c r="E1505" s="46">
        <v>0</v>
      </c>
      <c r="F1505" s="47">
        <v>0</v>
      </c>
      <c r="G1505" s="46">
        <v>0</v>
      </c>
      <c r="H1505" s="47">
        <v>0</v>
      </c>
      <c r="I1505" s="46">
        <v>0</v>
      </c>
      <c r="J1505" s="47">
        <v>0</v>
      </c>
      <c r="K1505" s="46">
        <v>0</v>
      </c>
      <c r="L1505" s="47">
        <v>0</v>
      </c>
      <c r="M1505" s="46">
        <v>0</v>
      </c>
      <c r="N1505" s="47">
        <v>0</v>
      </c>
      <c r="O1505" s="46">
        <v>0.61196666666666699</v>
      </c>
      <c r="P1505" s="47">
        <v>0</v>
      </c>
      <c r="Q1505" s="46">
        <v>5.8433333333333309E-2</v>
      </c>
      <c r="R1505" s="47">
        <v>5.9166666666666444E-2</v>
      </c>
      <c r="S1505" s="46">
        <v>7.6000000000000095E-2</v>
      </c>
      <c r="T1505" s="47">
        <v>2.2458000000000009</v>
      </c>
      <c r="U1505" s="46">
        <v>3.0298333333333334</v>
      </c>
      <c r="V1505" s="47">
        <v>2.3123333333333331</v>
      </c>
      <c r="W1505" s="46">
        <v>0</v>
      </c>
      <c r="X1505" s="47">
        <v>0</v>
      </c>
      <c r="Y1505" s="46">
        <v>0</v>
      </c>
      <c r="Z1505" s="47">
        <v>0</v>
      </c>
      <c r="AA1505" s="46">
        <v>0</v>
      </c>
      <c r="AB1505" s="47">
        <v>0</v>
      </c>
      <c r="AC1505" s="59"/>
      <c r="AD1505" s="60">
        <f>SUM(E1505:AB1505)</f>
        <v>8.393533333333334</v>
      </c>
      <c r="AE1505" s="59"/>
    </row>
    <row r="1506" spans="2:31" x14ac:dyDescent="0.3">
      <c r="B1506" s="4" t="s">
        <v>39</v>
      </c>
      <c r="C1506" s="4"/>
      <c r="D1506" s="4"/>
      <c r="E1506" s="46">
        <v>0</v>
      </c>
      <c r="F1506" s="47">
        <v>0</v>
      </c>
      <c r="G1506" s="46">
        <v>0</v>
      </c>
      <c r="H1506" s="47">
        <v>0</v>
      </c>
      <c r="I1506" s="46">
        <v>0</v>
      </c>
      <c r="J1506" s="47">
        <v>0</v>
      </c>
      <c r="K1506" s="46">
        <v>0</v>
      </c>
      <c r="L1506" s="47">
        <v>0</v>
      </c>
      <c r="M1506" s="46">
        <v>0</v>
      </c>
      <c r="N1506" s="47">
        <v>1.4560000000000002</v>
      </c>
      <c r="O1506" s="46">
        <v>9.2723333333333322</v>
      </c>
      <c r="P1506" s="47">
        <v>0</v>
      </c>
      <c r="Q1506" s="46">
        <v>0.90466666666666673</v>
      </c>
      <c r="R1506" s="47">
        <v>18.877666666666659</v>
      </c>
      <c r="S1506" s="46">
        <v>18.399166666666652</v>
      </c>
      <c r="T1506" s="47">
        <v>16.918333333333337</v>
      </c>
      <c r="U1506" s="46">
        <v>14.221666666666664</v>
      </c>
      <c r="V1506" s="47">
        <v>7.3170000000000019</v>
      </c>
      <c r="W1506" s="46">
        <v>3.3223333333333311</v>
      </c>
      <c r="X1506" s="47">
        <v>0.01</v>
      </c>
      <c r="Y1506" s="46">
        <v>0</v>
      </c>
      <c r="Z1506" s="47">
        <v>0</v>
      </c>
      <c r="AA1506" s="46">
        <v>0</v>
      </c>
      <c r="AB1506" s="47">
        <v>0</v>
      </c>
      <c r="AC1506" s="59"/>
      <c r="AD1506" s="60">
        <f t="shared" ref="AD1506:AD1564" si="484">SUM(E1506:AB1506)</f>
        <v>90.699166666666656</v>
      </c>
      <c r="AE1506" s="59"/>
    </row>
    <row r="1507" spans="2:31" x14ac:dyDescent="0.3">
      <c r="B1507" s="4" t="s">
        <v>40</v>
      </c>
      <c r="C1507" s="4"/>
      <c r="D1507" s="4"/>
      <c r="E1507" s="46">
        <v>0</v>
      </c>
      <c r="F1507" s="47">
        <v>0</v>
      </c>
      <c r="G1507" s="46">
        <v>0</v>
      </c>
      <c r="H1507" s="47">
        <v>0</v>
      </c>
      <c r="I1507" s="46">
        <v>0</v>
      </c>
      <c r="J1507" s="47">
        <v>0</v>
      </c>
      <c r="K1507" s="46">
        <v>0</v>
      </c>
      <c r="L1507" s="47">
        <v>0</v>
      </c>
      <c r="M1507" s="46">
        <v>0</v>
      </c>
      <c r="N1507" s="47">
        <v>15.291166666666662</v>
      </c>
      <c r="O1507" s="46">
        <v>43.652500000000011</v>
      </c>
      <c r="P1507" s="47">
        <v>0</v>
      </c>
      <c r="Q1507" s="46">
        <v>2.2488333333333332</v>
      </c>
      <c r="R1507" s="47">
        <v>45.088333333333303</v>
      </c>
      <c r="S1507" s="46">
        <v>44.084166666666654</v>
      </c>
      <c r="T1507" s="47">
        <v>42.380833333333342</v>
      </c>
      <c r="U1507" s="46">
        <v>46.865666666666655</v>
      </c>
      <c r="V1507" s="47">
        <v>45.010000000000034</v>
      </c>
      <c r="W1507" s="46">
        <v>22.940666666666672</v>
      </c>
      <c r="X1507" s="47">
        <v>0</v>
      </c>
      <c r="Y1507" s="46">
        <v>0</v>
      </c>
      <c r="Z1507" s="47">
        <v>0</v>
      </c>
      <c r="AA1507" s="46">
        <v>0</v>
      </c>
      <c r="AB1507" s="47">
        <v>0</v>
      </c>
      <c r="AC1507" s="59"/>
      <c r="AD1507" s="60">
        <f t="shared" si="484"/>
        <v>307.56216666666666</v>
      </c>
      <c r="AE1507" s="59"/>
    </row>
    <row r="1508" spans="2:31" x14ac:dyDescent="0.3">
      <c r="B1508" s="4" t="s">
        <v>41</v>
      </c>
      <c r="C1508" s="4"/>
      <c r="D1508" s="4"/>
      <c r="E1508" s="46">
        <v>0</v>
      </c>
      <c r="F1508" s="47">
        <v>0</v>
      </c>
      <c r="G1508" s="46">
        <v>0</v>
      </c>
      <c r="H1508" s="47">
        <v>0</v>
      </c>
      <c r="I1508" s="46">
        <v>0</v>
      </c>
      <c r="J1508" s="47">
        <v>0</v>
      </c>
      <c r="K1508" s="46">
        <v>0</v>
      </c>
      <c r="L1508" s="47">
        <v>0</v>
      </c>
      <c r="M1508" s="46">
        <v>0</v>
      </c>
      <c r="N1508" s="47">
        <v>0</v>
      </c>
      <c r="O1508" s="46">
        <v>2.7469999999999999</v>
      </c>
      <c r="P1508" s="47">
        <v>0</v>
      </c>
      <c r="Q1508" s="46">
        <v>0.24116666666666642</v>
      </c>
      <c r="R1508" s="47">
        <v>4.1918333333333315</v>
      </c>
      <c r="S1508" s="46">
        <v>11.048833333333334</v>
      </c>
      <c r="T1508" s="47">
        <v>18.846166666666665</v>
      </c>
      <c r="U1508" s="46">
        <v>25.227166666666665</v>
      </c>
      <c r="V1508" s="47">
        <v>18.292666666666662</v>
      </c>
      <c r="W1508" s="46">
        <v>7.0488333333333326</v>
      </c>
      <c r="X1508" s="47">
        <v>0</v>
      </c>
      <c r="Y1508" s="46">
        <v>0</v>
      </c>
      <c r="Z1508" s="47">
        <v>0</v>
      </c>
      <c r="AA1508" s="46">
        <v>0</v>
      </c>
      <c r="AB1508" s="47">
        <v>0</v>
      </c>
      <c r="AC1508" s="59"/>
      <c r="AD1508" s="60">
        <f t="shared" si="484"/>
        <v>87.643666666666661</v>
      </c>
      <c r="AE1508" s="59"/>
    </row>
    <row r="1509" spans="2:31" x14ac:dyDescent="0.3">
      <c r="B1509" s="4" t="s">
        <v>42</v>
      </c>
      <c r="C1509" s="4"/>
      <c r="D1509" s="4"/>
      <c r="E1509" s="46">
        <v>0</v>
      </c>
      <c r="F1509" s="47">
        <v>0</v>
      </c>
      <c r="G1509" s="46">
        <v>0</v>
      </c>
      <c r="H1509" s="47">
        <v>0</v>
      </c>
      <c r="I1509" s="46">
        <v>0</v>
      </c>
      <c r="J1509" s="47">
        <v>0</v>
      </c>
      <c r="K1509" s="46">
        <v>0</v>
      </c>
      <c r="L1509" s="47">
        <v>0</v>
      </c>
      <c r="M1509" s="46">
        <v>0</v>
      </c>
      <c r="N1509" s="47">
        <v>3.2811666666666648</v>
      </c>
      <c r="O1509" s="46">
        <v>18.486166666666669</v>
      </c>
      <c r="P1509" s="47">
        <v>0</v>
      </c>
      <c r="Q1509" s="46">
        <v>0.11483333333333358</v>
      </c>
      <c r="R1509" s="47">
        <v>7.3439999999999985</v>
      </c>
      <c r="S1509" s="46">
        <v>10.874500000000001</v>
      </c>
      <c r="T1509" s="47">
        <v>50.663000000000018</v>
      </c>
      <c r="U1509" s="46">
        <v>64.285499999999999</v>
      </c>
      <c r="V1509" s="47">
        <v>52.714999999999996</v>
      </c>
      <c r="W1509" s="46">
        <v>33.51400000000001</v>
      </c>
      <c r="X1509" s="47">
        <v>0</v>
      </c>
      <c r="Y1509" s="46">
        <v>0</v>
      </c>
      <c r="Z1509" s="47">
        <v>0</v>
      </c>
      <c r="AA1509" s="46">
        <v>0</v>
      </c>
      <c r="AB1509" s="47">
        <v>0</v>
      </c>
      <c r="AC1509" s="59"/>
      <c r="AD1509" s="60">
        <f t="shared" si="484"/>
        <v>241.27816666666669</v>
      </c>
      <c r="AE1509" s="59"/>
    </row>
    <row r="1510" spans="2:31" x14ac:dyDescent="0.3">
      <c r="B1510" s="4" t="s">
        <v>43</v>
      </c>
      <c r="C1510" s="4"/>
      <c r="D1510" s="4"/>
      <c r="E1510" s="46">
        <v>0</v>
      </c>
      <c r="F1510" s="47">
        <v>0</v>
      </c>
      <c r="G1510" s="46">
        <v>0</v>
      </c>
      <c r="H1510" s="47">
        <v>0</v>
      </c>
      <c r="I1510" s="46">
        <v>0</v>
      </c>
      <c r="J1510" s="47">
        <v>0</v>
      </c>
      <c r="K1510" s="46">
        <v>0</v>
      </c>
      <c r="L1510" s="47">
        <v>0</v>
      </c>
      <c r="M1510" s="46">
        <v>0</v>
      </c>
      <c r="N1510" s="47">
        <v>3.9586666666666663</v>
      </c>
      <c r="O1510" s="46">
        <v>10.425833333333337</v>
      </c>
      <c r="P1510" s="47">
        <v>0</v>
      </c>
      <c r="Q1510" s="46">
        <v>0.62550000000000028</v>
      </c>
      <c r="R1510" s="47">
        <v>11.839833333333321</v>
      </c>
      <c r="S1510" s="46">
        <v>20.180166666666665</v>
      </c>
      <c r="T1510" s="47">
        <v>29.669333333333348</v>
      </c>
      <c r="U1510" s="46">
        <v>36.522333333333322</v>
      </c>
      <c r="V1510" s="47">
        <v>39.9405</v>
      </c>
      <c r="W1510" s="46">
        <v>15.665000000000001</v>
      </c>
      <c r="X1510" s="47">
        <v>0</v>
      </c>
      <c r="Y1510" s="46">
        <v>0</v>
      </c>
      <c r="Z1510" s="47">
        <v>0</v>
      </c>
      <c r="AA1510" s="46">
        <v>0</v>
      </c>
      <c r="AB1510" s="47">
        <v>0</v>
      </c>
      <c r="AC1510" s="59"/>
      <c r="AD1510" s="60">
        <f t="shared" si="484"/>
        <v>168.82716666666664</v>
      </c>
      <c r="AE1510" s="59"/>
    </row>
    <row r="1511" spans="2:31" x14ac:dyDescent="0.3">
      <c r="B1511" s="4" t="s">
        <v>44</v>
      </c>
      <c r="C1511" s="4"/>
      <c r="D1511" s="4"/>
      <c r="E1511" s="46">
        <v>0</v>
      </c>
      <c r="F1511" s="47">
        <v>0</v>
      </c>
      <c r="G1511" s="46">
        <v>0</v>
      </c>
      <c r="H1511" s="47">
        <v>0</v>
      </c>
      <c r="I1511" s="46">
        <v>0</v>
      </c>
      <c r="J1511" s="47">
        <v>0</v>
      </c>
      <c r="K1511" s="46">
        <v>0</v>
      </c>
      <c r="L1511" s="47">
        <v>0</v>
      </c>
      <c r="M1511" s="46">
        <v>0</v>
      </c>
      <c r="N1511" s="47">
        <v>1.4556666666666656</v>
      </c>
      <c r="O1511" s="46">
        <v>8.7650000000000041</v>
      </c>
      <c r="P1511" s="47">
        <v>0</v>
      </c>
      <c r="Q1511" s="46">
        <v>0.55999999999999994</v>
      </c>
      <c r="R1511" s="47">
        <v>17.518333333333334</v>
      </c>
      <c r="S1511" s="46">
        <v>24.935833333333335</v>
      </c>
      <c r="T1511" s="47">
        <v>34.972333333333339</v>
      </c>
      <c r="U1511" s="46">
        <v>35.892999999999986</v>
      </c>
      <c r="V1511" s="47">
        <v>38.324166666666677</v>
      </c>
      <c r="W1511" s="46">
        <v>31.912833333333317</v>
      </c>
      <c r="X1511" s="47">
        <v>0</v>
      </c>
      <c r="Y1511" s="46">
        <v>0</v>
      </c>
      <c r="Z1511" s="47">
        <v>0</v>
      </c>
      <c r="AA1511" s="46">
        <v>0</v>
      </c>
      <c r="AB1511" s="47">
        <v>0</v>
      </c>
      <c r="AC1511" s="59"/>
      <c r="AD1511" s="60">
        <f t="shared" si="484"/>
        <v>194.33716666666666</v>
      </c>
      <c r="AE1511" s="59"/>
    </row>
    <row r="1512" spans="2:31" x14ac:dyDescent="0.3">
      <c r="B1512" s="4" t="s">
        <v>45</v>
      </c>
      <c r="C1512" s="4"/>
      <c r="D1512" s="4"/>
      <c r="E1512" s="46">
        <v>0</v>
      </c>
      <c r="F1512" s="47">
        <v>0</v>
      </c>
      <c r="G1512" s="46">
        <v>0</v>
      </c>
      <c r="H1512" s="47">
        <v>0</v>
      </c>
      <c r="I1512" s="46">
        <v>0</v>
      </c>
      <c r="J1512" s="47">
        <v>0</v>
      </c>
      <c r="K1512" s="46">
        <v>0</v>
      </c>
      <c r="L1512" s="47">
        <v>0</v>
      </c>
      <c r="M1512" s="46">
        <v>0</v>
      </c>
      <c r="N1512" s="47">
        <v>0</v>
      </c>
      <c r="O1512" s="46">
        <v>3.015700000000002</v>
      </c>
      <c r="P1512" s="47">
        <v>0</v>
      </c>
      <c r="Q1512" s="46">
        <v>1.5239999999999989</v>
      </c>
      <c r="R1512" s="47">
        <v>1.0230000000000032</v>
      </c>
      <c r="S1512" s="46">
        <v>8.0245000000000086</v>
      </c>
      <c r="T1512" s="47">
        <v>13.232999999999985</v>
      </c>
      <c r="U1512" s="46">
        <v>1.8543499999999979</v>
      </c>
      <c r="V1512" s="47">
        <v>2.6993000000000018</v>
      </c>
      <c r="W1512" s="46">
        <v>1.9310666666666674</v>
      </c>
      <c r="X1512" s="47">
        <v>0</v>
      </c>
      <c r="Y1512" s="46">
        <v>0</v>
      </c>
      <c r="Z1512" s="47">
        <v>0</v>
      </c>
      <c r="AA1512" s="46">
        <v>0</v>
      </c>
      <c r="AB1512" s="47">
        <v>0</v>
      </c>
      <c r="AC1512" s="59"/>
      <c r="AD1512" s="60">
        <f t="shared" si="484"/>
        <v>33.304916666666664</v>
      </c>
      <c r="AE1512" s="59"/>
    </row>
    <row r="1513" spans="2:31" x14ac:dyDescent="0.3">
      <c r="B1513" s="4" t="s">
        <v>46</v>
      </c>
      <c r="C1513" s="4"/>
      <c r="D1513" s="4"/>
      <c r="E1513" s="46">
        <v>0</v>
      </c>
      <c r="F1513" s="47">
        <v>0</v>
      </c>
      <c r="G1513" s="46">
        <v>0</v>
      </c>
      <c r="H1513" s="47">
        <v>0</v>
      </c>
      <c r="I1513" s="46">
        <v>0</v>
      </c>
      <c r="J1513" s="47">
        <v>0</v>
      </c>
      <c r="K1513" s="46">
        <v>0</v>
      </c>
      <c r="L1513" s="47">
        <v>0</v>
      </c>
      <c r="M1513" s="46">
        <v>0</v>
      </c>
      <c r="N1513" s="47">
        <v>0</v>
      </c>
      <c r="O1513" s="46">
        <v>2.9096000000000051</v>
      </c>
      <c r="P1513" s="47">
        <v>0</v>
      </c>
      <c r="Q1513" s="46">
        <v>7.231666666666664E-2</v>
      </c>
      <c r="R1513" s="47">
        <v>12.137166666666657</v>
      </c>
      <c r="S1513" s="46">
        <v>24.124000000000013</v>
      </c>
      <c r="T1513" s="47">
        <v>37.213000000000001</v>
      </c>
      <c r="U1513" s="46">
        <v>44.382333333333321</v>
      </c>
      <c r="V1513" s="47">
        <v>40.049499999999973</v>
      </c>
      <c r="W1513" s="46">
        <v>12.204399999999998</v>
      </c>
      <c r="X1513" s="47">
        <v>0</v>
      </c>
      <c r="Y1513" s="46">
        <v>0</v>
      </c>
      <c r="Z1513" s="47">
        <v>0</v>
      </c>
      <c r="AA1513" s="46">
        <v>0</v>
      </c>
      <c r="AB1513" s="47">
        <v>0</v>
      </c>
      <c r="AC1513" s="59"/>
      <c r="AD1513" s="60">
        <f t="shared" si="484"/>
        <v>173.09231666666662</v>
      </c>
      <c r="AE1513" s="59"/>
    </row>
    <row r="1514" spans="2:31" x14ac:dyDescent="0.3">
      <c r="B1514" s="4" t="s">
        <v>47</v>
      </c>
      <c r="C1514" s="4"/>
      <c r="D1514" s="4"/>
      <c r="E1514" s="46">
        <v>0</v>
      </c>
      <c r="F1514" s="47">
        <v>0</v>
      </c>
      <c r="G1514" s="46">
        <v>0</v>
      </c>
      <c r="H1514" s="47">
        <v>0</v>
      </c>
      <c r="I1514" s="46">
        <v>0</v>
      </c>
      <c r="J1514" s="47">
        <v>0</v>
      </c>
      <c r="K1514" s="46">
        <v>0</v>
      </c>
      <c r="L1514" s="47">
        <v>0</v>
      </c>
      <c r="M1514" s="46">
        <v>0</v>
      </c>
      <c r="N1514" s="47">
        <v>1.7399999999999984</v>
      </c>
      <c r="O1514" s="46">
        <v>3.8780000000000001</v>
      </c>
      <c r="P1514" s="47">
        <v>0</v>
      </c>
      <c r="Q1514" s="46">
        <v>1.4848000000000001</v>
      </c>
      <c r="R1514" s="47">
        <v>5.9440000000000026</v>
      </c>
      <c r="S1514" s="46">
        <v>9.5040000000000049</v>
      </c>
      <c r="T1514" s="47">
        <v>13.022000000000002</v>
      </c>
      <c r="U1514" s="46">
        <v>14.803999999999998</v>
      </c>
      <c r="V1514" s="47">
        <v>12.558000000000002</v>
      </c>
      <c r="W1514" s="46">
        <v>11.251999999999992</v>
      </c>
      <c r="X1514" s="47">
        <v>8.7000000000000011E-3</v>
      </c>
      <c r="Y1514" s="46">
        <v>0</v>
      </c>
      <c r="Z1514" s="47">
        <v>0</v>
      </c>
      <c r="AA1514" s="46">
        <v>0</v>
      </c>
      <c r="AB1514" s="47">
        <v>0</v>
      </c>
      <c r="AC1514" s="59"/>
      <c r="AD1514" s="60">
        <f t="shared" si="484"/>
        <v>74.195499999999996</v>
      </c>
      <c r="AE1514" s="59"/>
    </row>
    <row r="1515" spans="2:31" x14ac:dyDescent="0.3">
      <c r="B1515" s="4" t="s">
        <v>48</v>
      </c>
      <c r="C1515" s="4"/>
      <c r="D1515" s="4"/>
      <c r="E1515" s="46">
        <v>0</v>
      </c>
      <c r="F1515" s="47">
        <v>0</v>
      </c>
      <c r="G1515" s="46">
        <v>0</v>
      </c>
      <c r="H1515" s="47">
        <v>0</v>
      </c>
      <c r="I1515" s="46">
        <v>0</v>
      </c>
      <c r="J1515" s="47">
        <v>0</v>
      </c>
      <c r="K1515" s="46">
        <v>0</v>
      </c>
      <c r="L1515" s="47">
        <v>0</v>
      </c>
      <c r="M1515" s="46">
        <v>0</v>
      </c>
      <c r="N1515" s="47">
        <v>1.4800000000000004</v>
      </c>
      <c r="O1515" s="46">
        <v>2.782</v>
      </c>
      <c r="P1515" s="47">
        <v>0</v>
      </c>
      <c r="Q1515" s="46">
        <v>1.0751999999999999</v>
      </c>
      <c r="R1515" s="47">
        <v>3.6759999999999984</v>
      </c>
      <c r="S1515" s="46">
        <v>6.0259999999999998</v>
      </c>
      <c r="T1515" s="47">
        <v>9.3580000000000005</v>
      </c>
      <c r="U1515" s="46">
        <v>10.765999999999998</v>
      </c>
      <c r="V1515" s="47">
        <v>9.2420000000000027</v>
      </c>
      <c r="W1515" s="46">
        <v>8.1480000000000103</v>
      </c>
      <c r="X1515" s="47">
        <v>6.3E-3</v>
      </c>
      <c r="Y1515" s="46">
        <v>0</v>
      </c>
      <c r="Z1515" s="47">
        <v>0</v>
      </c>
      <c r="AA1515" s="46">
        <v>0</v>
      </c>
      <c r="AB1515" s="47">
        <v>0</v>
      </c>
      <c r="AC1515" s="59"/>
      <c r="AD1515" s="60">
        <f t="shared" si="484"/>
        <v>52.559500000000014</v>
      </c>
      <c r="AE1515" s="59"/>
    </row>
    <row r="1516" spans="2:31" x14ac:dyDescent="0.3">
      <c r="B1516" s="4" t="s">
        <v>49</v>
      </c>
      <c r="C1516" s="4"/>
      <c r="D1516" s="4"/>
      <c r="E1516" s="46">
        <v>0</v>
      </c>
      <c r="F1516" s="47">
        <v>0</v>
      </c>
      <c r="G1516" s="46">
        <v>0</v>
      </c>
      <c r="H1516" s="47">
        <v>0</v>
      </c>
      <c r="I1516" s="46">
        <v>0</v>
      </c>
      <c r="J1516" s="47">
        <v>0</v>
      </c>
      <c r="K1516" s="46">
        <v>0</v>
      </c>
      <c r="L1516" s="47">
        <v>0</v>
      </c>
      <c r="M1516" s="46">
        <v>0</v>
      </c>
      <c r="N1516" s="47">
        <v>0</v>
      </c>
      <c r="O1516" s="46">
        <v>0.29916666666666647</v>
      </c>
      <c r="P1516" s="47">
        <v>0</v>
      </c>
      <c r="Q1516" s="46">
        <v>0</v>
      </c>
      <c r="R1516" s="47">
        <v>35.85799999999999</v>
      </c>
      <c r="S1516" s="46">
        <v>60.605166666666705</v>
      </c>
      <c r="T1516" s="47">
        <v>92.018500000000003</v>
      </c>
      <c r="U1516" s="46">
        <v>106.69083333333332</v>
      </c>
      <c r="V1516" s="47">
        <v>97.929333333333304</v>
      </c>
      <c r="W1516" s="46">
        <v>31.526333333333351</v>
      </c>
      <c r="X1516" s="47">
        <v>0</v>
      </c>
      <c r="Y1516" s="46">
        <v>0</v>
      </c>
      <c r="Z1516" s="47">
        <v>0</v>
      </c>
      <c r="AA1516" s="46">
        <v>0</v>
      </c>
      <c r="AB1516" s="47">
        <v>0</v>
      </c>
      <c r="AC1516" s="59"/>
      <c r="AD1516" s="60">
        <f t="shared" si="484"/>
        <v>424.92733333333337</v>
      </c>
      <c r="AE1516" s="59"/>
    </row>
    <row r="1517" spans="2:31" x14ac:dyDescent="0.3">
      <c r="B1517" s="4" t="s">
        <v>50</v>
      </c>
      <c r="C1517" s="4"/>
      <c r="D1517" s="4"/>
      <c r="E1517" s="46">
        <v>0</v>
      </c>
      <c r="F1517" s="47">
        <v>0</v>
      </c>
      <c r="G1517" s="46">
        <v>0</v>
      </c>
      <c r="H1517" s="47">
        <v>0</v>
      </c>
      <c r="I1517" s="46">
        <v>0</v>
      </c>
      <c r="J1517" s="47">
        <v>0</v>
      </c>
      <c r="K1517" s="46">
        <v>0</v>
      </c>
      <c r="L1517" s="47">
        <v>0</v>
      </c>
      <c r="M1517" s="46">
        <v>0</v>
      </c>
      <c r="N1517" s="47">
        <v>2.610666666666666</v>
      </c>
      <c r="O1517" s="46">
        <v>8.7384999999999984</v>
      </c>
      <c r="P1517" s="47">
        <v>0</v>
      </c>
      <c r="Q1517" s="46">
        <v>0.52683333333333349</v>
      </c>
      <c r="R1517" s="47">
        <v>10.811166666666672</v>
      </c>
      <c r="S1517" s="46">
        <v>13.122833333333341</v>
      </c>
      <c r="T1517" s="47">
        <v>15.800500000000005</v>
      </c>
      <c r="U1517" s="46">
        <v>18.091000000000001</v>
      </c>
      <c r="V1517" s="47">
        <v>19.337</v>
      </c>
      <c r="W1517" s="46">
        <v>2.0431666666666661</v>
      </c>
      <c r="X1517" s="47">
        <v>0</v>
      </c>
      <c r="Y1517" s="46">
        <v>0</v>
      </c>
      <c r="Z1517" s="47">
        <v>0</v>
      </c>
      <c r="AA1517" s="46">
        <v>0</v>
      </c>
      <c r="AB1517" s="47">
        <v>0</v>
      </c>
      <c r="AC1517" s="59"/>
      <c r="AD1517" s="60">
        <f t="shared" si="484"/>
        <v>91.081666666666678</v>
      </c>
      <c r="AE1517" s="59"/>
    </row>
    <row r="1518" spans="2:31" x14ac:dyDescent="0.3">
      <c r="B1518" s="4" t="s">
        <v>110</v>
      </c>
      <c r="C1518" s="4"/>
      <c r="D1518" s="4"/>
      <c r="E1518" s="46">
        <v>0</v>
      </c>
      <c r="F1518" s="47">
        <v>0</v>
      </c>
      <c r="G1518" s="46">
        <v>0</v>
      </c>
      <c r="H1518" s="47">
        <v>0</v>
      </c>
      <c r="I1518" s="46">
        <v>0</v>
      </c>
      <c r="J1518" s="47">
        <v>0</v>
      </c>
      <c r="K1518" s="46">
        <v>0</v>
      </c>
      <c r="L1518" s="47">
        <v>0</v>
      </c>
      <c r="M1518" s="46">
        <v>0</v>
      </c>
      <c r="N1518" s="47">
        <v>0</v>
      </c>
      <c r="O1518" s="46">
        <v>2.6666666666666689E-2</v>
      </c>
      <c r="P1518" s="47">
        <v>0</v>
      </c>
      <c r="Q1518" s="46">
        <v>0</v>
      </c>
      <c r="R1518" s="47">
        <v>5.0364999999999984</v>
      </c>
      <c r="S1518" s="46">
        <v>9.5953333333333362</v>
      </c>
      <c r="T1518" s="47">
        <v>16.85583333333334</v>
      </c>
      <c r="U1518" s="46">
        <v>18.656000000000006</v>
      </c>
      <c r="V1518" s="47">
        <v>19.241166666666668</v>
      </c>
      <c r="W1518" s="46">
        <v>1.8835000000000004</v>
      </c>
      <c r="X1518" s="47">
        <v>0</v>
      </c>
      <c r="Y1518" s="46">
        <v>0</v>
      </c>
      <c r="Z1518" s="47">
        <v>0</v>
      </c>
      <c r="AA1518" s="46">
        <v>0</v>
      </c>
      <c r="AB1518" s="47">
        <v>0</v>
      </c>
      <c r="AC1518" s="59"/>
      <c r="AD1518" s="60">
        <f t="shared" si="484"/>
        <v>71.295000000000016</v>
      </c>
      <c r="AE1518" s="59"/>
    </row>
    <row r="1519" spans="2:31" x14ac:dyDescent="0.3">
      <c r="B1519" s="4" t="s">
        <v>51</v>
      </c>
      <c r="C1519" s="4"/>
      <c r="D1519" s="4"/>
      <c r="E1519" s="46">
        <v>0</v>
      </c>
      <c r="F1519" s="47">
        <v>0</v>
      </c>
      <c r="G1519" s="46">
        <v>0</v>
      </c>
      <c r="H1519" s="47">
        <v>0</v>
      </c>
      <c r="I1519" s="46">
        <v>0</v>
      </c>
      <c r="J1519" s="47">
        <v>0</v>
      </c>
      <c r="K1519" s="46">
        <v>0</v>
      </c>
      <c r="L1519" s="47">
        <v>0</v>
      </c>
      <c r="M1519" s="46">
        <v>0</v>
      </c>
      <c r="N1519" s="47">
        <v>0</v>
      </c>
      <c r="O1519" s="46">
        <v>2.3419999999999987</v>
      </c>
      <c r="P1519" s="47">
        <v>0</v>
      </c>
      <c r="Q1519" s="46">
        <v>0.21783333333333274</v>
      </c>
      <c r="R1519" s="47">
        <v>27.849666666666646</v>
      </c>
      <c r="S1519" s="46">
        <v>49.98383333333333</v>
      </c>
      <c r="T1519" s="47">
        <v>100.72583333333338</v>
      </c>
      <c r="U1519" s="46">
        <v>99.800666666666672</v>
      </c>
      <c r="V1519" s="47">
        <v>97.323500000000038</v>
      </c>
      <c r="W1519" s="46">
        <v>18.869499999999984</v>
      </c>
      <c r="X1519" s="47">
        <v>0</v>
      </c>
      <c r="Y1519" s="46">
        <v>0</v>
      </c>
      <c r="Z1519" s="47">
        <v>0</v>
      </c>
      <c r="AA1519" s="46">
        <v>0</v>
      </c>
      <c r="AB1519" s="47">
        <v>0</v>
      </c>
      <c r="AC1519" s="59"/>
      <c r="AD1519" s="60">
        <f t="shared" si="484"/>
        <v>397.11283333333336</v>
      </c>
      <c r="AE1519" s="59"/>
    </row>
    <row r="1520" spans="2:31" x14ac:dyDescent="0.3">
      <c r="B1520" s="4" t="s">
        <v>52</v>
      </c>
      <c r="C1520" s="4"/>
      <c r="D1520" s="4"/>
      <c r="E1520" s="46">
        <v>0</v>
      </c>
      <c r="F1520" s="47">
        <v>0</v>
      </c>
      <c r="G1520" s="46">
        <v>0</v>
      </c>
      <c r="H1520" s="47">
        <v>0</v>
      </c>
      <c r="I1520" s="46">
        <v>0</v>
      </c>
      <c r="J1520" s="47">
        <v>0</v>
      </c>
      <c r="K1520" s="46">
        <v>0</v>
      </c>
      <c r="L1520" s="47">
        <v>0</v>
      </c>
      <c r="M1520" s="46">
        <v>0</v>
      </c>
      <c r="N1520" s="47">
        <v>0</v>
      </c>
      <c r="O1520" s="46">
        <v>0</v>
      </c>
      <c r="P1520" s="47">
        <v>0</v>
      </c>
      <c r="Q1520" s="46">
        <v>2.291166666666665</v>
      </c>
      <c r="R1520" s="47">
        <v>2.2654999999999976</v>
      </c>
      <c r="S1520" s="46">
        <v>4.401833333333335</v>
      </c>
      <c r="T1520" s="47">
        <v>10.653999999999996</v>
      </c>
      <c r="U1520" s="46">
        <v>12.771499999999998</v>
      </c>
      <c r="V1520" s="47">
        <v>12.026833333333336</v>
      </c>
      <c r="W1520" s="46">
        <v>1.0971666666666677</v>
      </c>
      <c r="X1520" s="47">
        <v>0</v>
      </c>
      <c r="Y1520" s="46">
        <v>0</v>
      </c>
      <c r="Z1520" s="47">
        <v>0</v>
      </c>
      <c r="AA1520" s="46">
        <v>0</v>
      </c>
      <c r="AB1520" s="47">
        <v>0</v>
      </c>
      <c r="AC1520" s="59"/>
      <c r="AD1520" s="60">
        <f t="shared" si="484"/>
        <v>45.507999999999996</v>
      </c>
      <c r="AE1520" s="59"/>
    </row>
    <row r="1521" spans="2:31" x14ac:dyDescent="0.3">
      <c r="B1521" s="4" t="s">
        <v>53</v>
      </c>
      <c r="C1521" s="4"/>
      <c r="D1521" s="4"/>
      <c r="E1521" s="46">
        <v>0</v>
      </c>
      <c r="F1521" s="47">
        <v>0</v>
      </c>
      <c r="G1521" s="46">
        <v>0</v>
      </c>
      <c r="H1521" s="47">
        <v>0</v>
      </c>
      <c r="I1521" s="46">
        <v>0</v>
      </c>
      <c r="J1521" s="47">
        <v>0</v>
      </c>
      <c r="K1521" s="46">
        <v>0</v>
      </c>
      <c r="L1521" s="47">
        <v>0</v>
      </c>
      <c r="M1521" s="46">
        <v>0</v>
      </c>
      <c r="N1521" s="47">
        <v>0</v>
      </c>
      <c r="O1521" s="46">
        <v>4.7375000000000034</v>
      </c>
      <c r="P1521" s="47">
        <v>0</v>
      </c>
      <c r="Q1521" s="46">
        <v>0.4799999999999997</v>
      </c>
      <c r="R1521" s="47">
        <v>8.9635000000000069</v>
      </c>
      <c r="S1521" s="46">
        <v>10.167833333333338</v>
      </c>
      <c r="T1521" s="47">
        <v>11.955833333333327</v>
      </c>
      <c r="U1521" s="46">
        <v>40.063999999999993</v>
      </c>
      <c r="V1521" s="47">
        <v>39.342333333333336</v>
      </c>
      <c r="W1521" s="46">
        <v>15.42783333333333</v>
      </c>
      <c r="X1521" s="47">
        <v>0</v>
      </c>
      <c r="Y1521" s="46">
        <v>0</v>
      </c>
      <c r="Z1521" s="47">
        <v>0</v>
      </c>
      <c r="AA1521" s="46">
        <v>0</v>
      </c>
      <c r="AB1521" s="47">
        <v>0</v>
      </c>
      <c r="AC1521" s="59"/>
      <c r="AD1521" s="60">
        <f t="shared" si="484"/>
        <v>131.13883333333334</v>
      </c>
      <c r="AE1521" s="59"/>
    </row>
    <row r="1522" spans="2:31" x14ac:dyDescent="0.3">
      <c r="B1522" s="4" t="s">
        <v>54</v>
      </c>
      <c r="C1522" s="4"/>
      <c r="D1522" s="4"/>
      <c r="E1522" s="46">
        <v>0</v>
      </c>
      <c r="F1522" s="47">
        <v>0</v>
      </c>
      <c r="G1522" s="46">
        <v>0</v>
      </c>
      <c r="H1522" s="47">
        <v>0</v>
      </c>
      <c r="I1522" s="46">
        <v>0</v>
      </c>
      <c r="J1522" s="47">
        <v>0</v>
      </c>
      <c r="K1522" s="46">
        <v>0</v>
      </c>
      <c r="L1522" s="47">
        <v>0</v>
      </c>
      <c r="M1522" s="46">
        <v>0</v>
      </c>
      <c r="N1522" s="47">
        <v>4.6124999999999998</v>
      </c>
      <c r="O1522" s="46">
        <v>11.268833333333333</v>
      </c>
      <c r="P1522" s="47">
        <v>0</v>
      </c>
      <c r="Q1522" s="46">
        <v>0.81066666666666642</v>
      </c>
      <c r="R1522" s="47">
        <v>19.590333333333334</v>
      </c>
      <c r="S1522" s="46">
        <v>27.172499999999999</v>
      </c>
      <c r="T1522" s="47">
        <v>42.272166666666664</v>
      </c>
      <c r="U1522" s="46">
        <v>50.75566666666667</v>
      </c>
      <c r="V1522" s="47">
        <v>58.020333333333348</v>
      </c>
      <c r="W1522" s="46">
        <v>30.398833333333336</v>
      </c>
      <c r="X1522" s="47">
        <v>0</v>
      </c>
      <c r="Y1522" s="46">
        <v>0</v>
      </c>
      <c r="Z1522" s="47">
        <v>0</v>
      </c>
      <c r="AA1522" s="46">
        <v>0</v>
      </c>
      <c r="AB1522" s="47">
        <v>0</v>
      </c>
      <c r="AC1522" s="59"/>
      <c r="AD1522" s="60">
        <f t="shared" si="484"/>
        <v>244.90183333333334</v>
      </c>
      <c r="AE1522" s="59"/>
    </row>
    <row r="1523" spans="2:31" x14ac:dyDescent="0.3">
      <c r="B1523" s="4" t="s">
        <v>55</v>
      </c>
      <c r="C1523" s="4"/>
      <c r="D1523" s="4"/>
      <c r="E1523" s="46">
        <v>0</v>
      </c>
      <c r="F1523" s="47">
        <v>0</v>
      </c>
      <c r="G1523" s="46">
        <v>0</v>
      </c>
      <c r="H1523" s="47">
        <v>0</v>
      </c>
      <c r="I1523" s="46">
        <v>0</v>
      </c>
      <c r="J1523" s="47">
        <v>0</v>
      </c>
      <c r="K1523" s="46">
        <v>0</v>
      </c>
      <c r="L1523" s="47">
        <v>0</v>
      </c>
      <c r="M1523" s="46">
        <v>0</v>
      </c>
      <c r="N1523" s="47">
        <v>0</v>
      </c>
      <c r="O1523" s="46">
        <v>10.338999999999997</v>
      </c>
      <c r="P1523" s="47">
        <v>0</v>
      </c>
      <c r="Q1523" s="46">
        <v>1.1569999999999998</v>
      </c>
      <c r="R1523" s="47">
        <v>21.189999999999959</v>
      </c>
      <c r="S1523" s="46">
        <v>20.066166666666664</v>
      </c>
      <c r="T1523" s="47">
        <v>19.756999999999994</v>
      </c>
      <c r="U1523" s="46">
        <v>28.556666666666658</v>
      </c>
      <c r="V1523" s="47">
        <v>32.311833333333333</v>
      </c>
      <c r="W1523" s="46">
        <v>9.7753333333333323</v>
      </c>
      <c r="X1523" s="47">
        <v>0</v>
      </c>
      <c r="Y1523" s="46">
        <v>0</v>
      </c>
      <c r="Z1523" s="47">
        <v>0</v>
      </c>
      <c r="AA1523" s="46">
        <v>0</v>
      </c>
      <c r="AB1523" s="47">
        <v>0</v>
      </c>
      <c r="AC1523" s="59"/>
      <c r="AD1523" s="60">
        <f t="shared" si="484"/>
        <v>143.15299999999993</v>
      </c>
      <c r="AE1523" s="59"/>
    </row>
    <row r="1524" spans="2:31" x14ac:dyDescent="0.3">
      <c r="B1524" s="4" t="s">
        <v>56</v>
      </c>
      <c r="C1524" s="4"/>
      <c r="D1524" s="4"/>
      <c r="E1524" s="46">
        <v>0</v>
      </c>
      <c r="F1524" s="47">
        <v>0</v>
      </c>
      <c r="G1524" s="46">
        <v>0</v>
      </c>
      <c r="H1524" s="47">
        <v>0</v>
      </c>
      <c r="I1524" s="46">
        <v>0</v>
      </c>
      <c r="J1524" s="47">
        <v>0</v>
      </c>
      <c r="K1524" s="46">
        <v>0</v>
      </c>
      <c r="L1524" s="47">
        <v>0</v>
      </c>
      <c r="M1524" s="46">
        <v>0</v>
      </c>
      <c r="N1524" s="47">
        <v>0.62766666666666648</v>
      </c>
      <c r="O1524" s="46">
        <v>5.7106666666666701</v>
      </c>
      <c r="P1524" s="47">
        <v>0</v>
      </c>
      <c r="Q1524" s="46">
        <v>0.33133333333333315</v>
      </c>
      <c r="R1524" s="47">
        <v>6.4679999999999991</v>
      </c>
      <c r="S1524" s="46">
        <v>10.002666666666668</v>
      </c>
      <c r="T1524" s="47">
        <v>19.188499999999991</v>
      </c>
      <c r="U1524" s="46">
        <v>26.550333333333342</v>
      </c>
      <c r="V1524" s="47">
        <v>27.406666666666673</v>
      </c>
      <c r="W1524" s="46">
        <v>17.73083333333334</v>
      </c>
      <c r="X1524" s="47">
        <v>0</v>
      </c>
      <c r="Y1524" s="46">
        <v>0</v>
      </c>
      <c r="Z1524" s="47">
        <v>0</v>
      </c>
      <c r="AA1524" s="46">
        <v>0</v>
      </c>
      <c r="AB1524" s="47">
        <v>0</v>
      </c>
      <c r="AC1524" s="59"/>
      <c r="AD1524" s="60">
        <f t="shared" si="484"/>
        <v>114.01666666666667</v>
      </c>
      <c r="AE1524" s="59"/>
    </row>
    <row r="1525" spans="2:31" x14ac:dyDescent="0.3">
      <c r="B1525" s="4" t="s">
        <v>111</v>
      </c>
      <c r="C1525" s="4"/>
      <c r="D1525" s="4"/>
      <c r="E1525" s="46">
        <v>0</v>
      </c>
      <c r="F1525" s="47">
        <v>0</v>
      </c>
      <c r="G1525" s="46">
        <v>0</v>
      </c>
      <c r="H1525" s="47">
        <v>0</v>
      </c>
      <c r="I1525" s="46">
        <v>0</v>
      </c>
      <c r="J1525" s="47">
        <v>0</v>
      </c>
      <c r="K1525" s="46">
        <v>0</v>
      </c>
      <c r="L1525" s="47">
        <v>0</v>
      </c>
      <c r="M1525" s="46">
        <v>0</v>
      </c>
      <c r="N1525" s="47">
        <v>1.5032666666666674</v>
      </c>
      <c r="O1525" s="46">
        <v>26.189699999999998</v>
      </c>
      <c r="P1525" s="47">
        <v>0</v>
      </c>
      <c r="Q1525" s="46">
        <v>1.9301333333333335</v>
      </c>
      <c r="R1525" s="47">
        <v>37.645833333333321</v>
      </c>
      <c r="S1525" s="46">
        <v>36.883333333333354</v>
      </c>
      <c r="T1525" s="47">
        <v>35.422666666666672</v>
      </c>
      <c r="U1525" s="46">
        <v>37.524499999999996</v>
      </c>
      <c r="V1525" s="47">
        <v>36.083333333333357</v>
      </c>
      <c r="W1525" s="46">
        <v>22.572166666666664</v>
      </c>
      <c r="X1525" s="47">
        <v>0</v>
      </c>
      <c r="Y1525" s="46">
        <v>0</v>
      </c>
      <c r="Z1525" s="47">
        <v>0</v>
      </c>
      <c r="AA1525" s="46">
        <v>0</v>
      </c>
      <c r="AB1525" s="47">
        <v>0</v>
      </c>
      <c r="AC1525" s="59"/>
      <c r="AD1525" s="60">
        <f t="shared" si="484"/>
        <v>235.75493333333335</v>
      </c>
      <c r="AE1525" s="59"/>
    </row>
    <row r="1526" spans="2:31" x14ac:dyDescent="0.3">
      <c r="B1526" s="4" t="s">
        <v>57</v>
      </c>
      <c r="C1526" s="4"/>
      <c r="D1526" s="4"/>
      <c r="E1526" s="46">
        <v>0</v>
      </c>
      <c r="F1526" s="47">
        <v>0</v>
      </c>
      <c r="G1526" s="46">
        <v>0</v>
      </c>
      <c r="H1526" s="47">
        <v>0</v>
      </c>
      <c r="I1526" s="46">
        <v>0</v>
      </c>
      <c r="J1526" s="47">
        <v>0</v>
      </c>
      <c r="K1526" s="46">
        <v>0</v>
      </c>
      <c r="L1526" s="47">
        <v>0</v>
      </c>
      <c r="M1526" s="46">
        <v>0</v>
      </c>
      <c r="N1526" s="47">
        <v>0</v>
      </c>
      <c r="O1526" s="46">
        <v>1.0360000000000014</v>
      </c>
      <c r="P1526" s="47">
        <v>0</v>
      </c>
      <c r="Q1526" s="46">
        <v>7.9000000000000098E-2</v>
      </c>
      <c r="R1526" s="47">
        <v>1.2800000000000011</v>
      </c>
      <c r="S1526" s="46">
        <v>1.0800000000000003</v>
      </c>
      <c r="T1526" s="47">
        <v>1.2800000000000011</v>
      </c>
      <c r="U1526" s="46">
        <v>1.0800000000000003</v>
      </c>
      <c r="V1526" s="47">
        <v>0.48000000000000043</v>
      </c>
      <c r="W1526" s="46">
        <v>0</v>
      </c>
      <c r="X1526" s="47">
        <v>0</v>
      </c>
      <c r="Y1526" s="46">
        <v>0</v>
      </c>
      <c r="Z1526" s="47">
        <v>0</v>
      </c>
      <c r="AA1526" s="46">
        <v>0</v>
      </c>
      <c r="AB1526" s="47">
        <v>0</v>
      </c>
      <c r="AC1526" s="59"/>
      <c r="AD1526" s="60">
        <f t="shared" si="484"/>
        <v>6.3150000000000048</v>
      </c>
      <c r="AE1526" s="59"/>
    </row>
    <row r="1527" spans="2:31" x14ac:dyDescent="0.3">
      <c r="B1527" s="4" t="s">
        <v>58</v>
      </c>
      <c r="C1527" s="4"/>
      <c r="D1527" s="4"/>
      <c r="E1527" s="46">
        <v>0</v>
      </c>
      <c r="F1527" s="47">
        <v>0</v>
      </c>
      <c r="G1527" s="46">
        <v>0</v>
      </c>
      <c r="H1527" s="47">
        <v>0</v>
      </c>
      <c r="I1527" s="46">
        <v>0</v>
      </c>
      <c r="J1527" s="47">
        <v>0</v>
      </c>
      <c r="K1527" s="46">
        <v>0</v>
      </c>
      <c r="L1527" s="47">
        <v>0</v>
      </c>
      <c r="M1527" s="46">
        <v>0</v>
      </c>
      <c r="N1527" s="47">
        <v>0</v>
      </c>
      <c r="O1527" s="46">
        <v>0</v>
      </c>
      <c r="P1527" s="47">
        <v>0</v>
      </c>
      <c r="Q1527" s="46">
        <v>0</v>
      </c>
      <c r="R1527" s="47">
        <v>0</v>
      </c>
      <c r="S1527" s="46">
        <v>0</v>
      </c>
      <c r="T1527" s="47">
        <v>0</v>
      </c>
      <c r="U1527" s="46">
        <v>0</v>
      </c>
      <c r="V1527" s="47">
        <v>0</v>
      </c>
      <c r="W1527" s="46">
        <v>0</v>
      </c>
      <c r="X1527" s="47">
        <v>0</v>
      </c>
      <c r="Y1527" s="46">
        <v>0</v>
      </c>
      <c r="Z1527" s="47">
        <v>0</v>
      </c>
      <c r="AA1527" s="46">
        <v>0</v>
      </c>
      <c r="AB1527" s="47">
        <v>0</v>
      </c>
      <c r="AC1527" s="59"/>
      <c r="AD1527" s="60">
        <f t="shared" si="484"/>
        <v>0</v>
      </c>
      <c r="AE1527" s="59"/>
    </row>
    <row r="1528" spans="2:31" x14ac:dyDescent="0.3">
      <c r="B1528" s="4" t="s">
        <v>112</v>
      </c>
      <c r="C1528" s="4"/>
      <c r="D1528" s="4"/>
      <c r="E1528" s="46">
        <v>0</v>
      </c>
      <c r="F1528" s="47">
        <v>0</v>
      </c>
      <c r="G1528" s="46">
        <v>0</v>
      </c>
      <c r="H1528" s="47">
        <v>0</v>
      </c>
      <c r="I1528" s="46">
        <v>0</v>
      </c>
      <c r="J1528" s="47">
        <v>0</v>
      </c>
      <c r="K1528" s="46">
        <v>0</v>
      </c>
      <c r="L1528" s="47">
        <v>0</v>
      </c>
      <c r="M1528" s="46">
        <v>0</v>
      </c>
      <c r="N1528" s="47">
        <v>0</v>
      </c>
      <c r="O1528" s="46">
        <v>1.0923333333333327</v>
      </c>
      <c r="P1528" s="47">
        <v>0</v>
      </c>
      <c r="Q1528" s="46">
        <v>5.8999999999999393E-2</v>
      </c>
      <c r="R1528" s="47">
        <v>10.144499999999994</v>
      </c>
      <c r="S1528" s="46">
        <v>23.231166666666674</v>
      </c>
      <c r="T1528" s="47">
        <v>49.401333333333341</v>
      </c>
      <c r="U1528" s="46">
        <v>56.927833333333325</v>
      </c>
      <c r="V1528" s="47">
        <v>55.068500000000022</v>
      </c>
      <c r="W1528" s="46">
        <v>12.318166666666668</v>
      </c>
      <c r="X1528" s="47">
        <v>0</v>
      </c>
      <c r="Y1528" s="46">
        <v>0</v>
      </c>
      <c r="Z1528" s="47">
        <v>0</v>
      </c>
      <c r="AA1528" s="46">
        <v>0</v>
      </c>
      <c r="AB1528" s="47">
        <v>0</v>
      </c>
      <c r="AC1528" s="59"/>
      <c r="AD1528" s="60">
        <f t="shared" si="484"/>
        <v>208.24283333333335</v>
      </c>
      <c r="AE1528" s="59"/>
    </row>
    <row r="1529" spans="2:31" x14ac:dyDescent="0.3">
      <c r="B1529" s="4" t="s">
        <v>59</v>
      </c>
      <c r="C1529" s="4"/>
      <c r="D1529" s="4"/>
      <c r="E1529" s="46">
        <v>0</v>
      </c>
      <c r="F1529" s="47">
        <v>0</v>
      </c>
      <c r="G1529" s="46">
        <v>0</v>
      </c>
      <c r="H1529" s="47">
        <v>0</v>
      </c>
      <c r="I1529" s="46">
        <v>0</v>
      </c>
      <c r="J1529" s="47">
        <v>0</v>
      </c>
      <c r="K1529" s="46">
        <v>0</v>
      </c>
      <c r="L1529" s="47">
        <v>0</v>
      </c>
      <c r="M1529" s="46">
        <v>0</v>
      </c>
      <c r="N1529" s="47">
        <v>0</v>
      </c>
      <c r="O1529" s="46">
        <v>0</v>
      </c>
      <c r="P1529" s="47">
        <v>0</v>
      </c>
      <c r="Q1529" s="46">
        <v>0</v>
      </c>
      <c r="R1529" s="47">
        <v>0</v>
      </c>
      <c r="S1529" s="46">
        <v>2.1679999999999988</v>
      </c>
      <c r="T1529" s="47">
        <v>7.1090000000000089</v>
      </c>
      <c r="U1529" s="46">
        <v>10.474166666666655</v>
      </c>
      <c r="V1529" s="47">
        <v>8.506999999999989</v>
      </c>
      <c r="W1529" s="46">
        <v>0.33449999999999991</v>
      </c>
      <c r="X1529" s="47">
        <v>0</v>
      </c>
      <c r="Y1529" s="46">
        <v>0</v>
      </c>
      <c r="Z1529" s="47">
        <v>0</v>
      </c>
      <c r="AA1529" s="46">
        <v>0</v>
      </c>
      <c r="AB1529" s="47">
        <v>0</v>
      </c>
      <c r="AC1529" s="59"/>
      <c r="AD1529" s="60">
        <f t="shared" si="484"/>
        <v>28.592666666666652</v>
      </c>
      <c r="AE1529" s="59"/>
    </row>
    <row r="1530" spans="2:31" x14ac:dyDescent="0.3">
      <c r="B1530" s="4" t="s">
        <v>60</v>
      </c>
      <c r="C1530" s="4"/>
      <c r="D1530" s="4"/>
      <c r="E1530" s="46">
        <v>0</v>
      </c>
      <c r="F1530" s="47">
        <v>0</v>
      </c>
      <c r="G1530" s="46">
        <v>0</v>
      </c>
      <c r="H1530" s="47">
        <v>0</v>
      </c>
      <c r="I1530" s="46">
        <v>0</v>
      </c>
      <c r="J1530" s="47">
        <v>0</v>
      </c>
      <c r="K1530" s="46">
        <v>0</v>
      </c>
      <c r="L1530" s="47">
        <v>0</v>
      </c>
      <c r="M1530" s="46">
        <v>0</v>
      </c>
      <c r="N1530" s="47">
        <v>5.5511666666666653</v>
      </c>
      <c r="O1530" s="46">
        <v>22.324999999999996</v>
      </c>
      <c r="P1530" s="47">
        <v>0</v>
      </c>
      <c r="Q1530" s="46">
        <v>1.661</v>
      </c>
      <c r="R1530" s="47">
        <v>30.878499999999995</v>
      </c>
      <c r="S1530" s="46">
        <v>18.049833333333329</v>
      </c>
      <c r="T1530" s="47">
        <v>17.533000000000001</v>
      </c>
      <c r="U1530" s="46">
        <v>18.253000000000007</v>
      </c>
      <c r="V1530" s="47">
        <v>19.572999999999997</v>
      </c>
      <c r="W1530" s="46">
        <v>16.688166666666667</v>
      </c>
      <c r="X1530" s="47">
        <v>0</v>
      </c>
      <c r="Y1530" s="46">
        <v>0</v>
      </c>
      <c r="Z1530" s="47">
        <v>0</v>
      </c>
      <c r="AA1530" s="46">
        <v>0</v>
      </c>
      <c r="AB1530" s="47">
        <v>0</v>
      </c>
      <c r="AC1530" s="59"/>
      <c r="AD1530" s="60">
        <f t="shared" si="484"/>
        <v>150.51266666666666</v>
      </c>
      <c r="AE1530" s="59"/>
    </row>
    <row r="1531" spans="2:31" x14ac:dyDescent="0.3">
      <c r="B1531" s="4" t="s">
        <v>61</v>
      </c>
      <c r="C1531" s="4"/>
      <c r="D1531" s="4"/>
      <c r="E1531" s="46">
        <v>0</v>
      </c>
      <c r="F1531" s="47">
        <v>0</v>
      </c>
      <c r="G1531" s="46">
        <v>0</v>
      </c>
      <c r="H1531" s="47">
        <v>0</v>
      </c>
      <c r="I1531" s="46">
        <v>0</v>
      </c>
      <c r="J1531" s="47">
        <v>0</v>
      </c>
      <c r="K1531" s="46">
        <v>0</v>
      </c>
      <c r="L1531" s="47">
        <v>0</v>
      </c>
      <c r="M1531" s="46">
        <v>0</v>
      </c>
      <c r="N1531" s="47">
        <v>0</v>
      </c>
      <c r="O1531" s="46">
        <v>14.300333333333318</v>
      </c>
      <c r="P1531" s="47">
        <v>0</v>
      </c>
      <c r="Q1531" s="46">
        <v>1.2065000000000006</v>
      </c>
      <c r="R1531" s="47">
        <v>23.65100000000001</v>
      </c>
      <c r="S1531" s="46">
        <v>21.195666666666689</v>
      </c>
      <c r="T1531" s="47">
        <v>19.964000000000034</v>
      </c>
      <c r="U1531" s="46">
        <v>17.57983333333334</v>
      </c>
      <c r="V1531" s="47">
        <v>21.030999999999985</v>
      </c>
      <c r="W1531" s="46">
        <v>10.079499999999996</v>
      </c>
      <c r="X1531" s="47">
        <v>0</v>
      </c>
      <c r="Y1531" s="46">
        <v>0</v>
      </c>
      <c r="Z1531" s="47">
        <v>0</v>
      </c>
      <c r="AA1531" s="46">
        <v>0</v>
      </c>
      <c r="AB1531" s="47">
        <v>0</v>
      </c>
      <c r="AC1531" s="59"/>
      <c r="AD1531" s="60">
        <f t="shared" si="484"/>
        <v>129.00783333333337</v>
      </c>
      <c r="AE1531" s="59"/>
    </row>
    <row r="1532" spans="2:31" x14ac:dyDescent="0.3">
      <c r="B1532" s="4" t="s">
        <v>62</v>
      </c>
      <c r="C1532" s="4"/>
      <c r="D1532" s="4"/>
      <c r="E1532" s="46">
        <v>0</v>
      </c>
      <c r="F1532" s="47">
        <v>0</v>
      </c>
      <c r="G1532" s="46">
        <v>0</v>
      </c>
      <c r="H1532" s="47">
        <v>0</v>
      </c>
      <c r="I1532" s="46">
        <v>0</v>
      </c>
      <c r="J1532" s="47">
        <v>0</v>
      </c>
      <c r="K1532" s="46">
        <v>0</v>
      </c>
      <c r="L1532" s="47">
        <v>0</v>
      </c>
      <c r="M1532" s="46">
        <v>0</v>
      </c>
      <c r="N1532" s="47">
        <v>1.103999999999999</v>
      </c>
      <c r="O1532" s="46">
        <v>3.5833666666666661</v>
      </c>
      <c r="P1532" s="47">
        <v>0</v>
      </c>
      <c r="Q1532" s="46">
        <v>0.28455000000000003</v>
      </c>
      <c r="R1532" s="47">
        <v>6.0308333333333337</v>
      </c>
      <c r="S1532" s="46">
        <v>11.891499999999995</v>
      </c>
      <c r="T1532" s="47">
        <v>19.485500000000005</v>
      </c>
      <c r="U1532" s="46">
        <v>5.8860000000000037</v>
      </c>
      <c r="V1532" s="47">
        <v>23.164000000000005</v>
      </c>
      <c r="W1532" s="46">
        <v>23.061666666666664</v>
      </c>
      <c r="X1532" s="47">
        <v>0.16466666666666666</v>
      </c>
      <c r="Y1532" s="46">
        <v>0</v>
      </c>
      <c r="Z1532" s="47">
        <v>0</v>
      </c>
      <c r="AA1532" s="46">
        <v>0</v>
      </c>
      <c r="AB1532" s="47">
        <v>0</v>
      </c>
      <c r="AC1532" s="59"/>
      <c r="AD1532" s="60">
        <f t="shared" si="484"/>
        <v>94.656083333333342</v>
      </c>
      <c r="AE1532" s="59"/>
    </row>
    <row r="1533" spans="2:31" x14ac:dyDescent="0.3">
      <c r="B1533" s="4" t="s">
        <v>63</v>
      </c>
      <c r="C1533" s="4"/>
      <c r="D1533" s="4"/>
      <c r="E1533" s="46">
        <v>0</v>
      </c>
      <c r="F1533" s="47">
        <v>0</v>
      </c>
      <c r="G1533" s="46">
        <v>0</v>
      </c>
      <c r="H1533" s="47">
        <v>0</v>
      </c>
      <c r="I1533" s="46">
        <v>0</v>
      </c>
      <c r="J1533" s="47">
        <v>0</v>
      </c>
      <c r="K1533" s="46">
        <v>0</v>
      </c>
      <c r="L1533" s="47">
        <v>0</v>
      </c>
      <c r="M1533" s="46">
        <v>0</v>
      </c>
      <c r="N1533" s="47">
        <v>2.3311666666666682</v>
      </c>
      <c r="O1533" s="46">
        <v>13.027666666666665</v>
      </c>
      <c r="P1533" s="47">
        <v>0</v>
      </c>
      <c r="Q1533" s="46">
        <v>0.25099999999999911</v>
      </c>
      <c r="R1533" s="47">
        <v>38.680333333333365</v>
      </c>
      <c r="S1533" s="46">
        <v>56.893166666666716</v>
      </c>
      <c r="T1533" s="47">
        <v>76.020000000000039</v>
      </c>
      <c r="U1533" s="46">
        <v>13.244166666666635</v>
      </c>
      <c r="V1533" s="47">
        <v>88.13533333333325</v>
      </c>
      <c r="W1533" s="46">
        <v>51.104666666666688</v>
      </c>
      <c r="X1533" s="47">
        <v>0</v>
      </c>
      <c r="Y1533" s="46">
        <v>0</v>
      </c>
      <c r="Z1533" s="47">
        <v>0</v>
      </c>
      <c r="AA1533" s="46">
        <v>0</v>
      </c>
      <c r="AB1533" s="47">
        <v>0</v>
      </c>
      <c r="AC1533" s="59"/>
      <c r="AD1533" s="60">
        <f t="shared" si="484"/>
        <v>339.68750000000006</v>
      </c>
      <c r="AE1533" s="59"/>
    </row>
    <row r="1534" spans="2:31" x14ac:dyDescent="0.3">
      <c r="B1534" s="4" t="s">
        <v>64</v>
      </c>
      <c r="C1534" s="4"/>
      <c r="D1534" s="4"/>
      <c r="E1534" s="46">
        <v>0</v>
      </c>
      <c r="F1534" s="47">
        <v>0</v>
      </c>
      <c r="G1534" s="46">
        <v>0</v>
      </c>
      <c r="H1534" s="47">
        <v>0</v>
      </c>
      <c r="I1534" s="46">
        <v>0</v>
      </c>
      <c r="J1534" s="47">
        <v>0</v>
      </c>
      <c r="K1534" s="46">
        <v>0</v>
      </c>
      <c r="L1534" s="47">
        <v>0</v>
      </c>
      <c r="M1534" s="46">
        <v>0</v>
      </c>
      <c r="N1534" s="47">
        <v>9.7581666666666642</v>
      </c>
      <c r="O1534" s="46">
        <v>28.80633333333336</v>
      </c>
      <c r="P1534" s="47">
        <v>0</v>
      </c>
      <c r="Q1534" s="46">
        <v>2.1734999999999998</v>
      </c>
      <c r="R1534" s="47">
        <v>42.909833333333381</v>
      </c>
      <c r="S1534" s="46">
        <v>14.389166666666659</v>
      </c>
      <c r="T1534" s="47">
        <v>10.518999999999997</v>
      </c>
      <c r="U1534" s="46">
        <v>10.629166666666661</v>
      </c>
      <c r="V1534" s="47">
        <v>13.712833333333327</v>
      </c>
      <c r="W1534" s="46">
        <v>19.147666666666669</v>
      </c>
      <c r="X1534" s="47">
        <v>0</v>
      </c>
      <c r="Y1534" s="46">
        <v>0</v>
      </c>
      <c r="Z1534" s="47">
        <v>0</v>
      </c>
      <c r="AA1534" s="46">
        <v>0</v>
      </c>
      <c r="AB1534" s="47">
        <v>0</v>
      </c>
      <c r="AC1534" s="59"/>
      <c r="AD1534" s="60">
        <f t="shared" si="484"/>
        <v>152.04566666666673</v>
      </c>
      <c r="AE1534" s="59"/>
    </row>
    <row r="1535" spans="2:31" x14ac:dyDescent="0.3">
      <c r="B1535" s="4" t="s">
        <v>113</v>
      </c>
      <c r="C1535" s="4"/>
      <c r="D1535" s="4"/>
      <c r="E1535" s="46">
        <v>0</v>
      </c>
      <c r="F1535" s="47">
        <v>0</v>
      </c>
      <c r="G1535" s="46">
        <v>0</v>
      </c>
      <c r="H1535" s="47">
        <v>0</v>
      </c>
      <c r="I1535" s="46">
        <v>0</v>
      </c>
      <c r="J1535" s="47">
        <v>0</v>
      </c>
      <c r="K1535" s="46">
        <v>0</v>
      </c>
      <c r="L1535" s="47">
        <v>0</v>
      </c>
      <c r="M1535" s="46">
        <v>0</v>
      </c>
      <c r="N1535" s="47">
        <v>3.9631666666666652</v>
      </c>
      <c r="O1535" s="46">
        <v>13.338166666666659</v>
      </c>
      <c r="P1535" s="47">
        <v>0</v>
      </c>
      <c r="Q1535" s="46">
        <v>1.0524999999999998</v>
      </c>
      <c r="R1535" s="47">
        <v>16.550999999999984</v>
      </c>
      <c r="S1535" s="46">
        <v>12.250333333333334</v>
      </c>
      <c r="T1535" s="47">
        <v>12.153999999999996</v>
      </c>
      <c r="U1535" s="46">
        <v>15.055499999999986</v>
      </c>
      <c r="V1535" s="47">
        <v>19.622333333333334</v>
      </c>
      <c r="W1535" s="46">
        <v>24.351166666666675</v>
      </c>
      <c r="X1535" s="47">
        <v>0</v>
      </c>
      <c r="Y1535" s="46">
        <v>0</v>
      </c>
      <c r="Z1535" s="47">
        <v>0</v>
      </c>
      <c r="AA1535" s="46">
        <v>0</v>
      </c>
      <c r="AB1535" s="47">
        <v>0</v>
      </c>
      <c r="AC1535" s="59"/>
      <c r="AD1535" s="60">
        <f t="shared" si="484"/>
        <v>118.33816666666662</v>
      </c>
      <c r="AE1535" s="59"/>
    </row>
    <row r="1536" spans="2:31" x14ac:dyDescent="0.3">
      <c r="B1536" s="4" t="s">
        <v>65</v>
      </c>
      <c r="C1536" s="4"/>
      <c r="D1536" s="4"/>
      <c r="E1536" s="46">
        <v>0</v>
      </c>
      <c r="F1536" s="47">
        <v>0</v>
      </c>
      <c r="G1536" s="46">
        <v>0</v>
      </c>
      <c r="H1536" s="47">
        <v>0</v>
      </c>
      <c r="I1536" s="46">
        <v>0</v>
      </c>
      <c r="J1536" s="47">
        <v>0</v>
      </c>
      <c r="K1536" s="46">
        <v>0</v>
      </c>
      <c r="L1536" s="47">
        <v>0</v>
      </c>
      <c r="M1536" s="46">
        <v>0</v>
      </c>
      <c r="N1536" s="47">
        <v>3.9161666666666664</v>
      </c>
      <c r="O1536" s="46">
        <v>16.052333333333333</v>
      </c>
      <c r="P1536" s="47">
        <v>0</v>
      </c>
      <c r="Q1536" s="46">
        <v>1.2229999999999999</v>
      </c>
      <c r="R1536" s="47">
        <v>12.16</v>
      </c>
      <c r="S1536" s="46">
        <v>6.9600000000000009</v>
      </c>
      <c r="T1536" s="47">
        <v>4.1900000000000013</v>
      </c>
      <c r="U1536" s="46">
        <v>4.4500000000000028</v>
      </c>
      <c r="V1536" s="47">
        <v>6.7999999999999972</v>
      </c>
      <c r="W1536" s="46">
        <v>14.168499999999993</v>
      </c>
      <c r="X1536" s="47">
        <v>4.6666666666666662E-2</v>
      </c>
      <c r="Y1536" s="46">
        <v>0</v>
      </c>
      <c r="Z1536" s="47">
        <v>0</v>
      </c>
      <c r="AA1536" s="46">
        <v>0</v>
      </c>
      <c r="AB1536" s="47">
        <v>0</v>
      </c>
      <c r="AC1536" s="59"/>
      <c r="AD1536" s="60">
        <f t="shared" si="484"/>
        <v>69.966666666666669</v>
      </c>
      <c r="AE1536" s="59"/>
    </row>
    <row r="1537" spans="2:31" x14ac:dyDescent="0.3">
      <c r="B1537" s="4" t="s">
        <v>66</v>
      </c>
      <c r="C1537" s="4"/>
      <c r="D1537" s="4"/>
      <c r="E1537" s="46">
        <v>0</v>
      </c>
      <c r="F1537" s="47">
        <v>0</v>
      </c>
      <c r="G1537" s="46">
        <v>0</v>
      </c>
      <c r="H1537" s="47">
        <v>0</v>
      </c>
      <c r="I1537" s="46">
        <v>0</v>
      </c>
      <c r="J1537" s="47">
        <v>0</v>
      </c>
      <c r="K1537" s="46">
        <v>0</v>
      </c>
      <c r="L1537" s="47">
        <v>0</v>
      </c>
      <c r="M1537" s="46">
        <v>0</v>
      </c>
      <c r="N1537" s="47">
        <v>10.300500000000001</v>
      </c>
      <c r="O1537" s="46">
        <v>35.150833333333338</v>
      </c>
      <c r="P1537" s="47">
        <v>0</v>
      </c>
      <c r="Q1537" s="46">
        <v>2.2959999999999998</v>
      </c>
      <c r="R1537" s="47">
        <v>45.429666666666641</v>
      </c>
      <c r="S1537" s="46">
        <v>46.648166666666654</v>
      </c>
      <c r="T1537" s="47">
        <v>48.903999999999982</v>
      </c>
      <c r="U1537" s="46">
        <v>47.68249999999999</v>
      </c>
      <c r="V1537" s="47">
        <v>43.813333333333347</v>
      </c>
      <c r="W1537" s="46">
        <v>26.820166666666669</v>
      </c>
      <c r="X1537" s="47">
        <v>0.10216666666666668</v>
      </c>
      <c r="Y1537" s="46">
        <v>0</v>
      </c>
      <c r="Z1537" s="47">
        <v>0</v>
      </c>
      <c r="AA1537" s="46">
        <v>0</v>
      </c>
      <c r="AB1537" s="47">
        <v>0</v>
      </c>
      <c r="AC1537" s="59"/>
      <c r="AD1537" s="60">
        <f t="shared" si="484"/>
        <v>307.14733333333334</v>
      </c>
      <c r="AE1537" s="59"/>
    </row>
    <row r="1538" spans="2:31" x14ac:dyDescent="0.3">
      <c r="B1538" s="4" t="s">
        <v>67</v>
      </c>
      <c r="C1538" s="4"/>
      <c r="D1538" s="4"/>
      <c r="E1538" s="46">
        <v>0</v>
      </c>
      <c r="F1538" s="47">
        <v>0</v>
      </c>
      <c r="G1538" s="46">
        <v>0</v>
      </c>
      <c r="H1538" s="47">
        <v>0</v>
      </c>
      <c r="I1538" s="46">
        <v>0</v>
      </c>
      <c r="J1538" s="47">
        <v>0</v>
      </c>
      <c r="K1538" s="46">
        <v>0</v>
      </c>
      <c r="L1538" s="47">
        <v>0</v>
      </c>
      <c r="M1538" s="46">
        <v>0</v>
      </c>
      <c r="N1538" s="47">
        <v>0</v>
      </c>
      <c r="O1538" s="46">
        <v>2.2329999999999992</v>
      </c>
      <c r="P1538" s="47">
        <v>0</v>
      </c>
      <c r="Q1538" s="46">
        <v>0.41249999999999998</v>
      </c>
      <c r="R1538" s="47">
        <v>8.680000000000005</v>
      </c>
      <c r="S1538" s="46">
        <v>8.5899999999999874</v>
      </c>
      <c r="T1538" s="47">
        <v>7.8100000000000014</v>
      </c>
      <c r="U1538" s="46">
        <v>5.3100000000000014</v>
      </c>
      <c r="V1538" s="47">
        <v>0</v>
      </c>
      <c r="W1538" s="46">
        <v>0</v>
      </c>
      <c r="X1538" s="47">
        <v>0</v>
      </c>
      <c r="Y1538" s="46">
        <v>0</v>
      </c>
      <c r="Z1538" s="47">
        <v>0</v>
      </c>
      <c r="AA1538" s="46">
        <v>0</v>
      </c>
      <c r="AB1538" s="47">
        <v>0</v>
      </c>
      <c r="AC1538" s="59"/>
      <c r="AD1538" s="60">
        <f t="shared" si="484"/>
        <v>33.035499999999999</v>
      </c>
      <c r="AE1538" s="59"/>
    </row>
    <row r="1539" spans="2:31" x14ac:dyDescent="0.3">
      <c r="B1539" s="4" t="s">
        <v>68</v>
      </c>
      <c r="C1539" s="4"/>
      <c r="D1539" s="4"/>
      <c r="E1539" s="46">
        <v>0</v>
      </c>
      <c r="F1539" s="47">
        <v>0</v>
      </c>
      <c r="G1539" s="46">
        <v>0</v>
      </c>
      <c r="H1539" s="47">
        <v>0</v>
      </c>
      <c r="I1539" s="46">
        <v>0</v>
      </c>
      <c r="J1539" s="47">
        <v>0</v>
      </c>
      <c r="K1539" s="46">
        <v>0</v>
      </c>
      <c r="L1539" s="47">
        <v>0</v>
      </c>
      <c r="M1539" s="46">
        <v>0</v>
      </c>
      <c r="N1539" s="47">
        <v>0</v>
      </c>
      <c r="O1539" s="46">
        <v>32.859366666666666</v>
      </c>
      <c r="P1539" s="47">
        <v>0</v>
      </c>
      <c r="Q1539" s="46">
        <v>3.5175666666666681</v>
      </c>
      <c r="R1539" s="47">
        <v>69.795833333333334</v>
      </c>
      <c r="S1539" s="46">
        <v>97.264500000000012</v>
      </c>
      <c r="T1539" s="47">
        <v>102.18166666666666</v>
      </c>
      <c r="U1539" s="46">
        <v>81.162166666666678</v>
      </c>
      <c r="V1539" s="47">
        <v>79.475166666666652</v>
      </c>
      <c r="W1539" s="46">
        <v>12.765866666666659</v>
      </c>
      <c r="X1539" s="47">
        <v>0</v>
      </c>
      <c r="Y1539" s="46">
        <v>0</v>
      </c>
      <c r="Z1539" s="47">
        <v>0</v>
      </c>
      <c r="AA1539" s="46">
        <v>0</v>
      </c>
      <c r="AB1539" s="47">
        <v>0</v>
      </c>
      <c r="AC1539" s="59"/>
      <c r="AD1539" s="60">
        <f t="shared" si="484"/>
        <v>479.02213333333339</v>
      </c>
      <c r="AE1539" s="59"/>
    </row>
    <row r="1540" spans="2:31" x14ac:dyDescent="0.3">
      <c r="B1540" s="4" t="s">
        <v>69</v>
      </c>
      <c r="C1540" s="4"/>
      <c r="D1540" s="4"/>
      <c r="E1540" s="46">
        <v>0</v>
      </c>
      <c r="F1540" s="47">
        <v>0</v>
      </c>
      <c r="G1540" s="46">
        <v>0</v>
      </c>
      <c r="H1540" s="47">
        <v>0</v>
      </c>
      <c r="I1540" s="46">
        <v>0</v>
      </c>
      <c r="J1540" s="47">
        <v>0</v>
      </c>
      <c r="K1540" s="46">
        <v>0</v>
      </c>
      <c r="L1540" s="47">
        <v>0</v>
      </c>
      <c r="M1540" s="46">
        <v>0</v>
      </c>
      <c r="N1540" s="47">
        <v>0</v>
      </c>
      <c r="O1540" s="46">
        <v>13.930033333333336</v>
      </c>
      <c r="P1540" s="47">
        <v>0</v>
      </c>
      <c r="Q1540" s="46">
        <v>1.212</v>
      </c>
      <c r="R1540" s="47">
        <v>24.814666666666664</v>
      </c>
      <c r="S1540" s="46">
        <v>17.676000000000002</v>
      </c>
      <c r="T1540" s="47">
        <v>14.581666666666667</v>
      </c>
      <c r="U1540" s="46">
        <v>14.650999999999991</v>
      </c>
      <c r="V1540" s="47">
        <v>13.00766666666666</v>
      </c>
      <c r="W1540" s="46">
        <v>3.3987333333333329</v>
      </c>
      <c r="X1540" s="47">
        <v>0</v>
      </c>
      <c r="Y1540" s="46">
        <v>0</v>
      </c>
      <c r="Z1540" s="47">
        <v>0</v>
      </c>
      <c r="AA1540" s="46">
        <v>0</v>
      </c>
      <c r="AB1540" s="47">
        <v>0</v>
      </c>
      <c r="AC1540" s="59"/>
      <c r="AD1540" s="60">
        <f t="shared" si="484"/>
        <v>103.27176666666666</v>
      </c>
      <c r="AE1540" s="59"/>
    </row>
    <row r="1541" spans="2:31" x14ac:dyDescent="0.3">
      <c r="B1541" s="4" t="s">
        <v>70</v>
      </c>
      <c r="C1541" s="4"/>
      <c r="D1541" s="4"/>
      <c r="E1541" s="46">
        <v>0</v>
      </c>
      <c r="F1541" s="47">
        <v>0</v>
      </c>
      <c r="G1541" s="46">
        <v>0</v>
      </c>
      <c r="H1541" s="47">
        <v>0</v>
      </c>
      <c r="I1541" s="46">
        <v>0</v>
      </c>
      <c r="J1541" s="47">
        <v>0</v>
      </c>
      <c r="K1541" s="46">
        <v>0</v>
      </c>
      <c r="L1541" s="47">
        <v>0</v>
      </c>
      <c r="M1541" s="46">
        <v>0</v>
      </c>
      <c r="N1541" s="47">
        <v>2.3824999999999998</v>
      </c>
      <c r="O1541" s="46">
        <v>16.968666666666685</v>
      </c>
      <c r="P1541" s="47">
        <v>0</v>
      </c>
      <c r="Q1541" s="46">
        <v>1.3953333333333338</v>
      </c>
      <c r="R1541" s="47">
        <v>25.303666666666643</v>
      </c>
      <c r="S1541" s="46">
        <v>29.202666666666666</v>
      </c>
      <c r="T1541" s="47">
        <v>38.660000000000018</v>
      </c>
      <c r="U1541" s="46">
        <v>37.733666666666672</v>
      </c>
      <c r="V1541" s="47">
        <v>41.947500000000012</v>
      </c>
      <c r="W1541" s="46">
        <v>32.565333333333356</v>
      </c>
      <c r="X1541" s="47">
        <v>0</v>
      </c>
      <c r="Y1541" s="46">
        <v>0</v>
      </c>
      <c r="Z1541" s="47">
        <v>0</v>
      </c>
      <c r="AA1541" s="46">
        <v>0</v>
      </c>
      <c r="AB1541" s="47">
        <v>0</v>
      </c>
      <c r="AC1541" s="59"/>
      <c r="AD1541" s="60">
        <f t="shared" si="484"/>
        <v>226.15933333333339</v>
      </c>
      <c r="AE1541" s="59"/>
    </row>
    <row r="1542" spans="2:31" x14ac:dyDescent="0.3">
      <c r="B1542" s="4" t="s">
        <v>71</v>
      </c>
      <c r="C1542" s="4"/>
      <c r="D1542" s="4"/>
      <c r="E1542" s="46">
        <v>0</v>
      </c>
      <c r="F1542" s="47">
        <v>0</v>
      </c>
      <c r="G1542" s="46">
        <v>0</v>
      </c>
      <c r="H1542" s="47">
        <v>0</v>
      </c>
      <c r="I1542" s="46">
        <v>0</v>
      </c>
      <c r="J1542" s="47">
        <v>0</v>
      </c>
      <c r="K1542" s="46">
        <v>0</v>
      </c>
      <c r="L1542" s="47">
        <v>0</v>
      </c>
      <c r="M1542" s="46">
        <v>0</v>
      </c>
      <c r="N1542" s="47">
        <v>0</v>
      </c>
      <c r="O1542" s="46">
        <v>2.1340000000000021</v>
      </c>
      <c r="P1542" s="47">
        <v>0</v>
      </c>
      <c r="Q1542" s="46">
        <v>0.22899999999999993</v>
      </c>
      <c r="R1542" s="47">
        <v>5.2018333333333411</v>
      </c>
      <c r="S1542" s="46">
        <v>8.6153333333333304</v>
      </c>
      <c r="T1542" s="47">
        <v>13.185499999999983</v>
      </c>
      <c r="U1542" s="46">
        <v>26.357333333333322</v>
      </c>
      <c r="V1542" s="47">
        <v>33.792999999999999</v>
      </c>
      <c r="W1542" s="46">
        <v>20.193333333333324</v>
      </c>
      <c r="X1542" s="47">
        <v>0</v>
      </c>
      <c r="Y1542" s="46">
        <v>0</v>
      </c>
      <c r="Z1542" s="47">
        <v>0</v>
      </c>
      <c r="AA1542" s="46">
        <v>0</v>
      </c>
      <c r="AB1542" s="47">
        <v>0</v>
      </c>
      <c r="AC1542" s="59"/>
      <c r="AD1542" s="60">
        <f t="shared" si="484"/>
        <v>109.7093333333333</v>
      </c>
      <c r="AE1542" s="59"/>
    </row>
    <row r="1543" spans="2:31" x14ac:dyDescent="0.3">
      <c r="B1543" s="4" t="s">
        <v>72</v>
      </c>
      <c r="C1543" s="4"/>
      <c r="D1543" s="4"/>
      <c r="E1543" s="46">
        <v>0</v>
      </c>
      <c r="F1543" s="47">
        <v>0</v>
      </c>
      <c r="G1543" s="46">
        <v>0</v>
      </c>
      <c r="H1543" s="47">
        <v>0</v>
      </c>
      <c r="I1543" s="46">
        <v>0</v>
      </c>
      <c r="J1543" s="47">
        <v>0</v>
      </c>
      <c r="K1543" s="46">
        <v>0</v>
      </c>
      <c r="L1543" s="47">
        <v>0</v>
      </c>
      <c r="M1543" s="46">
        <v>0</v>
      </c>
      <c r="N1543" s="47">
        <v>0</v>
      </c>
      <c r="O1543" s="46">
        <v>0</v>
      </c>
      <c r="P1543" s="47">
        <v>0</v>
      </c>
      <c r="Q1543" s="46">
        <v>0</v>
      </c>
      <c r="R1543" s="47">
        <v>0</v>
      </c>
      <c r="S1543" s="46">
        <v>0</v>
      </c>
      <c r="T1543" s="47">
        <v>0</v>
      </c>
      <c r="U1543" s="46">
        <v>0</v>
      </c>
      <c r="V1543" s="47">
        <v>0</v>
      </c>
      <c r="W1543" s="46">
        <v>0</v>
      </c>
      <c r="X1543" s="47">
        <v>0</v>
      </c>
      <c r="Y1543" s="46">
        <v>0</v>
      </c>
      <c r="Z1543" s="47">
        <v>0</v>
      </c>
      <c r="AA1543" s="46">
        <v>0</v>
      </c>
      <c r="AB1543" s="47">
        <v>0</v>
      </c>
      <c r="AC1543" s="59"/>
      <c r="AD1543" s="60">
        <f t="shared" si="484"/>
        <v>0</v>
      </c>
      <c r="AE1543" s="59"/>
    </row>
    <row r="1544" spans="2:31" x14ac:dyDescent="0.3">
      <c r="B1544" s="4" t="s">
        <v>73</v>
      </c>
      <c r="C1544" s="4"/>
      <c r="D1544" s="4"/>
      <c r="E1544" s="46">
        <v>0</v>
      </c>
      <c r="F1544" s="47">
        <v>0</v>
      </c>
      <c r="G1544" s="46">
        <v>0</v>
      </c>
      <c r="H1544" s="47">
        <v>0</v>
      </c>
      <c r="I1544" s="46">
        <v>0</v>
      </c>
      <c r="J1544" s="47">
        <v>0</v>
      </c>
      <c r="K1544" s="46">
        <v>0</v>
      </c>
      <c r="L1544" s="47">
        <v>0</v>
      </c>
      <c r="M1544" s="46">
        <v>0</v>
      </c>
      <c r="N1544" s="47">
        <v>0</v>
      </c>
      <c r="O1544" s="46">
        <v>6.6911666666666711</v>
      </c>
      <c r="P1544" s="47">
        <v>0</v>
      </c>
      <c r="Q1544" s="46">
        <v>0.61366666666666658</v>
      </c>
      <c r="R1544" s="47">
        <v>9.0985000000000085</v>
      </c>
      <c r="S1544" s="46">
        <v>19.860166666666654</v>
      </c>
      <c r="T1544" s="47">
        <v>37.83983333333331</v>
      </c>
      <c r="U1544" s="46">
        <v>47.080666666666652</v>
      </c>
      <c r="V1544" s="47">
        <v>53.099166666666662</v>
      </c>
      <c r="W1544" s="46">
        <v>34.545333333333332</v>
      </c>
      <c r="X1544" s="47">
        <v>0</v>
      </c>
      <c r="Y1544" s="46">
        <v>0</v>
      </c>
      <c r="Z1544" s="47">
        <v>0</v>
      </c>
      <c r="AA1544" s="46">
        <v>0</v>
      </c>
      <c r="AB1544" s="47">
        <v>0</v>
      </c>
      <c r="AC1544" s="59"/>
      <c r="AD1544" s="60">
        <f t="shared" si="484"/>
        <v>208.82849999999996</v>
      </c>
      <c r="AE1544" s="59"/>
    </row>
    <row r="1545" spans="2:31" x14ac:dyDescent="0.3">
      <c r="B1545" s="4" t="s">
        <v>74</v>
      </c>
      <c r="C1545" s="4"/>
      <c r="D1545" s="4"/>
      <c r="E1545" s="46">
        <v>0</v>
      </c>
      <c r="F1545" s="47">
        <v>0</v>
      </c>
      <c r="G1545" s="46">
        <v>0</v>
      </c>
      <c r="H1545" s="47">
        <v>0</v>
      </c>
      <c r="I1545" s="46">
        <v>0</v>
      </c>
      <c r="J1545" s="47">
        <v>0</v>
      </c>
      <c r="K1545" s="46">
        <v>0</v>
      </c>
      <c r="L1545" s="47">
        <v>0</v>
      </c>
      <c r="M1545" s="46">
        <v>0</v>
      </c>
      <c r="N1545" s="47">
        <v>1.928666666666667</v>
      </c>
      <c r="O1545" s="46">
        <v>3.8473333333333319</v>
      </c>
      <c r="P1545" s="47">
        <v>0</v>
      </c>
      <c r="Q1545" s="46">
        <v>0.26366666666666649</v>
      </c>
      <c r="R1545" s="47">
        <v>7.7020000000000017</v>
      </c>
      <c r="S1545" s="46">
        <v>8.4803333333333324</v>
      </c>
      <c r="T1545" s="47">
        <v>5.1244999999999985</v>
      </c>
      <c r="U1545" s="46">
        <v>1.823166666666667</v>
      </c>
      <c r="V1545" s="47">
        <v>2.7150000000000012</v>
      </c>
      <c r="W1545" s="46">
        <v>1.5316666666666667</v>
      </c>
      <c r="X1545" s="47">
        <v>0</v>
      </c>
      <c r="Y1545" s="46">
        <v>0</v>
      </c>
      <c r="Z1545" s="47">
        <v>0</v>
      </c>
      <c r="AA1545" s="46">
        <v>0</v>
      </c>
      <c r="AB1545" s="47">
        <v>0</v>
      </c>
      <c r="AC1545" s="59"/>
      <c r="AD1545" s="60">
        <f t="shared" si="484"/>
        <v>33.416333333333334</v>
      </c>
      <c r="AE1545" s="59"/>
    </row>
    <row r="1546" spans="2:31" x14ac:dyDescent="0.3">
      <c r="B1546" s="4" t="s">
        <v>75</v>
      </c>
      <c r="C1546" s="4"/>
      <c r="D1546" s="4"/>
      <c r="E1546" s="46">
        <v>0</v>
      </c>
      <c r="F1546" s="47">
        <v>0</v>
      </c>
      <c r="G1546" s="46">
        <v>0</v>
      </c>
      <c r="H1546" s="47">
        <v>0</v>
      </c>
      <c r="I1546" s="46">
        <v>0</v>
      </c>
      <c r="J1546" s="47">
        <v>0</v>
      </c>
      <c r="K1546" s="46">
        <v>0</v>
      </c>
      <c r="L1546" s="47">
        <v>0</v>
      </c>
      <c r="M1546" s="46">
        <v>0</v>
      </c>
      <c r="N1546" s="47">
        <v>0</v>
      </c>
      <c r="O1546" s="46">
        <v>21.320666666666671</v>
      </c>
      <c r="P1546" s="47">
        <v>0</v>
      </c>
      <c r="Q1546" s="46">
        <v>0</v>
      </c>
      <c r="R1546" s="47">
        <v>1.1200000000000159</v>
      </c>
      <c r="S1546" s="46">
        <v>18.017000000000017</v>
      </c>
      <c r="T1546" s="47">
        <v>38</v>
      </c>
      <c r="U1546" s="46">
        <v>7.7886666666666695</v>
      </c>
      <c r="V1546" s="47">
        <v>24.472666666666669</v>
      </c>
      <c r="W1546" s="46">
        <v>12.239666666666666</v>
      </c>
      <c r="X1546" s="47">
        <v>0</v>
      </c>
      <c r="Y1546" s="46">
        <v>0</v>
      </c>
      <c r="Z1546" s="47">
        <v>0</v>
      </c>
      <c r="AA1546" s="46">
        <v>0</v>
      </c>
      <c r="AB1546" s="47">
        <v>0</v>
      </c>
      <c r="AC1546" s="59"/>
      <c r="AD1546" s="60">
        <f t="shared" si="484"/>
        <v>122.95866666666672</v>
      </c>
      <c r="AE1546" s="59"/>
    </row>
    <row r="1547" spans="2:31" x14ac:dyDescent="0.3">
      <c r="B1547" s="4" t="s">
        <v>76</v>
      </c>
      <c r="C1547" s="4"/>
      <c r="D1547" s="4"/>
      <c r="E1547" s="46">
        <v>0</v>
      </c>
      <c r="F1547" s="47">
        <v>0</v>
      </c>
      <c r="G1547" s="46">
        <v>0</v>
      </c>
      <c r="H1547" s="47">
        <v>0</v>
      </c>
      <c r="I1547" s="46">
        <v>0</v>
      </c>
      <c r="J1547" s="47">
        <v>0</v>
      </c>
      <c r="K1547" s="46">
        <v>0</v>
      </c>
      <c r="L1547" s="47">
        <v>0</v>
      </c>
      <c r="M1547" s="46">
        <v>0</v>
      </c>
      <c r="N1547" s="47">
        <v>0</v>
      </c>
      <c r="O1547" s="46">
        <v>6.6756666666666664</v>
      </c>
      <c r="P1547" s="47">
        <v>0</v>
      </c>
      <c r="Q1547" s="46">
        <v>0.4110000000000002</v>
      </c>
      <c r="R1547" s="47">
        <v>5.9229999999999983</v>
      </c>
      <c r="S1547" s="46">
        <v>13.691666666666666</v>
      </c>
      <c r="T1547" s="47">
        <v>26.6361666666667</v>
      </c>
      <c r="U1547" s="46">
        <v>41.642166666666675</v>
      </c>
      <c r="V1547" s="47">
        <v>33.050499999999992</v>
      </c>
      <c r="W1547" s="46">
        <v>2.3556666666666661</v>
      </c>
      <c r="X1547" s="47">
        <v>0</v>
      </c>
      <c r="Y1547" s="46">
        <v>0</v>
      </c>
      <c r="Z1547" s="47">
        <v>0</v>
      </c>
      <c r="AA1547" s="46">
        <v>0</v>
      </c>
      <c r="AB1547" s="47">
        <v>0</v>
      </c>
      <c r="AC1547" s="59"/>
      <c r="AD1547" s="60">
        <f t="shared" si="484"/>
        <v>130.38583333333338</v>
      </c>
      <c r="AE1547" s="59"/>
    </row>
    <row r="1548" spans="2:31" x14ac:dyDescent="0.3">
      <c r="B1548" s="4" t="s">
        <v>77</v>
      </c>
      <c r="C1548" s="4"/>
      <c r="D1548" s="4"/>
      <c r="E1548" s="46">
        <v>0</v>
      </c>
      <c r="F1548" s="47">
        <v>0</v>
      </c>
      <c r="G1548" s="46">
        <v>0</v>
      </c>
      <c r="H1548" s="47">
        <v>0</v>
      </c>
      <c r="I1548" s="46">
        <v>0</v>
      </c>
      <c r="J1548" s="47">
        <v>0</v>
      </c>
      <c r="K1548" s="46">
        <v>0</v>
      </c>
      <c r="L1548" s="47">
        <v>0</v>
      </c>
      <c r="M1548" s="46">
        <v>0</v>
      </c>
      <c r="N1548" s="47">
        <v>0</v>
      </c>
      <c r="O1548" s="46">
        <v>0.26033333333333364</v>
      </c>
      <c r="P1548" s="47">
        <v>0</v>
      </c>
      <c r="Q1548" s="46">
        <v>0</v>
      </c>
      <c r="R1548" s="47">
        <v>0</v>
      </c>
      <c r="S1548" s="46">
        <v>6.4345000000000017</v>
      </c>
      <c r="T1548" s="47">
        <v>13.210000000000006</v>
      </c>
      <c r="U1548" s="46">
        <v>19.32749999999999</v>
      </c>
      <c r="V1548" s="47">
        <v>18.832166666666648</v>
      </c>
      <c r="W1548" s="46">
        <v>2.3963333333333323</v>
      </c>
      <c r="X1548" s="47">
        <v>0</v>
      </c>
      <c r="Y1548" s="46">
        <v>0</v>
      </c>
      <c r="Z1548" s="47">
        <v>0</v>
      </c>
      <c r="AA1548" s="46">
        <v>0</v>
      </c>
      <c r="AB1548" s="47">
        <v>0</v>
      </c>
      <c r="AC1548" s="59"/>
      <c r="AD1548" s="60">
        <f t="shared" si="484"/>
        <v>60.460833333333312</v>
      </c>
      <c r="AE1548" s="59"/>
    </row>
    <row r="1549" spans="2:31" x14ac:dyDescent="0.3">
      <c r="B1549" s="4" t="s">
        <v>78</v>
      </c>
      <c r="C1549" s="4"/>
      <c r="D1549" s="4"/>
      <c r="E1549" s="46">
        <v>0</v>
      </c>
      <c r="F1549" s="47">
        <v>0</v>
      </c>
      <c r="G1549" s="46">
        <v>0</v>
      </c>
      <c r="H1549" s="47">
        <v>0</v>
      </c>
      <c r="I1549" s="46">
        <v>0</v>
      </c>
      <c r="J1549" s="47">
        <v>0</v>
      </c>
      <c r="K1549" s="46">
        <v>0</v>
      </c>
      <c r="L1549" s="47">
        <v>0</v>
      </c>
      <c r="M1549" s="46">
        <v>0</v>
      </c>
      <c r="N1549" s="47">
        <v>0</v>
      </c>
      <c r="O1549" s="46">
        <v>1.2489833333333329</v>
      </c>
      <c r="P1549" s="47">
        <v>0</v>
      </c>
      <c r="Q1549" s="46">
        <v>0</v>
      </c>
      <c r="R1549" s="47">
        <v>0</v>
      </c>
      <c r="S1549" s="46">
        <v>1.2101666666666668</v>
      </c>
      <c r="T1549" s="47">
        <v>2.137666666666671</v>
      </c>
      <c r="U1549" s="46">
        <v>1.9833333333333356E-2</v>
      </c>
      <c r="V1549" s="47">
        <v>0</v>
      </c>
      <c r="W1549" s="46">
        <v>5.4666666666666639E-3</v>
      </c>
      <c r="X1549" s="47">
        <v>0</v>
      </c>
      <c r="Y1549" s="46">
        <v>0</v>
      </c>
      <c r="Z1549" s="47">
        <v>0</v>
      </c>
      <c r="AA1549" s="46">
        <v>0</v>
      </c>
      <c r="AB1549" s="47">
        <v>0</v>
      </c>
      <c r="AC1549" s="59"/>
      <c r="AD1549" s="60">
        <f t="shared" si="484"/>
        <v>4.6221166666666713</v>
      </c>
      <c r="AE1549" s="59"/>
    </row>
    <row r="1550" spans="2:31" x14ac:dyDescent="0.3">
      <c r="B1550" s="4" t="s">
        <v>79</v>
      </c>
      <c r="C1550" s="4"/>
      <c r="D1550" s="4"/>
      <c r="E1550" s="46">
        <v>0</v>
      </c>
      <c r="F1550" s="47">
        <v>0</v>
      </c>
      <c r="G1550" s="46">
        <v>0</v>
      </c>
      <c r="H1550" s="47">
        <v>0</v>
      </c>
      <c r="I1550" s="46">
        <v>0</v>
      </c>
      <c r="J1550" s="47">
        <v>0</v>
      </c>
      <c r="K1550" s="46">
        <v>0</v>
      </c>
      <c r="L1550" s="47">
        <v>0</v>
      </c>
      <c r="M1550" s="46">
        <v>0</v>
      </c>
      <c r="N1550" s="47">
        <v>0</v>
      </c>
      <c r="O1550" s="46">
        <v>11.243499999999999</v>
      </c>
      <c r="P1550" s="47">
        <v>0</v>
      </c>
      <c r="Q1550" s="46">
        <v>9.6016666666666597E-2</v>
      </c>
      <c r="R1550" s="47">
        <v>12.958666666666648</v>
      </c>
      <c r="S1550" s="46">
        <v>21.538833333333329</v>
      </c>
      <c r="T1550" s="47">
        <v>23.324999999999992</v>
      </c>
      <c r="U1550" s="46">
        <v>17.108833333333337</v>
      </c>
      <c r="V1550" s="47">
        <v>5.0756666666666685</v>
      </c>
      <c r="W1550" s="46">
        <v>5.8540833333333335</v>
      </c>
      <c r="X1550" s="47">
        <v>0</v>
      </c>
      <c r="Y1550" s="46">
        <v>0</v>
      </c>
      <c r="Z1550" s="47">
        <v>0</v>
      </c>
      <c r="AA1550" s="46">
        <v>0</v>
      </c>
      <c r="AB1550" s="47">
        <v>0</v>
      </c>
      <c r="AC1550" s="59"/>
      <c r="AD1550" s="60">
        <f t="shared" si="484"/>
        <v>97.200599999999966</v>
      </c>
      <c r="AE1550" s="59"/>
    </row>
    <row r="1551" spans="2:31" x14ac:dyDescent="0.3">
      <c r="B1551" s="4" t="s">
        <v>80</v>
      </c>
      <c r="C1551" s="4"/>
      <c r="D1551" s="4"/>
      <c r="E1551" s="46">
        <v>0</v>
      </c>
      <c r="F1551" s="47">
        <v>0</v>
      </c>
      <c r="G1551" s="46">
        <v>0</v>
      </c>
      <c r="H1551" s="47">
        <v>0</v>
      </c>
      <c r="I1551" s="46">
        <v>0</v>
      </c>
      <c r="J1551" s="47">
        <v>0</v>
      </c>
      <c r="K1551" s="46">
        <v>0</v>
      </c>
      <c r="L1551" s="47">
        <v>0</v>
      </c>
      <c r="M1551" s="46">
        <v>0</v>
      </c>
      <c r="N1551" s="47">
        <v>0</v>
      </c>
      <c r="O1551" s="46">
        <v>7.5598333333333327</v>
      </c>
      <c r="P1551" s="47">
        <v>0</v>
      </c>
      <c r="Q1551" s="46">
        <v>0.3219999999999999</v>
      </c>
      <c r="R1551" s="47">
        <v>7.8798333333333472</v>
      </c>
      <c r="S1551" s="46">
        <v>11.670999999999992</v>
      </c>
      <c r="T1551" s="47">
        <v>17.40783333333334</v>
      </c>
      <c r="U1551" s="46">
        <v>27.555166666666683</v>
      </c>
      <c r="V1551" s="47">
        <v>27.012166666666694</v>
      </c>
      <c r="W1551" s="46">
        <v>6.8029999999999973</v>
      </c>
      <c r="X1551" s="47">
        <v>0</v>
      </c>
      <c r="Y1551" s="46">
        <v>0</v>
      </c>
      <c r="Z1551" s="47">
        <v>0</v>
      </c>
      <c r="AA1551" s="46">
        <v>0</v>
      </c>
      <c r="AB1551" s="47">
        <v>0</v>
      </c>
      <c r="AC1551" s="59"/>
      <c r="AD1551" s="60">
        <f t="shared" si="484"/>
        <v>106.2108333333334</v>
      </c>
      <c r="AE1551" s="59"/>
    </row>
    <row r="1552" spans="2:31" x14ac:dyDescent="0.3">
      <c r="B1552" s="4" t="s">
        <v>88</v>
      </c>
      <c r="C1552" s="4"/>
      <c r="D1552" s="4"/>
      <c r="E1552" s="46">
        <v>0</v>
      </c>
      <c r="F1552" s="47">
        <v>0</v>
      </c>
      <c r="G1552" s="46">
        <v>0</v>
      </c>
      <c r="H1552" s="47">
        <v>0</v>
      </c>
      <c r="I1552" s="46">
        <v>0</v>
      </c>
      <c r="J1552" s="47">
        <v>0</v>
      </c>
      <c r="K1552" s="46">
        <v>0</v>
      </c>
      <c r="L1552" s="47">
        <v>0</v>
      </c>
      <c r="M1552" s="46">
        <v>0</v>
      </c>
      <c r="N1552" s="47">
        <v>5.4333333333333185E-2</v>
      </c>
      <c r="O1552" s="46">
        <v>0.83866666666666723</v>
      </c>
      <c r="P1552" s="47">
        <v>0</v>
      </c>
      <c r="Q1552" s="46">
        <v>2.0300000000000002</v>
      </c>
      <c r="R1552" s="47">
        <v>2.9601666666666664</v>
      </c>
      <c r="S1552" s="46">
        <v>2.8899999999999966</v>
      </c>
      <c r="T1552" s="47">
        <v>2.9051666666666653</v>
      </c>
      <c r="U1552" s="46">
        <v>2.9589999999999996</v>
      </c>
      <c r="V1552" s="47">
        <v>2.9323333333333328</v>
      </c>
      <c r="W1552" s="46">
        <v>1.4529999999999994</v>
      </c>
      <c r="X1552" s="47">
        <v>0</v>
      </c>
      <c r="Y1552" s="46">
        <v>0</v>
      </c>
      <c r="Z1552" s="47">
        <v>0</v>
      </c>
      <c r="AA1552" s="46">
        <v>0</v>
      </c>
      <c r="AB1552" s="47">
        <v>0</v>
      </c>
      <c r="AC1552" s="59"/>
      <c r="AD1552" s="60">
        <f t="shared" si="484"/>
        <v>19.022666666666662</v>
      </c>
      <c r="AE1552" s="59"/>
    </row>
    <row r="1553" spans="2:31" x14ac:dyDescent="0.3">
      <c r="B1553" s="4" t="s">
        <v>97</v>
      </c>
      <c r="C1553" s="4"/>
      <c r="D1553" s="4"/>
      <c r="E1553" s="46">
        <v>0</v>
      </c>
      <c r="F1553" s="47">
        <v>0</v>
      </c>
      <c r="G1553" s="46">
        <v>0</v>
      </c>
      <c r="H1553" s="47">
        <v>0</v>
      </c>
      <c r="I1553" s="46">
        <v>0</v>
      </c>
      <c r="J1553" s="47">
        <v>0</v>
      </c>
      <c r="K1553" s="46">
        <v>0</v>
      </c>
      <c r="L1553" s="47">
        <v>0</v>
      </c>
      <c r="M1553" s="46">
        <v>0</v>
      </c>
      <c r="N1553" s="47">
        <v>0</v>
      </c>
      <c r="O1553" s="46">
        <v>2.3191666666666655</v>
      </c>
      <c r="P1553" s="47">
        <v>0</v>
      </c>
      <c r="Q1553" s="46">
        <v>0</v>
      </c>
      <c r="R1553" s="47">
        <v>9.2324999999999946</v>
      </c>
      <c r="S1553" s="46">
        <v>9.7905000000000069</v>
      </c>
      <c r="T1553" s="47">
        <v>10.641500000000001</v>
      </c>
      <c r="U1553" s="46">
        <v>27.035666666666657</v>
      </c>
      <c r="V1553" s="47">
        <v>27.629499999999993</v>
      </c>
      <c r="W1553" s="46">
        <v>13.94283333333334</v>
      </c>
      <c r="X1553" s="47">
        <v>0</v>
      </c>
      <c r="Y1553" s="46">
        <v>0</v>
      </c>
      <c r="Z1553" s="47">
        <v>0</v>
      </c>
      <c r="AA1553" s="46">
        <v>0</v>
      </c>
      <c r="AB1553" s="47">
        <v>0</v>
      </c>
      <c r="AC1553" s="59"/>
      <c r="AD1553" s="60">
        <f t="shared" si="484"/>
        <v>100.59166666666665</v>
      </c>
      <c r="AE1553" s="59"/>
    </row>
    <row r="1554" spans="2:31" x14ac:dyDescent="0.3">
      <c r="B1554" s="4" t="s">
        <v>94</v>
      </c>
      <c r="C1554" s="4"/>
      <c r="D1554" s="4"/>
      <c r="E1554" s="46">
        <v>0</v>
      </c>
      <c r="F1554" s="47">
        <v>0</v>
      </c>
      <c r="G1554" s="46">
        <v>0</v>
      </c>
      <c r="H1554" s="47">
        <v>0</v>
      </c>
      <c r="I1554" s="46">
        <v>0</v>
      </c>
      <c r="J1554" s="47">
        <v>0</v>
      </c>
      <c r="K1554" s="46">
        <v>0</v>
      </c>
      <c r="L1554" s="47">
        <v>0</v>
      </c>
      <c r="M1554" s="46">
        <v>0</v>
      </c>
      <c r="N1554" s="47">
        <v>0.67266666666666741</v>
      </c>
      <c r="O1554" s="46">
        <v>39.028166666666678</v>
      </c>
      <c r="P1554" s="47">
        <v>0</v>
      </c>
      <c r="Q1554" s="46">
        <v>2.786</v>
      </c>
      <c r="R1554" s="47">
        <v>46.400000000000006</v>
      </c>
      <c r="S1554" s="46">
        <v>65.115500000000011</v>
      </c>
      <c r="T1554" s="47">
        <v>65.784833333333339</v>
      </c>
      <c r="U1554" s="46">
        <v>65.720499999999987</v>
      </c>
      <c r="V1554" s="47">
        <v>65.648833333333343</v>
      </c>
      <c r="W1554" s="46">
        <v>63.576500000000003</v>
      </c>
      <c r="X1554" s="47">
        <v>0</v>
      </c>
      <c r="Y1554" s="46">
        <v>0</v>
      </c>
      <c r="Z1554" s="47">
        <v>0</v>
      </c>
      <c r="AA1554" s="46">
        <v>0</v>
      </c>
      <c r="AB1554" s="47">
        <v>0</v>
      </c>
      <c r="AC1554" s="59"/>
      <c r="AD1554" s="60">
        <f t="shared" si="484"/>
        <v>414.733</v>
      </c>
      <c r="AE1554" s="59"/>
    </row>
    <row r="1555" spans="2:31" x14ac:dyDescent="0.3">
      <c r="B1555" s="4" t="s">
        <v>95</v>
      </c>
      <c r="C1555" s="4"/>
      <c r="D1555" s="4"/>
      <c r="E1555" s="46">
        <v>0</v>
      </c>
      <c r="F1555" s="47">
        <v>0</v>
      </c>
      <c r="G1555" s="46">
        <v>0</v>
      </c>
      <c r="H1555" s="47">
        <v>0</v>
      </c>
      <c r="I1555" s="46">
        <v>0</v>
      </c>
      <c r="J1555" s="47">
        <v>0</v>
      </c>
      <c r="K1555" s="46">
        <v>0</v>
      </c>
      <c r="L1555" s="47">
        <v>0</v>
      </c>
      <c r="M1555" s="46">
        <v>0</v>
      </c>
      <c r="N1555" s="47">
        <v>0.7191666666666664</v>
      </c>
      <c r="O1555" s="46">
        <v>18.850833333333334</v>
      </c>
      <c r="P1555" s="47">
        <v>0</v>
      </c>
      <c r="Q1555" s="46">
        <v>1.9999999999999574E-2</v>
      </c>
      <c r="R1555" s="47">
        <v>11.751333333333337</v>
      </c>
      <c r="S1555" s="46">
        <v>22.492499999999989</v>
      </c>
      <c r="T1555" s="47">
        <v>37.549999999999983</v>
      </c>
      <c r="U1555" s="46">
        <v>43.897166666666649</v>
      </c>
      <c r="V1555" s="47">
        <v>40.341666666666661</v>
      </c>
      <c r="W1555" s="46">
        <v>0</v>
      </c>
      <c r="X1555" s="47">
        <v>0</v>
      </c>
      <c r="Y1555" s="46">
        <v>0</v>
      </c>
      <c r="Z1555" s="47">
        <v>0</v>
      </c>
      <c r="AA1555" s="46">
        <v>0</v>
      </c>
      <c r="AB1555" s="47">
        <v>0</v>
      </c>
      <c r="AC1555" s="59"/>
      <c r="AD1555" s="60">
        <f t="shared" si="484"/>
        <v>175.62266666666662</v>
      </c>
      <c r="AE1555" s="59"/>
    </row>
    <row r="1556" spans="2:31" x14ac:dyDescent="0.3">
      <c r="B1556" s="4" t="s">
        <v>96</v>
      </c>
      <c r="C1556" s="4"/>
      <c r="D1556" s="4"/>
      <c r="E1556" s="46">
        <v>0</v>
      </c>
      <c r="F1556" s="47">
        <v>0</v>
      </c>
      <c r="G1556" s="46">
        <v>0</v>
      </c>
      <c r="H1556" s="47">
        <v>0</v>
      </c>
      <c r="I1556" s="46">
        <v>0</v>
      </c>
      <c r="J1556" s="47">
        <v>0</v>
      </c>
      <c r="K1556" s="46">
        <v>0</v>
      </c>
      <c r="L1556" s="47">
        <v>0</v>
      </c>
      <c r="M1556" s="46">
        <v>0</v>
      </c>
      <c r="N1556" s="47">
        <v>0</v>
      </c>
      <c r="O1556" s="46">
        <v>4.2341666666666695</v>
      </c>
      <c r="P1556" s="47">
        <v>0</v>
      </c>
      <c r="Q1556" s="46">
        <v>8.1500000000000253E-2</v>
      </c>
      <c r="R1556" s="47">
        <v>7.2341666666666695</v>
      </c>
      <c r="S1556" s="46">
        <v>14.129166666666661</v>
      </c>
      <c r="T1556" s="47">
        <v>27.912833333333342</v>
      </c>
      <c r="U1556" s="46">
        <v>27.428833333333323</v>
      </c>
      <c r="V1556" s="47">
        <v>29.006666666666653</v>
      </c>
      <c r="W1556" s="46">
        <v>16.686833333333336</v>
      </c>
      <c r="X1556" s="47">
        <v>0</v>
      </c>
      <c r="Y1556" s="46">
        <v>0</v>
      </c>
      <c r="Z1556" s="47">
        <v>0</v>
      </c>
      <c r="AA1556" s="46">
        <v>0</v>
      </c>
      <c r="AB1556" s="47">
        <v>0</v>
      </c>
      <c r="AC1556" s="59"/>
      <c r="AD1556" s="60">
        <f t="shared" si="484"/>
        <v>126.71416666666667</v>
      </c>
      <c r="AE1556" s="59"/>
    </row>
    <row r="1557" spans="2:31" x14ac:dyDescent="0.3">
      <c r="B1557" s="4" t="s">
        <v>103</v>
      </c>
      <c r="C1557" s="4"/>
      <c r="D1557" s="4"/>
      <c r="E1557" s="46">
        <v>0</v>
      </c>
      <c r="F1557" s="47">
        <v>0</v>
      </c>
      <c r="G1557" s="46">
        <v>0</v>
      </c>
      <c r="H1557" s="47">
        <v>0</v>
      </c>
      <c r="I1557" s="46">
        <v>0</v>
      </c>
      <c r="J1557" s="47">
        <v>0</v>
      </c>
      <c r="K1557" s="46">
        <v>0</v>
      </c>
      <c r="L1557" s="47">
        <v>0</v>
      </c>
      <c r="M1557" s="46">
        <v>0</v>
      </c>
      <c r="N1557" s="47">
        <v>0</v>
      </c>
      <c r="O1557" s="46">
        <v>1.0924999999999985</v>
      </c>
      <c r="P1557" s="47">
        <v>0</v>
      </c>
      <c r="Q1557" s="46">
        <v>0</v>
      </c>
      <c r="R1557" s="47">
        <v>0.66366666666666918</v>
      </c>
      <c r="S1557" s="46">
        <v>10.132166666666667</v>
      </c>
      <c r="T1557" s="47">
        <v>38.643333333333345</v>
      </c>
      <c r="U1557" s="46">
        <v>45.098833333333339</v>
      </c>
      <c r="V1557" s="47">
        <v>40.693166666666656</v>
      </c>
      <c r="W1557" s="46">
        <v>11.31633333333334</v>
      </c>
      <c r="X1557" s="47">
        <v>0</v>
      </c>
      <c r="Y1557" s="46">
        <v>0</v>
      </c>
      <c r="Z1557" s="47">
        <v>0</v>
      </c>
      <c r="AA1557" s="46">
        <v>0</v>
      </c>
      <c r="AB1557" s="47">
        <v>0</v>
      </c>
      <c r="AC1557" s="59"/>
      <c r="AD1557" s="60">
        <f t="shared" si="484"/>
        <v>147.64000000000001</v>
      </c>
      <c r="AE1557" s="59"/>
    </row>
    <row r="1558" spans="2:31" x14ac:dyDescent="0.3">
      <c r="B1558" s="4" t="s">
        <v>104</v>
      </c>
      <c r="C1558" s="4"/>
      <c r="D1558" s="4"/>
      <c r="E1558" s="46">
        <v>0</v>
      </c>
      <c r="F1558" s="47">
        <v>0</v>
      </c>
      <c r="G1558" s="46">
        <v>0</v>
      </c>
      <c r="H1558" s="47">
        <v>0</v>
      </c>
      <c r="I1558" s="46">
        <v>0</v>
      </c>
      <c r="J1558" s="47">
        <v>0</v>
      </c>
      <c r="K1558" s="46">
        <v>0</v>
      </c>
      <c r="L1558" s="47">
        <v>0</v>
      </c>
      <c r="M1558" s="46">
        <v>0</v>
      </c>
      <c r="N1558" s="47">
        <v>0</v>
      </c>
      <c r="O1558" s="46">
        <v>0</v>
      </c>
      <c r="P1558" s="47">
        <v>0</v>
      </c>
      <c r="Q1558" s="46">
        <v>0</v>
      </c>
      <c r="R1558" s="47">
        <v>0</v>
      </c>
      <c r="S1558" s="46">
        <v>0</v>
      </c>
      <c r="T1558" s="47">
        <v>0</v>
      </c>
      <c r="U1558" s="46">
        <v>0</v>
      </c>
      <c r="V1558" s="47">
        <v>0</v>
      </c>
      <c r="W1558" s="46">
        <v>0</v>
      </c>
      <c r="X1558" s="47">
        <v>0</v>
      </c>
      <c r="Y1558" s="46">
        <v>0</v>
      </c>
      <c r="Z1558" s="47">
        <v>0</v>
      </c>
      <c r="AA1558" s="46">
        <v>0</v>
      </c>
      <c r="AB1558" s="47">
        <v>0</v>
      </c>
      <c r="AC1558" s="59"/>
      <c r="AD1558" s="60">
        <f t="shared" si="484"/>
        <v>0</v>
      </c>
      <c r="AE1558" s="59"/>
    </row>
    <row r="1559" spans="2:31" x14ac:dyDescent="0.3">
      <c r="B1559" s="4" t="s">
        <v>105</v>
      </c>
      <c r="C1559" s="4"/>
      <c r="D1559" s="4"/>
      <c r="E1559" s="46">
        <v>0</v>
      </c>
      <c r="F1559" s="47">
        <v>0</v>
      </c>
      <c r="G1559" s="46">
        <v>0</v>
      </c>
      <c r="H1559" s="47">
        <v>0</v>
      </c>
      <c r="I1559" s="46">
        <v>0</v>
      </c>
      <c r="J1559" s="47">
        <v>0</v>
      </c>
      <c r="K1559" s="46">
        <v>0</v>
      </c>
      <c r="L1559" s="47">
        <v>0</v>
      </c>
      <c r="M1559" s="46">
        <v>0</v>
      </c>
      <c r="N1559" s="47">
        <v>0</v>
      </c>
      <c r="O1559" s="46">
        <v>21.959833333333311</v>
      </c>
      <c r="P1559" s="47">
        <v>0</v>
      </c>
      <c r="Q1559" s="46">
        <v>1.863500000000001</v>
      </c>
      <c r="R1559" s="47">
        <v>38.962333333333348</v>
      </c>
      <c r="S1559" s="46">
        <v>54.577500000000001</v>
      </c>
      <c r="T1559" s="47">
        <v>55.761333333333333</v>
      </c>
      <c r="U1559" s="46">
        <v>55.758333333333326</v>
      </c>
      <c r="V1559" s="47">
        <v>62.456833333333329</v>
      </c>
      <c r="W1559" s="46">
        <v>7.9295000000000035</v>
      </c>
      <c r="X1559" s="47">
        <v>0</v>
      </c>
      <c r="Y1559" s="46">
        <v>0</v>
      </c>
      <c r="Z1559" s="47">
        <v>0</v>
      </c>
      <c r="AA1559" s="46">
        <v>0</v>
      </c>
      <c r="AB1559" s="47">
        <v>0</v>
      </c>
      <c r="AC1559" s="59"/>
      <c r="AD1559" s="60">
        <f t="shared" si="484"/>
        <v>299.26916666666665</v>
      </c>
      <c r="AE1559" s="59"/>
    </row>
    <row r="1560" spans="2:31" x14ac:dyDescent="0.3">
      <c r="B1560" s="4" t="s">
        <v>114</v>
      </c>
      <c r="C1560" s="4"/>
      <c r="D1560" s="4"/>
      <c r="E1560" s="46">
        <v>0</v>
      </c>
      <c r="F1560" s="47">
        <v>0</v>
      </c>
      <c r="G1560" s="46">
        <v>0</v>
      </c>
      <c r="H1560" s="47">
        <v>0</v>
      </c>
      <c r="I1560" s="46">
        <v>0</v>
      </c>
      <c r="J1560" s="47">
        <v>0</v>
      </c>
      <c r="K1560" s="46">
        <v>0</v>
      </c>
      <c r="L1560" s="47">
        <v>0</v>
      </c>
      <c r="M1560" s="46">
        <v>0</v>
      </c>
      <c r="N1560" s="47">
        <v>12.697166666666666</v>
      </c>
      <c r="O1560" s="46">
        <v>70.732499999999987</v>
      </c>
      <c r="P1560" s="47">
        <v>0</v>
      </c>
      <c r="Q1560" s="46">
        <v>6.6120000000000001</v>
      </c>
      <c r="R1560" s="47">
        <v>129.07310059</v>
      </c>
      <c r="S1560" s="46">
        <v>128.56419531</v>
      </c>
      <c r="T1560" s="47">
        <v>127.80189209</v>
      </c>
      <c r="U1560" s="46">
        <v>136.60674512</v>
      </c>
      <c r="V1560" s="47">
        <v>141.38</v>
      </c>
      <c r="W1560" s="46">
        <v>94.790666666666709</v>
      </c>
      <c r="X1560" s="47">
        <v>0.4296666666666667</v>
      </c>
      <c r="Y1560" s="46">
        <v>0</v>
      </c>
      <c r="Z1560" s="47">
        <v>0</v>
      </c>
      <c r="AA1560" s="46">
        <v>0</v>
      </c>
      <c r="AB1560" s="47">
        <v>0</v>
      </c>
      <c r="AC1560" s="59"/>
      <c r="AD1560" s="60">
        <f t="shared" si="484"/>
        <v>848.68793311000013</v>
      </c>
      <c r="AE1560" s="59"/>
    </row>
    <row r="1561" spans="2:31" x14ac:dyDescent="0.3">
      <c r="B1561" s="4" t="s">
        <v>116</v>
      </c>
      <c r="C1561" s="4"/>
      <c r="D1561" s="4"/>
      <c r="E1561" s="46">
        <v>0</v>
      </c>
      <c r="F1561" s="47">
        <v>0</v>
      </c>
      <c r="G1561" s="46">
        <v>0</v>
      </c>
      <c r="H1561" s="47">
        <v>0</v>
      </c>
      <c r="I1561" s="46">
        <v>0</v>
      </c>
      <c r="J1561" s="47">
        <v>0</v>
      </c>
      <c r="K1561" s="46">
        <v>0</v>
      </c>
      <c r="L1561" s="47">
        <v>0</v>
      </c>
      <c r="M1561" s="46">
        <v>0</v>
      </c>
      <c r="N1561" s="47">
        <v>1.281333333333333</v>
      </c>
      <c r="O1561" s="46">
        <v>13.805166666666667</v>
      </c>
      <c r="P1561" s="47">
        <v>0</v>
      </c>
      <c r="Q1561" s="46">
        <v>1.7051666666666667</v>
      </c>
      <c r="R1561" s="47">
        <v>45.220666666666673</v>
      </c>
      <c r="S1561" s="46">
        <v>30.348833333333335</v>
      </c>
      <c r="T1561" s="47">
        <v>29.770999999999983</v>
      </c>
      <c r="U1561" s="46">
        <v>41.416166666666662</v>
      </c>
      <c r="V1561" s="47">
        <v>31.988333333333312</v>
      </c>
      <c r="W1561" s="46">
        <v>6.280166666666668</v>
      </c>
      <c r="X1561" s="47">
        <v>0</v>
      </c>
      <c r="Y1561" s="46">
        <v>0</v>
      </c>
      <c r="Z1561" s="47">
        <v>0</v>
      </c>
      <c r="AA1561" s="46">
        <v>0</v>
      </c>
      <c r="AB1561" s="47">
        <v>0</v>
      </c>
      <c r="AC1561" s="59"/>
      <c r="AD1561" s="60">
        <f t="shared" si="484"/>
        <v>201.81683333333331</v>
      </c>
      <c r="AE1561" s="59"/>
    </row>
    <row r="1562" spans="2:31" x14ac:dyDescent="0.3">
      <c r="B1562" s="4" t="s">
        <v>117</v>
      </c>
      <c r="C1562" s="4"/>
      <c r="D1562" s="4"/>
      <c r="E1562" s="46">
        <v>0</v>
      </c>
      <c r="F1562" s="47">
        <v>0</v>
      </c>
      <c r="G1562" s="46">
        <v>0</v>
      </c>
      <c r="H1562" s="47">
        <v>0</v>
      </c>
      <c r="I1562" s="46">
        <v>0</v>
      </c>
      <c r="J1562" s="47">
        <v>0</v>
      </c>
      <c r="K1562" s="46">
        <v>0</v>
      </c>
      <c r="L1562" s="47">
        <v>0</v>
      </c>
      <c r="M1562" s="46">
        <v>0</v>
      </c>
      <c r="N1562" s="47">
        <v>0</v>
      </c>
      <c r="O1562" s="46">
        <v>2.8509999999999991</v>
      </c>
      <c r="P1562" s="47">
        <v>0</v>
      </c>
      <c r="Q1562" s="46">
        <v>0.81333333333333313</v>
      </c>
      <c r="R1562" s="47">
        <v>18.644999999999989</v>
      </c>
      <c r="S1562" s="46">
        <v>16.452499999999983</v>
      </c>
      <c r="T1562" s="47">
        <v>8.2259999999999973</v>
      </c>
      <c r="U1562" s="46">
        <v>2.8771666666666649</v>
      </c>
      <c r="V1562" s="47">
        <v>7.9499999999999932E-2</v>
      </c>
      <c r="W1562" s="46">
        <v>0.25450000000000012</v>
      </c>
      <c r="X1562" s="47">
        <v>0</v>
      </c>
      <c r="Y1562" s="46">
        <v>0</v>
      </c>
      <c r="Z1562" s="47">
        <v>0</v>
      </c>
      <c r="AA1562" s="46">
        <v>0</v>
      </c>
      <c r="AB1562" s="47">
        <v>0</v>
      </c>
      <c r="AC1562" s="59"/>
      <c r="AD1562" s="60">
        <f t="shared" si="484"/>
        <v>50.19899999999997</v>
      </c>
      <c r="AE1562" s="59"/>
    </row>
    <row r="1563" spans="2:31" x14ac:dyDescent="0.3">
      <c r="B1563" s="4" t="s">
        <v>118</v>
      </c>
      <c r="C1563" s="4"/>
      <c r="D1563" s="4"/>
      <c r="E1563" s="46">
        <v>0</v>
      </c>
      <c r="F1563" s="46">
        <v>0</v>
      </c>
      <c r="G1563" s="46">
        <v>0</v>
      </c>
      <c r="H1563" s="46">
        <v>0</v>
      </c>
      <c r="I1563" s="46">
        <v>0</v>
      </c>
      <c r="J1563" s="46">
        <v>0</v>
      </c>
      <c r="K1563" s="46">
        <v>0</v>
      </c>
      <c r="L1563" s="46">
        <v>0</v>
      </c>
      <c r="M1563" s="46">
        <v>0</v>
      </c>
      <c r="N1563" s="46">
        <v>0</v>
      </c>
      <c r="O1563" s="46">
        <v>2.4913333333333325</v>
      </c>
      <c r="P1563" s="46">
        <v>0</v>
      </c>
      <c r="Q1563" s="46">
        <v>0</v>
      </c>
      <c r="R1563" s="46">
        <v>0</v>
      </c>
      <c r="S1563" s="46">
        <v>5.3166666666666673</v>
      </c>
      <c r="T1563" s="46">
        <v>12.077999999999996</v>
      </c>
      <c r="U1563" s="46">
        <v>15.896999999999997</v>
      </c>
      <c r="V1563" s="46">
        <v>15.488</v>
      </c>
      <c r="W1563" s="46">
        <v>7.3471666666666655</v>
      </c>
      <c r="X1563" s="46">
        <v>0</v>
      </c>
      <c r="Y1563" s="46">
        <v>0</v>
      </c>
      <c r="Z1563" s="46">
        <v>0</v>
      </c>
      <c r="AA1563" s="46">
        <v>0</v>
      </c>
      <c r="AB1563" s="46">
        <v>0</v>
      </c>
      <c r="AC1563" s="59"/>
      <c r="AD1563" s="60">
        <f t="shared" si="484"/>
        <v>58.61816666666666</v>
      </c>
      <c r="AE1563" s="59"/>
    </row>
    <row r="1564" spans="2:31" x14ac:dyDescent="0.3">
      <c r="B1564" s="4" t="s">
        <v>123</v>
      </c>
      <c r="C1564" s="4"/>
      <c r="D1564" s="4"/>
      <c r="E1564" s="46">
        <v>0</v>
      </c>
      <c r="F1564" s="46">
        <v>0</v>
      </c>
      <c r="G1564" s="46">
        <v>0</v>
      </c>
      <c r="H1564" s="46">
        <v>0</v>
      </c>
      <c r="I1564" s="46">
        <v>0</v>
      </c>
      <c r="J1564" s="46">
        <v>0</v>
      </c>
      <c r="K1564" s="46">
        <v>0</v>
      </c>
      <c r="L1564" s="46">
        <v>0</v>
      </c>
      <c r="M1564" s="46">
        <v>0</v>
      </c>
      <c r="N1564" s="46">
        <v>2.9819999999999993</v>
      </c>
      <c r="O1564" s="46">
        <v>15.065999999999997</v>
      </c>
      <c r="P1564" s="46">
        <v>0</v>
      </c>
      <c r="Q1564" s="46">
        <v>0.73250000000000026</v>
      </c>
      <c r="R1564" s="46">
        <v>15.721166666666674</v>
      </c>
      <c r="S1564" s="46">
        <v>18.209000000000003</v>
      </c>
      <c r="T1564" s="46">
        <v>24.546499999999998</v>
      </c>
      <c r="U1564" s="46">
        <v>30.309999999999995</v>
      </c>
      <c r="V1564" s="46">
        <v>25.528833333333338</v>
      </c>
      <c r="W1564" s="46">
        <v>25.124833333333338</v>
      </c>
      <c r="X1564" s="46">
        <v>7.7333333333333323E-2</v>
      </c>
      <c r="Y1564" s="46">
        <v>0</v>
      </c>
      <c r="Z1564" s="46">
        <v>0</v>
      </c>
      <c r="AA1564" s="46">
        <v>0</v>
      </c>
      <c r="AB1564" s="46">
        <v>0</v>
      </c>
      <c r="AC1564" s="59"/>
      <c r="AD1564" s="60">
        <f t="shared" si="484"/>
        <v>158.29816666666667</v>
      </c>
      <c r="AE1564" s="59"/>
    </row>
    <row r="1565" spans="2:31" x14ac:dyDescent="0.3">
      <c r="B1565" s="4" t="s">
        <v>124</v>
      </c>
      <c r="C1565" s="4"/>
      <c r="D1565" s="4"/>
      <c r="E1565" s="46">
        <v>0</v>
      </c>
      <c r="F1565" s="46">
        <v>0</v>
      </c>
      <c r="G1565" s="46">
        <v>0</v>
      </c>
      <c r="H1565" s="46">
        <v>0</v>
      </c>
      <c r="I1565" s="46">
        <v>0</v>
      </c>
      <c r="J1565" s="46">
        <v>0</v>
      </c>
      <c r="K1565" s="46">
        <v>0</v>
      </c>
      <c r="L1565" s="46">
        <v>0</v>
      </c>
      <c r="M1565" s="46">
        <v>0</v>
      </c>
      <c r="N1565" s="46">
        <v>0</v>
      </c>
      <c r="O1565" s="46">
        <v>0.45616666666666578</v>
      </c>
      <c r="P1565" s="46">
        <v>0</v>
      </c>
      <c r="Q1565" s="46">
        <v>0</v>
      </c>
      <c r="R1565" s="46">
        <v>0</v>
      </c>
      <c r="S1565" s="46">
        <v>0</v>
      </c>
      <c r="T1565" s="46">
        <v>0</v>
      </c>
      <c r="U1565" s="46">
        <v>0</v>
      </c>
      <c r="V1565" s="46">
        <v>0</v>
      </c>
      <c r="W1565" s="46">
        <v>0</v>
      </c>
      <c r="X1565" s="46">
        <v>0</v>
      </c>
      <c r="Y1565" s="46">
        <v>0</v>
      </c>
      <c r="Z1565" s="46">
        <v>0</v>
      </c>
      <c r="AA1565" s="46">
        <v>0</v>
      </c>
      <c r="AB1565" s="46">
        <v>0</v>
      </c>
      <c r="AC1565" s="59"/>
      <c r="AD1565" s="60">
        <f>SUM(E1565:AB1565)</f>
        <v>0.45616666666666578</v>
      </c>
      <c r="AE1565" s="59"/>
    </row>
    <row r="1566" spans="2:31" x14ac:dyDescent="0.3">
      <c r="B1566" s="12" t="s">
        <v>2</v>
      </c>
      <c r="C1566" s="12"/>
      <c r="D1566" s="12"/>
      <c r="E1566" s="13">
        <f>SUM(E1504:E1565)</f>
        <v>0</v>
      </c>
      <c r="F1566" s="13">
        <f t="shared" ref="F1566" si="485">SUM(F1504:F1565)</f>
        <v>0</v>
      </c>
      <c r="G1566" s="13">
        <f t="shared" ref="G1566" si="486">SUM(G1504:G1565)</f>
        <v>0</v>
      </c>
      <c r="H1566" s="13">
        <f t="shared" ref="H1566" si="487">SUM(H1504:H1565)</f>
        <v>0</v>
      </c>
      <c r="I1566" s="13">
        <f t="shared" ref="I1566" si="488">SUM(I1504:I1565)</f>
        <v>0</v>
      </c>
      <c r="J1566" s="13">
        <f t="shared" ref="J1566" si="489">SUM(J1504:J1565)</f>
        <v>0</v>
      </c>
      <c r="K1566" s="13">
        <f t="shared" ref="K1566" si="490">SUM(K1504:K1565)</f>
        <v>0</v>
      </c>
      <c r="L1566" s="13">
        <f t="shared" ref="L1566" si="491">SUM(L1504:L1565)</f>
        <v>0</v>
      </c>
      <c r="M1566" s="13">
        <f t="shared" ref="M1566" si="492">SUM(M1504:M1565)</f>
        <v>0</v>
      </c>
      <c r="N1566" s="13">
        <f t="shared" ref="N1566" si="493">SUM(N1504:N1565)</f>
        <v>97.658933333333323</v>
      </c>
      <c r="O1566" s="13">
        <f t="shared" ref="O1566" si="494">SUM(O1504:O1565)</f>
        <v>645.6925500000001</v>
      </c>
      <c r="P1566" s="13">
        <f t="shared" ref="P1566" si="495">SUM(P1504:P1565)</f>
        <v>0</v>
      </c>
      <c r="Q1566" s="13">
        <f t="shared" ref="Q1566" si="496">SUM(Q1504:Q1565)</f>
        <v>52.06718333333334</v>
      </c>
      <c r="R1566" s="13">
        <f t="shared" ref="R1566" si="497">SUM(R1504:R1565)</f>
        <v>1035.4894339233333</v>
      </c>
      <c r="S1566" s="13">
        <f t="shared" ref="S1566" si="498">SUM(S1504:S1565)</f>
        <v>1274.3121953099997</v>
      </c>
      <c r="T1566" s="13">
        <f t="shared" ref="T1566" si="499">SUM(T1504:T1565)</f>
        <v>1682.6855254233333</v>
      </c>
      <c r="U1566" s="13">
        <f t="shared" ref="U1566" si="500">SUM(U1504:U1565)</f>
        <v>1762.1347617866663</v>
      </c>
      <c r="V1566" s="13">
        <f>SUM(V1504:V1565)</f>
        <v>1823.5649666666668</v>
      </c>
      <c r="W1566" s="13">
        <f t="shared" ref="W1566" si="501">SUM(W1504:W1565)</f>
        <v>880.69478333333336</v>
      </c>
      <c r="X1566" s="13">
        <f t="shared" ref="X1566" si="502">SUM(X1504:X1565)</f>
        <v>0.84550000000000003</v>
      </c>
      <c r="Y1566" s="13">
        <f t="shared" ref="Y1566" si="503">SUM(Y1504:Y1565)</f>
        <v>0</v>
      </c>
      <c r="Z1566" s="13">
        <f t="shared" ref="Z1566" si="504">SUM(Z1504:Z1565)</f>
        <v>0</v>
      </c>
      <c r="AA1566" s="13">
        <f t="shared" ref="AA1566" si="505">SUM(AA1504:AA1565)</f>
        <v>0</v>
      </c>
      <c r="AB1566" s="13">
        <f t="shared" ref="AB1566" si="506">SUM(AB1504:AB1565)</f>
        <v>0</v>
      </c>
      <c r="AC1566" s="97">
        <f>SUM(AC1504:AE1565)</f>
        <v>9255.1458331100002</v>
      </c>
      <c r="AD1566" s="97"/>
      <c r="AE1566" s="97"/>
    </row>
    <row r="1567" spans="2:31" x14ac:dyDescent="0.3">
      <c r="B1567" s="14"/>
      <c r="C1567" s="15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</row>
    <row r="1568" spans="2:31" x14ac:dyDescent="0.3">
      <c r="B1568" s="14"/>
      <c r="C1568" s="15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</row>
    <row r="1569" spans="2:31" x14ac:dyDescent="0.3">
      <c r="B1569" s="8">
        <f>'Resumen-Mensual'!$AB$22</f>
        <v>45375</v>
      </c>
    </row>
    <row r="1570" spans="2:31" x14ac:dyDescent="0.3">
      <c r="B1570" s="8"/>
    </row>
    <row r="1571" spans="2:31" x14ac:dyDescent="0.3">
      <c r="B1571" s="9" t="s">
        <v>81</v>
      </c>
      <c r="C1571" s="10"/>
      <c r="D1571" s="10"/>
      <c r="E1571" s="11">
        <v>1</v>
      </c>
      <c r="F1571" s="11">
        <v>2</v>
      </c>
      <c r="G1571" s="11">
        <v>3</v>
      </c>
      <c r="H1571" s="11">
        <v>4</v>
      </c>
      <c r="I1571" s="11">
        <v>5</v>
      </c>
      <c r="J1571" s="11">
        <v>6</v>
      </c>
      <c r="K1571" s="11">
        <v>7</v>
      </c>
      <c r="L1571" s="11">
        <v>8</v>
      </c>
      <c r="M1571" s="11">
        <v>9</v>
      </c>
      <c r="N1571" s="11">
        <v>10</v>
      </c>
      <c r="O1571" s="11">
        <v>11</v>
      </c>
      <c r="P1571" s="11">
        <v>12</v>
      </c>
      <c r="Q1571" s="11">
        <v>13</v>
      </c>
      <c r="R1571" s="11">
        <v>14</v>
      </c>
      <c r="S1571" s="11">
        <v>15</v>
      </c>
      <c r="T1571" s="11">
        <v>16</v>
      </c>
      <c r="U1571" s="11">
        <v>17</v>
      </c>
      <c r="V1571" s="11">
        <v>18</v>
      </c>
      <c r="W1571" s="11">
        <v>19</v>
      </c>
      <c r="X1571" s="11">
        <v>20</v>
      </c>
      <c r="Y1571" s="11">
        <v>21</v>
      </c>
      <c r="Z1571" s="11">
        <v>22</v>
      </c>
      <c r="AA1571" s="11">
        <v>23</v>
      </c>
      <c r="AB1571" s="11">
        <v>24</v>
      </c>
      <c r="AC1571" s="88" t="s">
        <v>2</v>
      </c>
      <c r="AD1571" s="88"/>
      <c r="AE1571" s="88"/>
    </row>
    <row r="1572" spans="2:31" x14ac:dyDescent="0.3">
      <c r="B1572" s="4" t="s">
        <v>37</v>
      </c>
      <c r="C1572" s="4"/>
      <c r="D1572" s="4"/>
      <c r="E1572" s="46">
        <v>0</v>
      </c>
      <c r="F1572" s="47">
        <v>0</v>
      </c>
      <c r="G1572" s="46">
        <v>0</v>
      </c>
      <c r="H1572" s="47">
        <v>0</v>
      </c>
      <c r="I1572" s="46">
        <v>0</v>
      </c>
      <c r="J1572" s="47">
        <v>0</v>
      </c>
      <c r="K1572" s="46">
        <v>0</v>
      </c>
      <c r="L1572" s="47">
        <v>0</v>
      </c>
      <c r="M1572" s="46">
        <v>0</v>
      </c>
      <c r="N1572" s="47">
        <v>7.0833333333333387E-2</v>
      </c>
      <c r="O1572" s="46">
        <v>0.14649999999999963</v>
      </c>
      <c r="P1572" s="47">
        <v>3.1666666666666746E-2</v>
      </c>
      <c r="Q1572" s="46">
        <v>0.11066666666666668</v>
      </c>
      <c r="R1572" s="47">
        <v>0.26566666666666627</v>
      </c>
      <c r="S1572" s="46">
        <v>0.33183333333333326</v>
      </c>
      <c r="T1572" s="47">
        <v>0.24566666666666634</v>
      </c>
      <c r="U1572" s="46">
        <v>1.3929999999999998</v>
      </c>
      <c r="V1572" s="47">
        <v>2.4523333333333337</v>
      </c>
      <c r="W1572" s="46">
        <v>0.70499999999999974</v>
      </c>
      <c r="X1572" s="47">
        <v>6.6666666666666671E-3</v>
      </c>
      <c r="Y1572" s="46">
        <v>0</v>
      </c>
      <c r="Z1572" s="47">
        <v>0</v>
      </c>
      <c r="AA1572" s="46">
        <v>0</v>
      </c>
      <c r="AB1572" s="47">
        <v>0</v>
      </c>
      <c r="AC1572" s="61"/>
      <c r="AD1572" s="62">
        <f>SUM(E1572:AB1572)</f>
        <v>5.7598333333333329</v>
      </c>
      <c r="AE1572" s="61"/>
    </row>
    <row r="1573" spans="2:31" x14ac:dyDescent="0.3">
      <c r="B1573" s="4" t="s">
        <v>38</v>
      </c>
      <c r="C1573" s="4"/>
      <c r="D1573" s="4"/>
      <c r="E1573" s="46">
        <v>0</v>
      </c>
      <c r="F1573" s="47">
        <v>0</v>
      </c>
      <c r="G1573" s="46">
        <v>0</v>
      </c>
      <c r="H1573" s="47">
        <v>0</v>
      </c>
      <c r="I1573" s="46">
        <v>0</v>
      </c>
      <c r="J1573" s="47">
        <v>0</v>
      </c>
      <c r="K1573" s="46">
        <v>0</v>
      </c>
      <c r="L1573" s="47">
        <v>1.1166666666666666E-3</v>
      </c>
      <c r="M1573" s="46">
        <v>0</v>
      </c>
      <c r="N1573" s="47">
        <v>1.029533333333333</v>
      </c>
      <c r="O1573" s="46">
        <v>1.3806666666666676</v>
      </c>
      <c r="P1573" s="47">
        <v>1.2189999999999999</v>
      </c>
      <c r="Q1573" s="46">
        <v>0.65850000000000031</v>
      </c>
      <c r="R1573" s="47">
        <v>0.66866666666666608</v>
      </c>
      <c r="S1573" s="46">
        <v>0.89866666666666595</v>
      </c>
      <c r="T1573" s="47">
        <v>0.90616666666666601</v>
      </c>
      <c r="U1573" s="46">
        <v>1.0471666666666668</v>
      </c>
      <c r="V1573" s="47">
        <v>5.3890000000000002</v>
      </c>
      <c r="W1573" s="46">
        <v>1.1101833333333333</v>
      </c>
      <c r="X1573" s="47">
        <v>0</v>
      </c>
      <c r="Y1573" s="46">
        <v>0</v>
      </c>
      <c r="Z1573" s="47">
        <v>0</v>
      </c>
      <c r="AA1573" s="46">
        <v>0</v>
      </c>
      <c r="AB1573" s="47">
        <v>0</v>
      </c>
      <c r="AC1573" s="59"/>
      <c r="AD1573" s="60">
        <f>SUM(E1573:AB1573)</f>
        <v>14.308666666666666</v>
      </c>
      <c r="AE1573" s="59"/>
    </row>
    <row r="1574" spans="2:31" x14ac:dyDescent="0.3">
      <c r="B1574" s="4" t="s">
        <v>39</v>
      </c>
      <c r="C1574" s="4"/>
      <c r="D1574" s="4"/>
      <c r="E1574" s="46">
        <v>0</v>
      </c>
      <c r="F1574" s="47">
        <v>0</v>
      </c>
      <c r="G1574" s="46">
        <v>0</v>
      </c>
      <c r="H1574" s="47">
        <v>0</v>
      </c>
      <c r="I1574" s="46">
        <v>0</v>
      </c>
      <c r="J1574" s="47">
        <v>0</v>
      </c>
      <c r="K1574" s="46">
        <v>0</v>
      </c>
      <c r="L1574" s="47">
        <v>0</v>
      </c>
      <c r="M1574" s="46">
        <v>0.67999999999999983</v>
      </c>
      <c r="N1574" s="47">
        <v>6.4560000000000004</v>
      </c>
      <c r="O1574" s="46">
        <v>10.524333333333335</v>
      </c>
      <c r="P1574" s="47">
        <v>11.061500000000001</v>
      </c>
      <c r="Q1574" s="46">
        <v>11</v>
      </c>
      <c r="R1574" s="47">
        <v>11</v>
      </c>
      <c r="S1574" s="46">
        <v>11</v>
      </c>
      <c r="T1574" s="47">
        <v>11.274166666666666</v>
      </c>
      <c r="U1574" s="46">
        <v>11.794</v>
      </c>
      <c r="V1574" s="47">
        <v>8.2394999999999996</v>
      </c>
      <c r="W1574" s="46">
        <v>3.6051666666666637</v>
      </c>
      <c r="X1574" s="47">
        <v>0.01</v>
      </c>
      <c r="Y1574" s="46">
        <v>0</v>
      </c>
      <c r="Z1574" s="47">
        <v>0</v>
      </c>
      <c r="AA1574" s="46">
        <v>0</v>
      </c>
      <c r="AB1574" s="47">
        <v>0</v>
      </c>
      <c r="AC1574" s="59"/>
      <c r="AD1574" s="60">
        <f t="shared" ref="AD1574:AD1632" si="507">SUM(E1574:AB1574)</f>
        <v>96.64466666666668</v>
      </c>
      <c r="AE1574" s="59"/>
    </row>
    <row r="1575" spans="2:31" x14ac:dyDescent="0.3">
      <c r="B1575" s="4" t="s">
        <v>40</v>
      </c>
      <c r="C1575" s="4"/>
      <c r="D1575" s="4"/>
      <c r="E1575" s="46">
        <v>0</v>
      </c>
      <c r="F1575" s="47">
        <v>0</v>
      </c>
      <c r="G1575" s="46">
        <v>0</v>
      </c>
      <c r="H1575" s="47">
        <v>0</v>
      </c>
      <c r="I1575" s="46">
        <v>0</v>
      </c>
      <c r="J1575" s="47">
        <v>0</v>
      </c>
      <c r="K1575" s="46">
        <v>0</v>
      </c>
      <c r="L1575" s="47">
        <v>0</v>
      </c>
      <c r="M1575" s="46">
        <v>7.3491666666666671</v>
      </c>
      <c r="N1575" s="47">
        <v>76.471166666666662</v>
      </c>
      <c r="O1575" s="46">
        <v>54.04883333333332</v>
      </c>
      <c r="P1575" s="47">
        <v>50.983499999999971</v>
      </c>
      <c r="Q1575" s="46">
        <v>46.020166666666668</v>
      </c>
      <c r="R1575" s="47">
        <v>43.235833333333325</v>
      </c>
      <c r="S1575" s="46">
        <v>42.635166666666677</v>
      </c>
      <c r="T1575" s="47">
        <v>48.762333333333352</v>
      </c>
      <c r="U1575" s="46">
        <v>56.855833333333315</v>
      </c>
      <c r="V1575" s="47">
        <v>52.766333333333399</v>
      </c>
      <c r="W1575" s="46">
        <v>23.557166666666664</v>
      </c>
      <c r="X1575" s="47">
        <v>0</v>
      </c>
      <c r="Y1575" s="46">
        <v>0</v>
      </c>
      <c r="Z1575" s="47">
        <v>0</v>
      </c>
      <c r="AA1575" s="46">
        <v>0</v>
      </c>
      <c r="AB1575" s="47">
        <v>0</v>
      </c>
      <c r="AC1575" s="59"/>
      <c r="AD1575" s="60">
        <f t="shared" si="507"/>
        <v>502.68550000000005</v>
      </c>
      <c r="AE1575" s="59"/>
    </row>
    <row r="1576" spans="2:31" x14ac:dyDescent="0.3">
      <c r="B1576" s="4" t="s">
        <v>41</v>
      </c>
      <c r="C1576" s="4"/>
      <c r="D1576" s="4"/>
      <c r="E1576" s="46">
        <v>0</v>
      </c>
      <c r="F1576" s="47">
        <v>0</v>
      </c>
      <c r="G1576" s="46">
        <v>0</v>
      </c>
      <c r="H1576" s="47">
        <v>0</v>
      </c>
      <c r="I1576" s="46">
        <v>0</v>
      </c>
      <c r="J1576" s="47">
        <v>0</v>
      </c>
      <c r="K1576" s="46">
        <v>0</v>
      </c>
      <c r="L1576" s="47">
        <v>1.1666666666666668E-3</v>
      </c>
      <c r="M1576" s="46">
        <v>1.2378333333333336</v>
      </c>
      <c r="N1576" s="47">
        <v>18.620833333333337</v>
      </c>
      <c r="O1576" s="46">
        <v>16.597000000000001</v>
      </c>
      <c r="P1576" s="47">
        <v>22.142166666666682</v>
      </c>
      <c r="Q1576" s="46">
        <v>21.995166666666666</v>
      </c>
      <c r="R1576" s="47">
        <v>21.956499999999998</v>
      </c>
      <c r="S1576" s="46">
        <v>22.119333333333341</v>
      </c>
      <c r="T1576" s="47">
        <v>24.264333333333337</v>
      </c>
      <c r="U1576" s="46">
        <v>29.064500000000006</v>
      </c>
      <c r="V1576" s="47">
        <v>23.241499999999995</v>
      </c>
      <c r="W1576" s="46">
        <v>4.671166666666668</v>
      </c>
      <c r="X1576" s="47">
        <v>0</v>
      </c>
      <c r="Y1576" s="46">
        <v>0</v>
      </c>
      <c r="Z1576" s="47">
        <v>0</v>
      </c>
      <c r="AA1576" s="46">
        <v>0</v>
      </c>
      <c r="AB1576" s="47">
        <v>0</v>
      </c>
      <c r="AC1576" s="59"/>
      <c r="AD1576" s="60">
        <f t="shared" si="507"/>
        <v>205.91150000000002</v>
      </c>
      <c r="AE1576" s="59"/>
    </row>
    <row r="1577" spans="2:31" x14ac:dyDescent="0.3">
      <c r="B1577" s="4" t="s">
        <v>42</v>
      </c>
      <c r="C1577" s="4"/>
      <c r="D1577" s="4"/>
      <c r="E1577" s="46">
        <v>0</v>
      </c>
      <c r="F1577" s="47">
        <v>0</v>
      </c>
      <c r="G1577" s="46">
        <v>0</v>
      </c>
      <c r="H1577" s="47">
        <v>0</v>
      </c>
      <c r="I1577" s="46">
        <v>0</v>
      </c>
      <c r="J1577" s="47">
        <v>0</v>
      </c>
      <c r="K1577" s="46">
        <v>0</v>
      </c>
      <c r="L1577" s="47">
        <v>6.6666666666666671E-3</v>
      </c>
      <c r="M1577" s="46">
        <v>0</v>
      </c>
      <c r="N1577" s="47">
        <v>71.21933333333331</v>
      </c>
      <c r="O1577" s="46">
        <v>73.549666666666681</v>
      </c>
      <c r="P1577" s="47">
        <v>70.424333333333337</v>
      </c>
      <c r="Q1577" s="46">
        <v>67.859833333333341</v>
      </c>
      <c r="R1577" s="47">
        <v>67.985500000000016</v>
      </c>
      <c r="S1577" s="46">
        <v>71.218833333333322</v>
      </c>
      <c r="T1577" s="47">
        <v>76.036333333333303</v>
      </c>
      <c r="U1577" s="46">
        <v>85.848833333333332</v>
      </c>
      <c r="V1577" s="47">
        <v>91.754499999999993</v>
      </c>
      <c r="W1577" s="46">
        <v>50.308166666666672</v>
      </c>
      <c r="X1577" s="47">
        <v>0</v>
      </c>
      <c r="Y1577" s="46">
        <v>0</v>
      </c>
      <c r="Z1577" s="47">
        <v>0</v>
      </c>
      <c r="AA1577" s="46">
        <v>0</v>
      </c>
      <c r="AB1577" s="47">
        <v>0</v>
      </c>
      <c r="AC1577" s="59"/>
      <c r="AD1577" s="60">
        <f t="shared" si="507"/>
        <v>726.21199999999999</v>
      </c>
      <c r="AE1577" s="59"/>
    </row>
    <row r="1578" spans="2:31" x14ac:dyDescent="0.3">
      <c r="B1578" s="4" t="s">
        <v>43</v>
      </c>
      <c r="C1578" s="4"/>
      <c r="D1578" s="4"/>
      <c r="E1578" s="46">
        <v>0</v>
      </c>
      <c r="F1578" s="47">
        <v>0</v>
      </c>
      <c r="G1578" s="46">
        <v>0</v>
      </c>
      <c r="H1578" s="47">
        <v>0</v>
      </c>
      <c r="I1578" s="46">
        <v>0</v>
      </c>
      <c r="J1578" s="47">
        <v>0</v>
      </c>
      <c r="K1578" s="46">
        <v>0</v>
      </c>
      <c r="L1578" s="47">
        <v>0</v>
      </c>
      <c r="M1578" s="46">
        <v>5.7663333333333329</v>
      </c>
      <c r="N1578" s="47">
        <v>46.142000000000053</v>
      </c>
      <c r="O1578" s="46">
        <v>37.636333333333361</v>
      </c>
      <c r="P1578" s="47">
        <v>34.540833333333332</v>
      </c>
      <c r="Q1578" s="46">
        <v>33.790166666666643</v>
      </c>
      <c r="R1578" s="47">
        <v>33.702333333333343</v>
      </c>
      <c r="S1578" s="46">
        <v>35.418833333333311</v>
      </c>
      <c r="T1578" s="47">
        <v>37.728500000000004</v>
      </c>
      <c r="U1578" s="46">
        <v>41.71016666666673</v>
      </c>
      <c r="V1578" s="47">
        <v>44.89250000000002</v>
      </c>
      <c r="W1578" s="46">
        <v>23.166166666666673</v>
      </c>
      <c r="X1578" s="47">
        <v>0</v>
      </c>
      <c r="Y1578" s="46">
        <v>0</v>
      </c>
      <c r="Z1578" s="47">
        <v>0</v>
      </c>
      <c r="AA1578" s="46">
        <v>0</v>
      </c>
      <c r="AB1578" s="47">
        <v>0</v>
      </c>
      <c r="AC1578" s="59"/>
      <c r="AD1578" s="60">
        <f t="shared" si="507"/>
        <v>374.49416666666684</v>
      </c>
      <c r="AE1578" s="59"/>
    </row>
    <row r="1579" spans="2:31" x14ac:dyDescent="0.3">
      <c r="B1579" s="4" t="s">
        <v>44</v>
      </c>
      <c r="C1579" s="4"/>
      <c r="D1579" s="4"/>
      <c r="E1579" s="46">
        <v>0</v>
      </c>
      <c r="F1579" s="47">
        <v>0</v>
      </c>
      <c r="G1579" s="46">
        <v>0</v>
      </c>
      <c r="H1579" s="47">
        <v>0</v>
      </c>
      <c r="I1579" s="46">
        <v>0</v>
      </c>
      <c r="J1579" s="47">
        <v>0</v>
      </c>
      <c r="K1579" s="46">
        <v>0</v>
      </c>
      <c r="L1579" s="47">
        <v>4.6666666666666671E-3</v>
      </c>
      <c r="M1579" s="46">
        <v>6.0926666666666653</v>
      </c>
      <c r="N1579" s="47">
        <v>69.395833333333385</v>
      </c>
      <c r="O1579" s="46">
        <v>46.153833333333317</v>
      </c>
      <c r="P1579" s="47">
        <v>39.846833333333329</v>
      </c>
      <c r="Q1579" s="46">
        <v>42.649833333333319</v>
      </c>
      <c r="R1579" s="47">
        <v>44.006166666666665</v>
      </c>
      <c r="S1579" s="46">
        <v>45.123666666666615</v>
      </c>
      <c r="T1579" s="47">
        <v>40.473833333333324</v>
      </c>
      <c r="U1579" s="46">
        <v>37.449333333333335</v>
      </c>
      <c r="V1579" s="47">
        <v>36.054833333333328</v>
      </c>
      <c r="W1579" s="46">
        <v>35.94766666666667</v>
      </c>
      <c r="X1579" s="47">
        <v>0</v>
      </c>
      <c r="Y1579" s="46">
        <v>0</v>
      </c>
      <c r="Z1579" s="47">
        <v>0</v>
      </c>
      <c r="AA1579" s="46">
        <v>0</v>
      </c>
      <c r="AB1579" s="47">
        <v>0</v>
      </c>
      <c r="AC1579" s="59"/>
      <c r="AD1579" s="60">
        <f t="shared" si="507"/>
        <v>443.19916666666671</v>
      </c>
      <c r="AE1579" s="59"/>
    </row>
    <row r="1580" spans="2:31" x14ac:dyDescent="0.3">
      <c r="B1580" s="4" t="s">
        <v>45</v>
      </c>
      <c r="C1580" s="4"/>
      <c r="D1580" s="4"/>
      <c r="E1580" s="46">
        <v>0</v>
      </c>
      <c r="F1580" s="47">
        <v>0</v>
      </c>
      <c r="G1580" s="46">
        <v>0</v>
      </c>
      <c r="H1580" s="47">
        <v>0</v>
      </c>
      <c r="I1580" s="46">
        <v>0</v>
      </c>
      <c r="J1580" s="47">
        <v>0</v>
      </c>
      <c r="K1580" s="46">
        <v>0</v>
      </c>
      <c r="L1580" s="47">
        <v>5.5666666666666668E-3</v>
      </c>
      <c r="M1580" s="46">
        <v>0</v>
      </c>
      <c r="N1580" s="47">
        <v>4.2760833333333332</v>
      </c>
      <c r="O1580" s="46">
        <v>1.6569000000000011</v>
      </c>
      <c r="P1580" s="47">
        <v>1.0815999999999988</v>
      </c>
      <c r="Q1580" s="46">
        <v>0.43139999999999967</v>
      </c>
      <c r="R1580" s="47">
        <v>0.2710000000000008</v>
      </c>
      <c r="S1580" s="46">
        <v>0.63100000000000023</v>
      </c>
      <c r="T1580" s="47">
        <v>0.79066666666666519</v>
      </c>
      <c r="U1580" s="46">
        <v>2.3431666666666673</v>
      </c>
      <c r="V1580" s="47">
        <v>4.1132666666666653</v>
      </c>
      <c r="W1580" s="46">
        <v>9.7806666666666668</v>
      </c>
      <c r="X1580" s="47">
        <v>0</v>
      </c>
      <c r="Y1580" s="46">
        <v>0</v>
      </c>
      <c r="Z1580" s="47">
        <v>0</v>
      </c>
      <c r="AA1580" s="46">
        <v>0</v>
      </c>
      <c r="AB1580" s="47">
        <v>0</v>
      </c>
      <c r="AC1580" s="59"/>
      <c r="AD1580" s="60">
        <f t="shared" si="507"/>
        <v>25.381316666666663</v>
      </c>
      <c r="AE1580" s="59"/>
    </row>
    <row r="1581" spans="2:31" x14ac:dyDescent="0.3">
      <c r="B1581" s="4" t="s">
        <v>46</v>
      </c>
      <c r="C1581" s="4"/>
      <c r="D1581" s="4"/>
      <c r="E1581" s="46">
        <v>0</v>
      </c>
      <c r="F1581" s="47">
        <v>0</v>
      </c>
      <c r="G1581" s="46">
        <v>0</v>
      </c>
      <c r="H1581" s="47">
        <v>0</v>
      </c>
      <c r="I1581" s="46">
        <v>0</v>
      </c>
      <c r="J1581" s="47">
        <v>0</v>
      </c>
      <c r="K1581" s="46">
        <v>0</v>
      </c>
      <c r="L1581" s="47">
        <v>0.10395</v>
      </c>
      <c r="M1581" s="46">
        <v>0</v>
      </c>
      <c r="N1581" s="47">
        <v>31.039000000000026</v>
      </c>
      <c r="O1581" s="46">
        <v>37.393333333333338</v>
      </c>
      <c r="P1581" s="47">
        <v>38.031166666666628</v>
      </c>
      <c r="Q1581" s="46">
        <v>39.560833333333306</v>
      </c>
      <c r="R1581" s="47">
        <v>39.353500000000039</v>
      </c>
      <c r="S1581" s="46">
        <v>40.346333333333334</v>
      </c>
      <c r="T1581" s="47">
        <v>42.045499999999969</v>
      </c>
      <c r="U1581" s="46">
        <v>47.396500000000017</v>
      </c>
      <c r="V1581" s="47">
        <v>44.21850000000002</v>
      </c>
      <c r="W1581" s="46">
        <v>17.724666666666671</v>
      </c>
      <c r="X1581" s="47">
        <v>0</v>
      </c>
      <c r="Y1581" s="46">
        <v>0</v>
      </c>
      <c r="Z1581" s="47">
        <v>0</v>
      </c>
      <c r="AA1581" s="46">
        <v>0</v>
      </c>
      <c r="AB1581" s="47">
        <v>0</v>
      </c>
      <c r="AC1581" s="59"/>
      <c r="AD1581" s="60">
        <f t="shared" si="507"/>
        <v>377.21328333333332</v>
      </c>
      <c r="AE1581" s="59"/>
    </row>
    <row r="1582" spans="2:31" x14ac:dyDescent="0.3">
      <c r="B1582" s="4" t="s">
        <v>47</v>
      </c>
      <c r="C1582" s="4"/>
      <c r="D1582" s="4"/>
      <c r="E1582" s="46">
        <v>0</v>
      </c>
      <c r="F1582" s="47">
        <v>0</v>
      </c>
      <c r="G1582" s="46">
        <v>0</v>
      </c>
      <c r="H1582" s="47">
        <v>0</v>
      </c>
      <c r="I1582" s="46">
        <v>0</v>
      </c>
      <c r="J1582" s="47">
        <v>0</v>
      </c>
      <c r="K1582" s="46">
        <v>0</v>
      </c>
      <c r="L1582" s="47">
        <v>1.0633333333333333E-2</v>
      </c>
      <c r="M1582" s="46">
        <v>2.4243999999999999</v>
      </c>
      <c r="N1582" s="47">
        <v>7.6699999999999982</v>
      </c>
      <c r="O1582" s="46">
        <v>14.459999999999999</v>
      </c>
      <c r="P1582" s="47">
        <v>14.15</v>
      </c>
      <c r="Q1582" s="46">
        <v>13.66</v>
      </c>
      <c r="R1582" s="47">
        <v>13.718</v>
      </c>
      <c r="S1582" s="46">
        <v>13.587999999999997</v>
      </c>
      <c r="T1582" s="47">
        <v>14.438000000000002</v>
      </c>
      <c r="U1582" s="46">
        <v>16.43</v>
      </c>
      <c r="V1582" s="47">
        <v>14.610000000000001</v>
      </c>
      <c r="W1582" s="46">
        <v>11.019999999999991</v>
      </c>
      <c r="X1582" s="47">
        <v>7.7333333333333334E-3</v>
      </c>
      <c r="Y1582" s="46">
        <v>0</v>
      </c>
      <c r="Z1582" s="47">
        <v>0</v>
      </c>
      <c r="AA1582" s="46">
        <v>0</v>
      </c>
      <c r="AB1582" s="47">
        <v>0</v>
      </c>
      <c r="AC1582" s="59"/>
      <c r="AD1582" s="60">
        <f t="shared" si="507"/>
        <v>136.18676666666667</v>
      </c>
      <c r="AE1582" s="59"/>
    </row>
    <row r="1583" spans="2:31" x14ac:dyDescent="0.3">
      <c r="B1583" s="4" t="s">
        <v>48</v>
      </c>
      <c r="C1583" s="4"/>
      <c r="D1583" s="4"/>
      <c r="E1583" s="46">
        <v>0</v>
      </c>
      <c r="F1583" s="47">
        <v>0</v>
      </c>
      <c r="G1583" s="46">
        <v>0</v>
      </c>
      <c r="H1583" s="47">
        <v>0</v>
      </c>
      <c r="I1583" s="46">
        <v>0</v>
      </c>
      <c r="J1583" s="47">
        <v>0</v>
      </c>
      <c r="K1583" s="46">
        <v>0</v>
      </c>
      <c r="L1583" s="47">
        <v>7.7000000000000002E-3</v>
      </c>
      <c r="M1583" s="46">
        <v>1.7556000000000005</v>
      </c>
      <c r="N1583" s="47">
        <v>5.2399999999999984</v>
      </c>
      <c r="O1583" s="46">
        <v>10.630000000000004</v>
      </c>
      <c r="P1583" s="47">
        <v>10.24</v>
      </c>
      <c r="Q1583" s="46">
        <v>9.8299999999999983</v>
      </c>
      <c r="R1583" s="47">
        <v>9.902000000000001</v>
      </c>
      <c r="S1583" s="46">
        <v>10.342000000000001</v>
      </c>
      <c r="T1583" s="47">
        <v>10.722000000000001</v>
      </c>
      <c r="U1583" s="46">
        <v>12.240000000000004</v>
      </c>
      <c r="V1583" s="47">
        <v>11.039999999999997</v>
      </c>
      <c r="W1583" s="46">
        <v>7.9800000000000066</v>
      </c>
      <c r="X1583" s="47">
        <v>5.5999999999999999E-3</v>
      </c>
      <c r="Y1583" s="46">
        <v>0</v>
      </c>
      <c r="Z1583" s="47">
        <v>0</v>
      </c>
      <c r="AA1583" s="46">
        <v>0</v>
      </c>
      <c r="AB1583" s="47">
        <v>0</v>
      </c>
      <c r="AC1583" s="59"/>
      <c r="AD1583" s="60">
        <f t="shared" si="507"/>
        <v>99.934900000000013</v>
      </c>
      <c r="AE1583" s="59"/>
    </row>
    <row r="1584" spans="2:31" x14ac:dyDescent="0.3">
      <c r="B1584" s="4" t="s">
        <v>49</v>
      </c>
      <c r="C1584" s="4"/>
      <c r="D1584" s="4"/>
      <c r="E1584" s="46">
        <v>0</v>
      </c>
      <c r="F1584" s="47">
        <v>0</v>
      </c>
      <c r="G1584" s="46">
        <v>0</v>
      </c>
      <c r="H1584" s="47">
        <v>0</v>
      </c>
      <c r="I1584" s="46">
        <v>0</v>
      </c>
      <c r="J1584" s="47">
        <v>0</v>
      </c>
      <c r="K1584" s="46">
        <v>0</v>
      </c>
      <c r="L1584" s="47">
        <v>3.1666666666666666E-3</v>
      </c>
      <c r="M1584" s="46">
        <v>0</v>
      </c>
      <c r="N1584" s="47">
        <v>46.977999999999994</v>
      </c>
      <c r="O1584" s="46">
        <v>68.141166666666692</v>
      </c>
      <c r="P1584" s="47">
        <v>78.924333333333323</v>
      </c>
      <c r="Q1584" s="46">
        <v>89.66183333333332</v>
      </c>
      <c r="R1584" s="47">
        <v>97.081166666666633</v>
      </c>
      <c r="S1584" s="46">
        <v>99.434166666666698</v>
      </c>
      <c r="T1584" s="47">
        <v>108.40016666666661</v>
      </c>
      <c r="U1584" s="46">
        <v>119.02033333333334</v>
      </c>
      <c r="V1584" s="47">
        <v>113.45300000000003</v>
      </c>
      <c r="W1584" s="46">
        <v>40.758999999999986</v>
      </c>
      <c r="X1584" s="47">
        <v>0</v>
      </c>
      <c r="Y1584" s="46">
        <v>0</v>
      </c>
      <c r="Z1584" s="47">
        <v>0</v>
      </c>
      <c r="AA1584" s="46">
        <v>0</v>
      </c>
      <c r="AB1584" s="47">
        <v>0</v>
      </c>
      <c r="AC1584" s="59"/>
      <c r="AD1584" s="60">
        <f t="shared" si="507"/>
        <v>861.8563333333334</v>
      </c>
      <c r="AE1584" s="59"/>
    </row>
    <row r="1585" spans="2:31" x14ac:dyDescent="0.3">
      <c r="B1585" s="4" t="s">
        <v>50</v>
      </c>
      <c r="C1585" s="4"/>
      <c r="D1585" s="4"/>
      <c r="E1585" s="46">
        <v>0</v>
      </c>
      <c r="F1585" s="47">
        <v>0</v>
      </c>
      <c r="G1585" s="46">
        <v>0</v>
      </c>
      <c r="H1585" s="47">
        <v>0</v>
      </c>
      <c r="I1585" s="46">
        <v>0</v>
      </c>
      <c r="J1585" s="47">
        <v>0</v>
      </c>
      <c r="K1585" s="46">
        <v>0</v>
      </c>
      <c r="L1585" s="47">
        <v>0</v>
      </c>
      <c r="M1585" s="46">
        <v>0.51500000000000001</v>
      </c>
      <c r="N1585" s="47">
        <v>25.402333333333324</v>
      </c>
      <c r="O1585" s="46">
        <v>26.118999999999982</v>
      </c>
      <c r="P1585" s="47">
        <v>24.87149999999999</v>
      </c>
      <c r="Q1585" s="46">
        <v>24.282333333333366</v>
      </c>
      <c r="R1585" s="47">
        <v>24.294666666666654</v>
      </c>
      <c r="S1585" s="46">
        <v>24.691166666666678</v>
      </c>
      <c r="T1585" s="47">
        <v>22.741166666666651</v>
      </c>
      <c r="U1585" s="46">
        <v>23.306833333333334</v>
      </c>
      <c r="V1585" s="47">
        <v>23.350333333333332</v>
      </c>
      <c r="W1585" s="46">
        <v>5.1921666666666662</v>
      </c>
      <c r="X1585" s="47">
        <v>0</v>
      </c>
      <c r="Y1585" s="46">
        <v>0</v>
      </c>
      <c r="Z1585" s="47">
        <v>0</v>
      </c>
      <c r="AA1585" s="46">
        <v>0</v>
      </c>
      <c r="AB1585" s="47">
        <v>0</v>
      </c>
      <c r="AC1585" s="59"/>
      <c r="AD1585" s="60">
        <f t="shared" si="507"/>
        <v>224.76650000000001</v>
      </c>
      <c r="AE1585" s="59"/>
    </row>
    <row r="1586" spans="2:31" x14ac:dyDescent="0.3">
      <c r="B1586" s="4" t="s">
        <v>110</v>
      </c>
      <c r="C1586" s="4"/>
      <c r="D1586" s="4"/>
      <c r="E1586" s="46">
        <v>0</v>
      </c>
      <c r="F1586" s="47">
        <v>0</v>
      </c>
      <c r="G1586" s="46">
        <v>0</v>
      </c>
      <c r="H1586" s="47">
        <v>0</v>
      </c>
      <c r="I1586" s="46">
        <v>0</v>
      </c>
      <c r="J1586" s="47">
        <v>0</v>
      </c>
      <c r="K1586" s="46">
        <v>0</v>
      </c>
      <c r="L1586" s="47">
        <v>0</v>
      </c>
      <c r="M1586" s="46">
        <v>1.0000000000000083E-2</v>
      </c>
      <c r="N1586" s="47">
        <v>21.578333333333315</v>
      </c>
      <c r="O1586" s="46">
        <v>21.186333333333366</v>
      </c>
      <c r="P1586" s="47">
        <v>20.67199999999999</v>
      </c>
      <c r="Q1586" s="46">
        <v>19.337333333333333</v>
      </c>
      <c r="R1586" s="47">
        <v>19.236166666666676</v>
      </c>
      <c r="S1586" s="46">
        <v>20.106166666666692</v>
      </c>
      <c r="T1586" s="47">
        <v>22.021000000000019</v>
      </c>
      <c r="U1586" s="46">
        <v>24.168166666666668</v>
      </c>
      <c r="V1586" s="47">
        <v>23.486833333333323</v>
      </c>
      <c r="W1586" s="46">
        <v>5.9074999999999926</v>
      </c>
      <c r="X1586" s="47">
        <v>0</v>
      </c>
      <c r="Y1586" s="46">
        <v>0</v>
      </c>
      <c r="Z1586" s="47">
        <v>0</v>
      </c>
      <c r="AA1586" s="46">
        <v>0</v>
      </c>
      <c r="AB1586" s="47">
        <v>0</v>
      </c>
      <c r="AC1586" s="59"/>
      <c r="AD1586" s="60">
        <f t="shared" si="507"/>
        <v>197.70983333333339</v>
      </c>
      <c r="AE1586" s="59"/>
    </row>
    <row r="1587" spans="2:31" x14ac:dyDescent="0.3">
      <c r="B1587" s="4" t="s">
        <v>51</v>
      </c>
      <c r="C1587" s="4"/>
      <c r="D1587" s="4"/>
      <c r="E1587" s="46">
        <v>0</v>
      </c>
      <c r="F1587" s="47">
        <v>0</v>
      </c>
      <c r="G1587" s="46">
        <v>0</v>
      </c>
      <c r="H1587" s="47">
        <v>0</v>
      </c>
      <c r="I1587" s="46">
        <v>0</v>
      </c>
      <c r="J1587" s="47">
        <v>0</v>
      </c>
      <c r="K1587" s="46">
        <v>0</v>
      </c>
      <c r="L1587" s="47">
        <v>1.9E-2</v>
      </c>
      <c r="M1587" s="46">
        <v>0</v>
      </c>
      <c r="N1587" s="47">
        <v>36.727666666666657</v>
      </c>
      <c r="O1587" s="46">
        <v>94.523666666666642</v>
      </c>
      <c r="P1587" s="47">
        <v>100.95800000000003</v>
      </c>
      <c r="Q1587" s="46">
        <v>97.308833333333325</v>
      </c>
      <c r="R1587" s="47">
        <v>93.912500000000009</v>
      </c>
      <c r="S1587" s="46">
        <v>99.668333333333337</v>
      </c>
      <c r="T1587" s="47">
        <v>113.66333333333333</v>
      </c>
      <c r="U1587" s="46">
        <v>125.85516666666668</v>
      </c>
      <c r="V1587" s="47">
        <v>111.7325</v>
      </c>
      <c r="W1587" s="46">
        <v>24.80083333333334</v>
      </c>
      <c r="X1587" s="47">
        <v>0</v>
      </c>
      <c r="Y1587" s="46">
        <v>0</v>
      </c>
      <c r="Z1587" s="47">
        <v>0</v>
      </c>
      <c r="AA1587" s="46">
        <v>0</v>
      </c>
      <c r="AB1587" s="47">
        <v>0</v>
      </c>
      <c r="AC1587" s="59"/>
      <c r="AD1587" s="60">
        <f t="shared" si="507"/>
        <v>899.16983333333326</v>
      </c>
      <c r="AE1587" s="59"/>
    </row>
    <row r="1588" spans="2:31" x14ac:dyDescent="0.3">
      <c r="B1588" s="4" t="s">
        <v>52</v>
      </c>
      <c r="C1588" s="4"/>
      <c r="D1588" s="4"/>
      <c r="E1588" s="46">
        <v>0</v>
      </c>
      <c r="F1588" s="47">
        <v>0</v>
      </c>
      <c r="G1588" s="46">
        <v>0</v>
      </c>
      <c r="H1588" s="47">
        <v>0</v>
      </c>
      <c r="I1588" s="46">
        <v>0</v>
      </c>
      <c r="J1588" s="47">
        <v>0</v>
      </c>
      <c r="K1588" s="46">
        <v>0</v>
      </c>
      <c r="L1588" s="47">
        <v>6.5000000000000006E-3</v>
      </c>
      <c r="M1588" s="46">
        <v>0</v>
      </c>
      <c r="N1588" s="47">
        <v>6.5594999999999981</v>
      </c>
      <c r="O1588" s="46">
        <v>15.052333333333337</v>
      </c>
      <c r="P1588" s="47">
        <v>12.252000000000004</v>
      </c>
      <c r="Q1588" s="46">
        <v>12.423166666666669</v>
      </c>
      <c r="R1588" s="47">
        <v>11.873833333333343</v>
      </c>
      <c r="S1588" s="46">
        <v>12.318833333333336</v>
      </c>
      <c r="T1588" s="47">
        <v>14.288</v>
      </c>
      <c r="U1588" s="46">
        <v>16.914666666666665</v>
      </c>
      <c r="V1588" s="47">
        <v>15.977833333333335</v>
      </c>
      <c r="W1588" s="46">
        <v>3.139333333333334</v>
      </c>
      <c r="X1588" s="47">
        <v>0</v>
      </c>
      <c r="Y1588" s="46">
        <v>0</v>
      </c>
      <c r="Z1588" s="47">
        <v>0</v>
      </c>
      <c r="AA1588" s="46">
        <v>0</v>
      </c>
      <c r="AB1588" s="47">
        <v>0</v>
      </c>
      <c r="AC1588" s="59"/>
      <c r="AD1588" s="60">
        <f t="shared" si="507"/>
        <v>120.80600000000003</v>
      </c>
      <c r="AE1588" s="59"/>
    </row>
    <row r="1589" spans="2:31" x14ac:dyDescent="0.3">
      <c r="B1589" s="4" t="s">
        <v>53</v>
      </c>
      <c r="C1589" s="4"/>
      <c r="D1589" s="4"/>
      <c r="E1589" s="46">
        <v>0</v>
      </c>
      <c r="F1589" s="47">
        <v>0</v>
      </c>
      <c r="G1589" s="46">
        <v>0</v>
      </c>
      <c r="H1589" s="47">
        <v>0</v>
      </c>
      <c r="I1589" s="46">
        <v>0</v>
      </c>
      <c r="J1589" s="47">
        <v>0</v>
      </c>
      <c r="K1589" s="46">
        <v>0</v>
      </c>
      <c r="L1589" s="47">
        <v>0</v>
      </c>
      <c r="M1589" s="46">
        <v>0</v>
      </c>
      <c r="N1589" s="47">
        <v>26.859500000000004</v>
      </c>
      <c r="O1589" s="46">
        <v>37.706666666666656</v>
      </c>
      <c r="P1589" s="47">
        <v>36.578499999999991</v>
      </c>
      <c r="Q1589" s="46">
        <v>38.355666666666671</v>
      </c>
      <c r="R1589" s="47">
        <v>35.209500000000006</v>
      </c>
      <c r="S1589" s="46">
        <v>40.620833333333323</v>
      </c>
      <c r="T1589" s="47">
        <v>46.894000000000005</v>
      </c>
      <c r="U1589" s="46">
        <v>50.354000000000006</v>
      </c>
      <c r="V1589" s="47">
        <v>46.921166666666664</v>
      </c>
      <c r="W1589" s="46">
        <v>19.085999999999999</v>
      </c>
      <c r="X1589" s="47">
        <v>0</v>
      </c>
      <c r="Y1589" s="46">
        <v>0</v>
      </c>
      <c r="Z1589" s="47">
        <v>0</v>
      </c>
      <c r="AA1589" s="46">
        <v>0</v>
      </c>
      <c r="AB1589" s="47">
        <v>0</v>
      </c>
      <c r="AC1589" s="59"/>
      <c r="AD1589" s="60">
        <f t="shared" si="507"/>
        <v>378.58583333333331</v>
      </c>
      <c r="AE1589" s="59"/>
    </row>
    <row r="1590" spans="2:31" x14ac:dyDescent="0.3">
      <c r="B1590" s="4" t="s">
        <v>54</v>
      </c>
      <c r="C1590" s="4"/>
      <c r="D1590" s="4"/>
      <c r="E1590" s="46">
        <v>0</v>
      </c>
      <c r="F1590" s="47">
        <v>0</v>
      </c>
      <c r="G1590" s="46">
        <v>0</v>
      </c>
      <c r="H1590" s="47">
        <v>0</v>
      </c>
      <c r="I1590" s="46">
        <v>0</v>
      </c>
      <c r="J1590" s="47">
        <v>0</v>
      </c>
      <c r="K1590" s="46">
        <v>0</v>
      </c>
      <c r="L1590" s="47">
        <v>0</v>
      </c>
      <c r="M1590" s="46">
        <v>0.12950000000000006</v>
      </c>
      <c r="N1590" s="47">
        <v>51.988833333333339</v>
      </c>
      <c r="O1590" s="46">
        <v>48.532333333333334</v>
      </c>
      <c r="P1590" s="47">
        <v>46.816666666666656</v>
      </c>
      <c r="Q1590" s="46">
        <v>44.277000000000015</v>
      </c>
      <c r="R1590" s="47">
        <v>44.280833333333341</v>
      </c>
      <c r="S1590" s="46">
        <v>46.047833333333344</v>
      </c>
      <c r="T1590" s="47">
        <v>49.993666666666662</v>
      </c>
      <c r="U1590" s="46">
        <v>56.162166666666664</v>
      </c>
      <c r="V1590" s="47">
        <v>59.697499999999991</v>
      </c>
      <c r="W1590" s="46">
        <v>33.496166666666689</v>
      </c>
      <c r="X1590" s="47">
        <v>0</v>
      </c>
      <c r="Y1590" s="46">
        <v>0</v>
      </c>
      <c r="Z1590" s="47">
        <v>0</v>
      </c>
      <c r="AA1590" s="46">
        <v>0</v>
      </c>
      <c r="AB1590" s="47">
        <v>0</v>
      </c>
      <c r="AC1590" s="59"/>
      <c r="AD1590" s="60">
        <f t="shared" si="507"/>
        <v>481.42250000000007</v>
      </c>
      <c r="AE1590" s="59"/>
    </row>
    <row r="1591" spans="2:31" x14ac:dyDescent="0.3">
      <c r="B1591" s="4" t="s">
        <v>55</v>
      </c>
      <c r="C1591" s="4"/>
      <c r="D1591" s="4"/>
      <c r="E1591" s="46">
        <v>0</v>
      </c>
      <c r="F1591" s="47">
        <v>0</v>
      </c>
      <c r="G1591" s="46">
        <v>0</v>
      </c>
      <c r="H1591" s="47">
        <v>0</v>
      </c>
      <c r="I1591" s="46">
        <v>0</v>
      </c>
      <c r="J1591" s="47">
        <v>0</v>
      </c>
      <c r="K1591" s="46">
        <v>0</v>
      </c>
      <c r="L1591" s="47">
        <v>1.6666666666666666E-4</v>
      </c>
      <c r="M1591" s="46">
        <v>0</v>
      </c>
      <c r="N1591" s="47">
        <v>0.61483333333333368</v>
      </c>
      <c r="O1591" s="46">
        <v>6.905499999999984</v>
      </c>
      <c r="P1591" s="47">
        <v>3.2780000000000049</v>
      </c>
      <c r="Q1591" s="46">
        <v>9.1000000000000103</v>
      </c>
      <c r="R1591" s="47">
        <v>8.7099999999999849</v>
      </c>
      <c r="S1591" s="46">
        <v>11.887833333333333</v>
      </c>
      <c r="T1591" s="47">
        <v>17.389500000000005</v>
      </c>
      <c r="U1591" s="46">
        <v>25.759333333333313</v>
      </c>
      <c r="V1591" s="47">
        <v>28.610666666666653</v>
      </c>
      <c r="W1591" s="46">
        <v>5.4191666666666656</v>
      </c>
      <c r="X1591" s="47">
        <v>0</v>
      </c>
      <c r="Y1591" s="46">
        <v>0</v>
      </c>
      <c r="Z1591" s="47">
        <v>0</v>
      </c>
      <c r="AA1591" s="46">
        <v>0</v>
      </c>
      <c r="AB1591" s="47">
        <v>0</v>
      </c>
      <c r="AC1591" s="59"/>
      <c r="AD1591" s="60">
        <f t="shared" si="507"/>
        <v>117.67499999999997</v>
      </c>
      <c r="AE1591" s="59"/>
    </row>
    <row r="1592" spans="2:31" x14ac:dyDescent="0.3">
      <c r="B1592" s="4" t="s">
        <v>56</v>
      </c>
      <c r="C1592" s="4"/>
      <c r="D1592" s="4"/>
      <c r="E1592" s="46">
        <v>0</v>
      </c>
      <c r="F1592" s="47">
        <v>0</v>
      </c>
      <c r="G1592" s="46">
        <v>0</v>
      </c>
      <c r="H1592" s="47">
        <v>0</v>
      </c>
      <c r="I1592" s="46">
        <v>0</v>
      </c>
      <c r="J1592" s="47">
        <v>0</v>
      </c>
      <c r="K1592" s="46">
        <v>0</v>
      </c>
      <c r="L1592" s="47">
        <v>0</v>
      </c>
      <c r="M1592" s="46">
        <v>1.5608333333333329</v>
      </c>
      <c r="N1592" s="47">
        <v>29.889666666666674</v>
      </c>
      <c r="O1592" s="46">
        <v>21.64033333333332</v>
      </c>
      <c r="P1592" s="47">
        <v>18.599333333333334</v>
      </c>
      <c r="Q1592" s="46">
        <v>17.978500000000007</v>
      </c>
      <c r="R1592" s="47">
        <v>18.138833333333316</v>
      </c>
      <c r="S1592" s="46">
        <v>18.983500000000003</v>
      </c>
      <c r="T1592" s="47">
        <v>21.86816666666666</v>
      </c>
      <c r="U1592" s="46">
        <v>28.227166666666669</v>
      </c>
      <c r="V1592" s="47">
        <v>34.249833333333335</v>
      </c>
      <c r="W1592" s="46">
        <v>34.700833333333328</v>
      </c>
      <c r="X1592" s="47">
        <v>0.13250000000000001</v>
      </c>
      <c r="Y1592" s="46">
        <v>0</v>
      </c>
      <c r="Z1592" s="47">
        <v>0</v>
      </c>
      <c r="AA1592" s="46">
        <v>0</v>
      </c>
      <c r="AB1592" s="47">
        <v>0</v>
      </c>
      <c r="AC1592" s="59"/>
      <c r="AD1592" s="60">
        <f t="shared" si="507"/>
        <v>245.96949999999995</v>
      </c>
      <c r="AE1592" s="59"/>
    </row>
    <row r="1593" spans="2:31" x14ac:dyDescent="0.3">
      <c r="B1593" s="4" t="s">
        <v>111</v>
      </c>
      <c r="C1593" s="4"/>
      <c r="D1593" s="4"/>
      <c r="E1593" s="46">
        <v>0</v>
      </c>
      <c r="F1593" s="47">
        <v>0</v>
      </c>
      <c r="G1593" s="46">
        <v>0</v>
      </c>
      <c r="H1593" s="47">
        <v>0</v>
      </c>
      <c r="I1593" s="46">
        <v>0</v>
      </c>
      <c r="J1593" s="47">
        <v>0</v>
      </c>
      <c r="K1593" s="46">
        <v>0</v>
      </c>
      <c r="L1593" s="47">
        <v>8.2833333333333335E-3</v>
      </c>
      <c r="M1593" s="46">
        <v>0</v>
      </c>
      <c r="N1593" s="47">
        <v>29.0915</v>
      </c>
      <c r="O1593" s="46">
        <v>34.675333333333342</v>
      </c>
      <c r="P1593" s="47">
        <v>43.481833333333341</v>
      </c>
      <c r="Q1593" s="46">
        <v>41.890833333333333</v>
      </c>
      <c r="R1593" s="47">
        <v>38.619666666666653</v>
      </c>
      <c r="S1593" s="46">
        <v>37.176333333333339</v>
      </c>
      <c r="T1593" s="47">
        <v>36.278499999999994</v>
      </c>
      <c r="U1593" s="46">
        <v>44.315500000000014</v>
      </c>
      <c r="V1593" s="47">
        <v>49.39383333333334</v>
      </c>
      <c r="W1593" s="46">
        <v>24.222833333333327</v>
      </c>
      <c r="X1593" s="47">
        <v>0</v>
      </c>
      <c r="Y1593" s="46">
        <v>0</v>
      </c>
      <c r="Z1593" s="47">
        <v>0</v>
      </c>
      <c r="AA1593" s="46">
        <v>0</v>
      </c>
      <c r="AB1593" s="47">
        <v>0</v>
      </c>
      <c r="AC1593" s="59"/>
      <c r="AD1593" s="60">
        <f t="shared" si="507"/>
        <v>379.15445</v>
      </c>
      <c r="AE1593" s="59"/>
    </row>
    <row r="1594" spans="2:31" x14ac:dyDescent="0.3">
      <c r="B1594" s="4" t="s">
        <v>57</v>
      </c>
      <c r="C1594" s="4"/>
      <c r="D1594" s="4"/>
      <c r="E1594" s="46">
        <v>0</v>
      </c>
      <c r="F1594" s="47">
        <v>0</v>
      </c>
      <c r="G1594" s="46">
        <v>0</v>
      </c>
      <c r="H1594" s="47">
        <v>0</v>
      </c>
      <c r="I1594" s="46">
        <v>0</v>
      </c>
      <c r="J1594" s="47">
        <v>0</v>
      </c>
      <c r="K1594" s="46">
        <v>0</v>
      </c>
      <c r="L1594" s="47">
        <v>0</v>
      </c>
      <c r="M1594" s="46">
        <v>0</v>
      </c>
      <c r="N1594" s="47">
        <v>0</v>
      </c>
      <c r="O1594" s="46">
        <v>1.4800000000000026</v>
      </c>
      <c r="P1594" s="47">
        <v>1.7800000000000011</v>
      </c>
      <c r="Q1594" s="46">
        <v>1.3799999999999968</v>
      </c>
      <c r="R1594" s="47">
        <v>1.2800000000000011</v>
      </c>
      <c r="S1594" s="46">
        <v>1.0800000000000003</v>
      </c>
      <c r="T1594" s="47">
        <v>1.0800000000000003</v>
      </c>
      <c r="U1594" s="46">
        <v>0</v>
      </c>
      <c r="V1594" s="47">
        <v>0</v>
      </c>
      <c r="W1594" s="46">
        <v>0</v>
      </c>
      <c r="X1594" s="47">
        <v>0</v>
      </c>
      <c r="Y1594" s="46">
        <v>0</v>
      </c>
      <c r="Z1594" s="47">
        <v>0</v>
      </c>
      <c r="AA1594" s="46">
        <v>0</v>
      </c>
      <c r="AB1594" s="47">
        <v>0</v>
      </c>
      <c r="AC1594" s="59"/>
      <c r="AD1594" s="60">
        <f t="shared" si="507"/>
        <v>8.0800000000000018</v>
      </c>
      <c r="AE1594" s="59"/>
    </row>
    <row r="1595" spans="2:31" x14ac:dyDescent="0.3">
      <c r="B1595" s="4" t="s">
        <v>58</v>
      </c>
      <c r="C1595" s="4"/>
      <c r="D1595" s="4"/>
      <c r="E1595" s="46">
        <v>0</v>
      </c>
      <c r="F1595" s="47">
        <v>0</v>
      </c>
      <c r="G1595" s="46">
        <v>0</v>
      </c>
      <c r="H1595" s="47">
        <v>0</v>
      </c>
      <c r="I1595" s="46">
        <v>0</v>
      </c>
      <c r="J1595" s="47">
        <v>0</v>
      </c>
      <c r="K1595" s="46">
        <v>0</v>
      </c>
      <c r="L1595" s="47">
        <v>0</v>
      </c>
      <c r="M1595" s="46">
        <v>0</v>
      </c>
      <c r="N1595" s="47">
        <v>0</v>
      </c>
      <c r="O1595" s="46">
        <v>0</v>
      </c>
      <c r="P1595" s="47">
        <v>0</v>
      </c>
      <c r="Q1595" s="46">
        <v>0</v>
      </c>
      <c r="R1595" s="47">
        <v>0</v>
      </c>
      <c r="S1595" s="46">
        <v>0</v>
      </c>
      <c r="T1595" s="47">
        <v>0</v>
      </c>
      <c r="U1595" s="46">
        <v>0</v>
      </c>
      <c r="V1595" s="47">
        <v>0</v>
      </c>
      <c r="W1595" s="46">
        <v>0</v>
      </c>
      <c r="X1595" s="47">
        <v>0</v>
      </c>
      <c r="Y1595" s="46">
        <v>0</v>
      </c>
      <c r="Z1595" s="47">
        <v>0</v>
      </c>
      <c r="AA1595" s="46">
        <v>0</v>
      </c>
      <c r="AB1595" s="47">
        <v>0</v>
      </c>
      <c r="AC1595" s="59"/>
      <c r="AD1595" s="60">
        <f t="shared" si="507"/>
        <v>0</v>
      </c>
      <c r="AE1595" s="59"/>
    </row>
    <row r="1596" spans="2:31" x14ac:dyDescent="0.3">
      <c r="B1596" s="4" t="s">
        <v>112</v>
      </c>
      <c r="C1596" s="4"/>
      <c r="D1596" s="4"/>
      <c r="E1596" s="46">
        <v>0</v>
      </c>
      <c r="F1596" s="47">
        <v>0</v>
      </c>
      <c r="G1596" s="46">
        <v>0</v>
      </c>
      <c r="H1596" s="47">
        <v>0</v>
      </c>
      <c r="I1596" s="46">
        <v>0</v>
      </c>
      <c r="J1596" s="47">
        <v>0</v>
      </c>
      <c r="K1596" s="46">
        <v>0</v>
      </c>
      <c r="L1596" s="47">
        <v>8.5000000000000006E-3</v>
      </c>
      <c r="M1596" s="46">
        <v>0</v>
      </c>
      <c r="N1596" s="47">
        <v>37.654833333333336</v>
      </c>
      <c r="O1596" s="46">
        <v>52.877666666666663</v>
      </c>
      <c r="P1596" s="47">
        <v>52.167000000000002</v>
      </c>
      <c r="Q1596" s="46">
        <v>50.466000000000015</v>
      </c>
      <c r="R1596" s="47">
        <v>49.015499999999996</v>
      </c>
      <c r="S1596" s="46">
        <v>50.309333333333335</v>
      </c>
      <c r="T1596" s="47">
        <v>55.038333333333341</v>
      </c>
      <c r="U1596" s="46">
        <v>60.950666666666656</v>
      </c>
      <c r="V1596" s="47">
        <v>52.673500000000004</v>
      </c>
      <c r="W1596" s="46">
        <v>13.276500000000002</v>
      </c>
      <c r="X1596" s="47">
        <v>0</v>
      </c>
      <c r="Y1596" s="46">
        <v>0</v>
      </c>
      <c r="Z1596" s="47">
        <v>0</v>
      </c>
      <c r="AA1596" s="46">
        <v>0</v>
      </c>
      <c r="AB1596" s="47">
        <v>0</v>
      </c>
      <c r="AC1596" s="59"/>
      <c r="AD1596" s="60">
        <f t="shared" si="507"/>
        <v>474.43783333333334</v>
      </c>
      <c r="AE1596" s="59"/>
    </row>
    <row r="1597" spans="2:31" x14ac:dyDescent="0.3">
      <c r="B1597" s="4" t="s">
        <v>59</v>
      </c>
      <c r="C1597" s="4"/>
      <c r="D1597" s="4"/>
      <c r="E1597" s="46">
        <v>0</v>
      </c>
      <c r="F1597" s="47">
        <v>0</v>
      </c>
      <c r="G1597" s="46">
        <v>0</v>
      </c>
      <c r="H1597" s="47">
        <v>0</v>
      </c>
      <c r="I1597" s="46">
        <v>0</v>
      </c>
      <c r="J1597" s="47">
        <v>0</v>
      </c>
      <c r="K1597" s="46">
        <v>0</v>
      </c>
      <c r="L1597" s="47">
        <v>2.1500000000000002E-2</v>
      </c>
      <c r="M1597" s="46">
        <v>0</v>
      </c>
      <c r="N1597" s="47">
        <v>0.58333333333333337</v>
      </c>
      <c r="O1597" s="46">
        <v>2.8251666666666666</v>
      </c>
      <c r="P1597" s="47">
        <v>2.6331666666666682</v>
      </c>
      <c r="Q1597" s="46">
        <v>1.666333333333335</v>
      </c>
      <c r="R1597" s="47">
        <v>1.4601666666666659</v>
      </c>
      <c r="S1597" s="46">
        <v>2.8318333333333312</v>
      </c>
      <c r="T1597" s="47">
        <v>4.936166666666665</v>
      </c>
      <c r="U1597" s="46">
        <v>9.5448333333333366</v>
      </c>
      <c r="V1597" s="47">
        <v>7.9286666666666736</v>
      </c>
      <c r="W1597" s="46">
        <v>0.5924999999999998</v>
      </c>
      <c r="X1597" s="47">
        <v>0</v>
      </c>
      <c r="Y1597" s="46">
        <v>0</v>
      </c>
      <c r="Z1597" s="47">
        <v>0</v>
      </c>
      <c r="AA1597" s="46">
        <v>0</v>
      </c>
      <c r="AB1597" s="47">
        <v>0</v>
      </c>
      <c r="AC1597" s="59"/>
      <c r="AD1597" s="60">
        <f t="shared" si="507"/>
        <v>35.023666666666678</v>
      </c>
      <c r="AE1597" s="59"/>
    </row>
    <row r="1598" spans="2:31" x14ac:dyDescent="0.3">
      <c r="B1598" s="4" t="s">
        <v>60</v>
      </c>
      <c r="C1598" s="4"/>
      <c r="D1598" s="4"/>
      <c r="E1598" s="46">
        <v>0</v>
      </c>
      <c r="F1598" s="47">
        <v>0</v>
      </c>
      <c r="G1598" s="46">
        <v>0</v>
      </c>
      <c r="H1598" s="47">
        <v>0</v>
      </c>
      <c r="I1598" s="46">
        <v>0</v>
      </c>
      <c r="J1598" s="47">
        <v>0</v>
      </c>
      <c r="K1598" s="46">
        <v>0</v>
      </c>
      <c r="L1598" s="47">
        <v>0</v>
      </c>
      <c r="M1598" s="46">
        <v>0</v>
      </c>
      <c r="N1598" s="47">
        <v>22.189333333333323</v>
      </c>
      <c r="O1598" s="46">
        <v>21.908833333333344</v>
      </c>
      <c r="P1598" s="47">
        <v>21.029333333333327</v>
      </c>
      <c r="Q1598" s="46">
        <v>19.816166666666653</v>
      </c>
      <c r="R1598" s="47">
        <v>18.349833333333329</v>
      </c>
      <c r="S1598" s="46">
        <v>18.956333333333323</v>
      </c>
      <c r="T1598" s="47">
        <v>22.727666666666664</v>
      </c>
      <c r="U1598" s="46">
        <v>28.756333333333334</v>
      </c>
      <c r="V1598" s="47">
        <v>28.76883333333333</v>
      </c>
      <c r="W1598" s="46">
        <v>19.740833333333331</v>
      </c>
      <c r="X1598" s="47">
        <v>0</v>
      </c>
      <c r="Y1598" s="46">
        <v>0</v>
      </c>
      <c r="Z1598" s="47">
        <v>0</v>
      </c>
      <c r="AA1598" s="46">
        <v>0</v>
      </c>
      <c r="AB1598" s="47">
        <v>0</v>
      </c>
      <c r="AC1598" s="59"/>
      <c r="AD1598" s="60">
        <f t="shared" si="507"/>
        <v>222.24349999999998</v>
      </c>
      <c r="AE1598" s="59"/>
    </row>
    <row r="1599" spans="2:31" x14ac:dyDescent="0.3">
      <c r="B1599" s="4" t="s">
        <v>61</v>
      </c>
      <c r="C1599" s="4"/>
      <c r="D1599" s="4"/>
      <c r="E1599" s="46">
        <v>0</v>
      </c>
      <c r="F1599" s="47">
        <v>0</v>
      </c>
      <c r="G1599" s="46">
        <v>0</v>
      </c>
      <c r="H1599" s="47">
        <v>0</v>
      </c>
      <c r="I1599" s="46">
        <v>0</v>
      </c>
      <c r="J1599" s="47">
        <v>0</v>
      </c>
      <c r="K1599" s="46">
        <v>0</v>
      </c>
      <c r="L1599" s="47">
        <v>5.3333333333333337E-2</v>
      </c>
      <c r="M1599" s="46">
        <v>0</v>
      </c>
      <c r="N1599" s="47">
        <v>26.10933333333335</v>
      </c>
      <c r="O1599" s="46">
        <v>38.20450000000001</v>
      </c>
      <c r="P1599" s="47">
        <v>40.913499999999999</v>
      </c>
      <c r="Q1599" s="46">
        <v>37.609499999999947</v>
      </c>
      <c r="R1599" s="47">
        <v>37.161333333333346</v>
      </c>
      <c r="S1599" s="46">
        <v>36.967499999999987</v>
      </c>
      <c r="T1599" s="47">
        <v>39.469333333333338</v>
      </c>
      <c r="U1599" s="46">
        <v>42.869333333333323</v>
      </c>
      <c r="V1599" s="47">
        <v>45.528333333333336</v>
      </c>
      <c r="W1599" s="46">
        <v>14.746500000000003</v>
      </c>
      <c r="X1599" s="47">
        <v>0</v>
      </c>
      <c r="Y1599" s="46">
        <v>0</v>
      </c>
      <c r="Z1599" s="47">
        <v>0</v>
      </c>
      <c r="AA1599" s="46">
        <v>0</v>
      </c>
      <c r="AB1599" s="47">
        <v>0</v>
      </c>
      <c r="AC1599" s="59"/>
      <c r="AD1599" s="60">
        <f t="shared" si="507"/>
        <v>359.63249999999999</v>
      </c>
      <c r="AE1599" s="59"/>
    </row>
    <row r="1600" spans="2:31" x14ac:dyDescent="0.3">
      <c r="B1600" s="4" t="s">
        <v>62</v>
      </c>
      <c r="C1600" s="4"/>
      <c r="D1600" s="4"/>
      <c r="E1600" s="46">
        <v>0</v>
      </c>
      <c r="F1600" s="47">
        <v>0</v>
      </c>
      <c r="G1600" s="46">
        <v>0</v>
      </c>
      <c r="H1600" s="47">
        <v>0</v>
      </c>
      <c r="I1600" s="46">
        <v>0</v>
      </c>
      <c r="J1600" s="47">
        <v>0</v>
      </c>
      <c r="K1600" s="46">
        <v>0</v>
      </c>
      <c r="L1600" s="47">
        <v>6.6666666666666671E-3</v>
      </c>
      <c r="M1600" s="46">
        <v>0</v>
      </c>
      <c r="N1600" s="47">
        <v>21.563333333333315</v>
      </c>
      <c r="O1600" s="46">
        <v>3.3394999999999961</v>
      </c>
      <c r="P1600" s="47">
        <v>2.3688333333333325</v>
      </c>
      <c r="Q1600" s="46">
        <v>4.5629999999999997</v>
      </c>
      <c r="R1600" s="47">
        <v>3.620333333333333</v>
      </c>
      <c r="S1600" s="46">
        <v>2.3320000000000012</v>
      </c>
      <c r="T1600" s="47">
        <v>1.8011666666666646</v>
      </c>
      <c r="U1600" s="46">
        <v>1.6006666666666693</v>
      </c>
      <c r="V1600" s="47">
        <v>1.7251666666666678</v>
      </c>
      <c r="W1600" s="46">
        <v>13.168166666666671</v>
      </c>
      <c r="X1600" s="47">
        <v>0.15816666666666665</v>
      </c>
      <c r="Y1600" s="46">
        <v>0</v>
      </c>
      <c r="Z1600" s="47">
        <v>0</v>
      </c>
      <c r="AA1600" s="46">
        <v>0</v>
      </c>
      <c r="AB1600" s="47">
        <v>0</v>
      </c>
      <c r="AC1600" s="59"/>
      <c r="AD1600" s="60">
        <f t="shared" si="507"/>
        <v>56.246999999999986</v>
      </c>
      <c r="AE1600" s="59"/>
    </row>
    <row r="1601" spans="2:31" x14ac:dyDescent="0.3">
      <c r="B1601" s="4" t="s">
        <v>63</v>
      </c>
      <c r="C1601" s="4"/>
      <c r="D1601" s="4"/>
      <c r="E1601" s="46">
        <v>0</v>
      </c>
      <c r="F1601" s="47">
        <v>0</v>
      </c>
      <c r="G1601" s="46">
        <v>0</v>
      </c>
      <c r="H1601" s="47">
        <v>0</v>
      </c>
      <c r="I1601" s="46">
        <v>0</v>
      </c>
      <c r="J1601" s="47">
        <v>0</v>
      </c>
      <c r="K1601" s="46">
        <v>0</v>
      </c>
      <c r="L1601" s="47">
        <v>5.0000000000000001E-3</v>
      </c>
      <c r="M1601" s="46">
        <v>0</v>
      </c>
      <c r="N1601" s="47">
        <v>83.654499999999913</v>
      </c>
      <c r="O1601" s="46">
        <v>62.46066666666659</v>
      </c>
      <c r="P1601" s="47">
        <v>61.170000000000044</v>
      </c>
      <c r="Q1601" s="46">
        <v>61.070000000000043</v>
      </c>
      <c r="R1601" s="47">
        <v>60.969999999999921</v>
      </c>
      <c r="S1601" s="46">
        <v>74.268166666666744</v>
      </c>
      <c r="T1601" s="47">
        <v>77.079999999999956</v>
      </c>
      <c r="U1601" s="46">
        <v>12.374666666666652</v>
      </c>
      <c r="V1601" s="47">
        <v>3.133166666666666</v>
      </c>
      <c r="W1601" s="46">
        <v>26.110333333333323</v>
      </c>
      <c r="X1601" s="47">
        <v>0</v>
      </c>
      <c r="Y1601" s="46">
        <v>0</v>
      </c>
      <c r="Z1601" s="47">
        <v>0</v>
      </c>
      <c r="AA1601" s="46">
        <v>0</v>
      </c>
      <c r="AB1601" s="47">
        <v>0</v>
      </c>
      <c r="AC1601" s="59"/>
      <c r="AD1601" s="60">
        <f t="shared" si="507"/>
        <v>522.29649999999981</v>
      </c>
      <c r="AE1601" s="59"/>
    </row>
    <row r="1602" spans="2:31" x14ac:dyDescent="0.3">
      <c r="B1602" s="4" t="s">
        <v>64</v>
      </c>
      <c r="C1602" s="4"/>
      <c r="D1602" s="4"/>
      <c r="E1602" s="46">
        <v>0</v>
      </c>
      <c r="F1602" s="47">
        <v>0</v>
      </c>
      <c r="G1602" s="46">
        <v>0</v>
      </c>
      <c r="H1602" s="47">
        <v>0</v>
      </c>
      <c r="I1602" s="46">
        <v>0</v>
      </c>
      <c r="J1602" s="47">
        <v>0</v>
      </c>
      <c r="K1602" s="46">
        <v>0</v>
      </c>
      <c r="L1602" s="47">
        <v>2.1666666666666666E-3</v>
      </c>
      <c r="M1602" s="46">
        <v>0</v>
      </c>
      <c r="N1602" s="47">
        <v>30.269166666666671</v>
      </c>
      <c r="O1602" s="46">
        <v>17.480500000000003</v>
      </c>
      <c r="P1602" s="47">
        <v>18.634999999999994</v>
      </c>
      <c r="Q1602" s="46">
        <v>17.566666666666642</v>
      </c>
      <c r="R1602" s="47">
        <v>16.538999999999987</v>
      </c>
      <c r="S1602" s="46">
        <v>17.513166666666667</v>
      </c>
      <c r="T1602" s="47">
        <v>21.121499999999994</v>
      </c>
      <c r="U1602" s="46">
        <v>26.417500000000036</v>
      </c>
      <c r="V1602" s="47">
        <v>28.170999999999999</v>
      </c>
      <c r="W1602" s="46">
        <v>23.172333333333324</v>
      </c>
      <c r="X1602" s="47">
        <v>0</v>
      </c>
      <c r="Y1602" s="46">
        <v>0</v>
      </c>
      <c r="Z1602" s="47">
        <v>0</v>
      </c>
      <c r="AA1602" s="46">
        <v>0</v>
      </c>
      <c r="AB1602" s="47">
        <v>0</v>
      </c>
      <c r="AC1602" s="59"/>
      <c r="AD1602" s="60">
        <f t="shared" si="507"/>
        <v>216.88799999999995</v>
      </c>
      <c r="AE1602" s="59"/>
    </row>
    <row r="1603" spans="2:31" x14ac:dyDescent="0.3">
      <c r="B1603" s="4" t="s">
        <v>113</v>
      </c>
      <c r="C1603" s="4"/>
      <c r="D1603" s="4"/>
      <c r="E1603" s="46">
        <v>0</v>
      </c>
      <c r="F1603" s="47">
        <v>0</v>
      </c>
      <c r="G1603" s="46">
        <v>0</v>
      </c>
      <c r="H1603" s="47">
        <v>0</v>
      </c>
      <c r="I1603" s="46">
        <v>0</v>
      </c>
      <c r="J1603" s="47">
        <v>0</v>
      </c>
      <c r="K1603" s="46">
        <v>0</v>
      </c>
      <c r="L1603" s="47">
        <v>3.3333333333333335E-3</v>
      </c>
      <c r="M1603" s="46">
        <v>0</v>
      </c>
      <c r="N1603" s="47">
        <v>38.568499999999993</v>
      </c>
      <c r="O1603" s="46">
        <v>36.095833333333296</v>
      </c>
      <c r="P1603" s="47">
        <v>38.066833333333356</v>
      </c>
      <c r="Q1603" s="46">
        <v>34.384833333333368</v>
      </c>
      <c r="R1603" s="47">
        <v>29.49816666666667</v>
      </c>
      <c r="S1603" s="46">
        <v>27.355999999999977</v>
      </c>
      <c r="T1603" s="47">
        <v>29.899499999999975</v>
      </c>
      <c r="U1603" s="46">
        <v>38.16549999999998</v>
      </c>
      <c r="V1603" s="47">
        <v>42.395666666666671</v>
      </c>
      <c r="W1603" s="46">
        <v>34.203333333333326</v>
      </c>
      <c r="X1603" s="47">
        <v>0</v>
      </c>
      <c r="Y1603" s="46">
        <v>0</v>
      </c>
      <c r="Z1603" s="47">
        <v>0</v>
      </c>
      <c r="AA1603" s="46">
        <v>0</v>
      </c>
      <c r="AB1603" s="47">
        <v>0</v>
      </c>
      <c r="AC1603" s="59"/>
      <c r="AD1603" s="60">
        <f t="shared" si="507"/>
        <v>348.63749999999987</v>
      </c>
      <c r="AE1603" s="59"/>
    </row>
    <row r="1604" spans="2:31" x14ac:dyDescent="0.3">
      <c r="B1604" s="4" t="s">
        <v>65</v>
      </c>
      <c r="C1604" s="4"/>
      <c r="D1604" s="4"/>
      <c r="E1604" s="46">
        <v>0</v>
      </c>
      <c r="F1604" s="47">
        <v>0</v>
      </c>
      <c r="G1604" s="46">
        <v>0</v>
      </c>
      <c r="H1604" s="47">
        <v>0</v>
      </c>
      <c r="I1604" s="46">
        <v>0</v>
      </c>
      <c r="J1604" s="47">
        <v>0</v>
      </c>
      <c r="K1604" s="46">
        <v>0</v>
      </c>
      <c r="L1604" s="47">
        <v>0</v>
      </c>
      <c r="M1604" s="46">
        <v>0.8</v>
      </c>
      <c r="N1604" s="47">
        <v>18.399999999999991</v>
      </c>
      <c r="O1604" s="46">
        <v>14.7</v>
      </c>
      <c r="P1604" s="47">
        <v>10.790000000000003</v>
      </c>
      <c r="Q1604" s="46">
        <v>10.239999999999998</v>
      </c>
      <c r="R1604" s="47">
        <v>10.14</v>
      </c>
      <c r="S1604" s="46">
        <v>10.470000000000002</v>
      </c>
      <c r="T1604" s="47">
        <v>11.700000000000003</v>
      </c>
      <c r="U1604" s="46">
        <v>10.670000000000002</v>
      </c>
      <c r="V1604" s="47">
        <v>15.149999999999999</v>
      </c>
      <c r="W1604" s="46">
        <v>16.131666666666653</v>
      </c>
      <c r="X1604" s="47">
        <v>4.6666666666666662E-2</v>
      </c>
      <c r="Y1604" s="46">
        <v>0</v>
      </c>
      <c r="Z1604" s="47">
        <v>0</v>
      </c>
      <c r="AA1604" s="46">
        <v>0</v>
      </c>
      <c r="AB1604" s="47">
        <v>0</v>
      </c>
      <c r="AC1604" s="59"/>
      <c r="AD1604" s="60">
        <f t="shared" si="507"/>
        <v>129.23833333333332</v>
      </c>
      <c r="AE1604" s="59"/>
    </row>
    <row r="1605" spans="2:31" x14ac:dyDescent="0.3">
      <c r="B1605" s="4" t="s">
        <v>66</v>
      </c>
      <c r="C1605" s="4"/>
      <c r="D1605" s="4"/>
      <c r="E1605" s="46">
        <v>0</v>
      </c>
      <c r="F1605" s="47">
        <v>0</v>
      </c>
      <c r="G1605" s="46">
        <v>0</v>
      </c>
      <c r="H1605" s="47">
        <v>0</v>
      </c>
      <c r="I1605" s="46">
        <v>0</v>
      </c>
      <c r="J1605" s="47">
        <v>0</v>
      </c>
      <c r="K1605" s="46">
        <v>0</v>
      </c>
      <c r="L1605" s="47">
        <v>1.6666666666666666E-3</v>
      </c>
      <c r="M1605" s="46">
        <v>0</v>
      </c>
      <c r="N1605" s="47">
        <v>38.869999999999997</v>
      </c>
      <c r="O1605" s="46">
        <v>49.927333333333316</v>
      </c>
      <c r="P1605" s="47">
        <v>46.81033333333334</v>
      </c>
      <c r="Q1605" s="46">
        <v>46.176333333333332</v>
      </c>
      <c r="R1605" s="47">
        <v>45.645166666666682</v>
      </c>
      <c r="S1605" s="46">
        <v>45.336833333333331</v>
      </c>
      <c r="T1605" s="47">
        <v>45.636666666666656</v>
      </c>
      <c r="U1605" s="46">
        <v>45.736999999999995</v>
      </c>
      <c r="V1605" s="47">
        <v>43.522000000000006</v>
      </c>
      <c r="W1605" s="46">
        <v>21.108333333333334</v>
      </c>
      <c r="X1605" s="47">
        <v>0.11566666666666668</v>
      </c>
      <c r="Y1605" s="46">
        <v>0</v>
      </c>
      <c r="Z1605" s="47">
        <v>0</v>
      </c>
      <c r="AA1605" s="46">
        <v>0</v>
      </c>
      <c r="AB1605" s="47">
        <v>0</v>
      </c>
      <c r="AC1605" s="59"/>
      <c r="AD1605" s="60">
        <f t="shared" si="507"/>
        <v>428.88733333333334</v>
      </c>
      <c r="AE1605" s="59"/>
    </row>
    <row r="1606" spans="2:31" x14ac:dyDescent="0.3">
      <c r="B1606" s="4" t="s">
        <v>67</v>
      </c>
      <c r="C1606" s="4"/>
      <c r="D1606" s="4"/>
      <c r="E1606" s="46">
        <v>0</v>
      </c>
      <c r="F1606" s="47">
        <v>0</v>
      </c>
      <c r="G1606" s="46">
        <v>0</v>
      </c>
      <c r="H1606" s="47">
        <v>0</v>
      </c>
      <c r="I1606" s="46">
        <v>0</v>
      </c>
      <c r="J1606" s="47">
        <v>0</v>
      </c>
      <c r="K1606" s="46">
        <v>0</v>
      </c>
      <c r="L1606" s="47">
        <v>0</v>
      </c>
      <c r="M1606" s="46">
        <v>0</v>
      </c>
      <c r="N1606" s="47">
        <v>0</v>
      </c>
      <c r="O1606" s="46">
        <v>3.1899999999999986</v>
      </c>
      <c r="P1606" s="47">
        <v>6.8899999999999908</v>
      </c>
      <c r="Q1606" s="46">
        <v>8.1600000000000108</v>
      </c>
      <c r="R1606" s="47">
        <v>8.56</v>
      </c>
      <c r="S1606" s="46">
        <v>8.4700000000000113</v>
      </c>
      <c r="T1606" s="47">
        <v>7.7099999999999946</v>
      </c>
      <c r="U1606" s="46">
        <v>5.1699999999999982</v>
      </c>
      <c r="V1606" s="47">
        <v>0</v>
      </c>
      <c r="W1606" s="46">
        <v>0</v>
      </c>
      <c r="X1606" s="47">
        <v>0</v>
      </c>
      <c r="Y1606" s="46">
        <v>0</v>
      </c>
      <c r="Z1606" s="47">
        <v>0</v>
      </c>
      <c r="AA1606" s="46">
        <v>0</v>
      </c>
      <c r="AB1606" s="47">
        <v>0</v>
      </c>
      <c r="AC1606" s="59"/>
      <c r="AD1606" s="60">
        <f t="shared" si="507"/>
        <v>48.150000000000006</v>
      </c>
      <c r="AE1606" s="59"/>
    </row>
    <row r="1607" spans="2:31" x14ac:dyDescent="0.3">
      <c r="B1607" s="4" t="s">
        <v>68</v>
      </c>
      <c r="C1607" s="4"/>
      <c r="D1607" s="4"/>
      <c r="E1607" s="46">
        <v>0</v>
      </c>
      <c r="F1607" s="47">
        <v>0</v>
      </c>
      <c r="G1607" s="46">
        <v>0</v>
      </c>
      <c r="H1607" s="47">
        <v>0</v>
      </c>
      <c r="I1607" s="46">
        <v>0</v>
      </c>
      <c r="J1607" s="47">
        <v>0</v>
      </c>
      <c r="K1607" s="46">
        <v>0</v>
      </c>
      <c r="L1607" s="47">
        <v>4.3033333333333333E-2</v>
      </c>
      <c r="M1607" s="46">
        <v>0</v>
      </c>
      <c r="N1607" s="47">
        <v>54.656999999999968</v>
      </c>
      <c r="O1607" s="46">
        <v>138.9543333333333</v>
      </c>
      <c r="P1607" s="47">
        <v>145.33449999999999</v>
      </c>
      <c r="Q1607" s="46">
        <v>150.81916666666669</v>
      </c>
      <c r="R1607" s="47">
        <v>152.42666666666673</v>
      </c>
      <c r="S1607" s="46">
        <v>155.184</v>
      </c>
      <c r="T1607" s="47">
        <v>159.38583333333324</v>
      </c>
      <c r="U1607" s="46">
        <v>169.67349999999996</v>
      </c>
      <c r="V1607" s="47">
        <v>158.91800000000003</v>
      </c>
      <c r="W1607" s="46">
        <v>53.634333333333366</v>
      </c>
      <c r="X1607" s="47">
        <v>0</v>
      </c>
      <c r="Y1607" s="46">
        <v>0</v>
      </c>
      <c r="Z1607" s="47">
        <v>0</v>
      </c>
      <c r="AA1607" s="46">
        <v>0</v>
      </c>
      <c r="AB1607" s="47">
        <v>0</v>
      </c>
      <c r="AC1607" s="59"/>
      <c r="AD1607" s="60">
        <f t="shared" si="507"/>
        <v>1339.0303666666666</v>
      </c>
      <c r="AE1607" s="59"/>
    </row>
    <row r="1608" spans="2:31" x14ac:dyDescent="0.3">
      <c r="B1608" s="4" t="s">
        <v>69</v>
      </c>
      <c r="C1608" s="4"/>
      <c r="D1608" s="4"/>
      <c r="E1608" s="46">
        <v>0</v>
      </c>
      <c r="F1608" s="47">
        <v>0</v>
      </c>
      <c r="G1608" s="46">
        <v>0</v>
      </c>
      <c r="H1608" s="47">
        <v>0</v>
      </c>
      <c r="I1608" s="46">
        <v>0</v>
      </c>
      <c r="J1608" s="47">
        <v>0</v>
      </c>
      <c r="K1608" s="46">
        <v>0</v>
      </c>
      <c r="L1608" s="47">
        <v>0</v>
      </c>
      <c r="M1608" s="46">
        <v>0</v>
      </c>
      <c r="N1608" s="47">
        <v>16.5275</v>
      </c>
      <c r="O1608" s="46">
        <v>22.757999999999999</v>
      </c>
      <c r="P1608" s="47">
        <v>25.012666666666679</v>
      </c>
      <c r="Q1608" s="46">
        <v>23.294000000000004</v>
      </c>
      <c r="R1608" s="47">
        <v>23.076500000000003</v>
      </c>
      <c r="S1608" s="46">
        <v>23.849166666666665</v>
      </c>
      <c r="T1608" s="47">
        <v>27.209166666666665</v>
      </c>
      <c r="U1608" s="46">
        <v>34.176166666666667</v>
      </c>
      <c r="V1608" s="47">
        <v>29.484333333333325</v>
      </c>
      <c r="W1608" s="46">
        <v>3.9058333333333346</v>
      </c>
      <c r="X1608" s="47">
        <v>0</v>
      </c>
      <c r="Y1608" s="46">
        <v>0</v>
      </c>
      <c r="Z1608" s="47">
        <v>0</v>
      </c>
      <c r="AA1608" s="46">
        <v>0</v>
      </c>
      <c r="AB1608" s="47">
        <v>0</v>
      </c>
      <c r="AC1608" s="59"/>
      <c r="AD1608" s="60">
        <f t="shared" si="507"/>
        <v>229.29333333333335</v>
      </c>
      <c r="AE1608" s="59"/>
    </row>
    <row r="1609" spans="2:31" x14ac:dyDescent="0.3">
      <c r="B1609" s="4" t="s">
        <v>70</v>
      </c>
      <c r="C1609" s="4"/>
      <c r="D1609" s="4"/>
      <c r="E1609" s="46">
        <v>0</v>
      </c>
      <c r="F1609" s="47">
        <v>0</v>
      </c>
      <c r="G1609" s="46">
        <v>0</v>
      </c>
      <c r="H1609" s="47">
        <v>0</v>
      </c>
      <c r="I1609" s="46">
        <v>0</v>
      </c>
      <c r="J1609" s="47">
        <v>0</v>
      </c>
      <c r="K1609" s="46">
        <v>0</v>
      </c>
      <c r="L1609" s="47">
        <v>0</v>
      </c>
      <c r="M1609" s="46">
        <v>0</v>
      </c>
      <c r="N1609" s="47">
        <v>51.594666666666676</v>
      </c>
      <c r="O1609" s="46">
        <v>52.89050000000001</v>
      </c>
      <c r="P1609" s="47">
        <v>54.169999999999995</v>
      </c>
      <c r="Q1609" s="46">
        <v>50.268333333333331</v>
      </c>
      <c r="R1609" s="47">
        <v>47.667999999999985</v>
      </c>
      <c r="S1609" s="46">
        <v>51.942499999999988</v>
      </c>
      <c r="T1609" s="47">
        <v>58.179000000000009</v>
      </c>
      <c r="U1609" s="46">
        <v>65.691833333333321</v>
      </c>
      <c r="V1609" s="47">
        <v>67.293666666666653</v>
      </c>
      <c r="W1609" s="46">
        <v>38.521999999999977</v>
      </c>
      <c r="X1609" s="47">
        <v>0</v>
      </c>
      <c r="Y1609" s="46">
        <v>0</v>
      </c>
      <c r="Z1609" s="47">
        <v>0</v>
      </c>
      <c r="AA1609" s="46">
        <v>0</v>
      </c>
      <c r="AB1609" s="47">
        <v>0</v>
      </c>
      <c r="AC1609" s="59"/>
      <c r="AD1609" s="60">
        <f t="shared" si="507"/>
        <v>538.2204999999999</v>
      </c>
      <c r="AE1609" s="59"/>
    </row>
    <row r="1610" spans="2:31" x14ac:dyDescent="0.3">
      <c r="B1610" s="4" t="s">
        <v>71</v>
      </c>
      <c r="C1610" s="4"/>
      <c r="D1610" s="4"/>
      <c r="E1610" s="46">
        <v>0</v>
      </c>
      <c r="F1610" s="47">
        <v>0</v>
      </c>
      <c r="G1610" s="46">
        <v>0</v>
      </c>
      <c r="H1610" s="47">
        <v>0</v>
      </c>
      <c r="I1610" s="46">
        <v>0</v>
      </c>
      <c r="J1610" s="47">
        <v>0</v>
      </c>
      <c r="K1610" s="46">
        <v>0</v>
      </c>
      <c r="L1610" s="47">
        <v>0</v>
      </c>
      <c r="M1610" s="46">
        <v>0</v>
      </c>
      <c r="N1610" s="47">
        <v>28.492499999999989</v>
      </c>
      <c r="O1610" s="46">
        <v>25.445333333333316</v>
      </c>
      <c r="P1610" s="47">
        <v>24.090666666666664</v>
      </c>
      <c r="Q1610" s="46">
        <v>23.508999999999979</v>
      </c>
      <c r="R1610" s="47">
        <v>21.887333333333345</v>
      </c>
      <c r="S1610" s="46">
        <v>23.365000000000013</v>
      </c>
      <c r="T1610" s="47">
        <v>26.098999999999986</v>
      </c>
      <c r="U1610" s="46">
        <v>33.307333333333361</v>
      </c>
      <c r="V1610" s="47">
        <v>36.84733333333331</v>
      </c>
      <c r="W1610" s="46">
        <v>24.48683333333333</v>
      </c>
      <c r="X1610" s="47">
        <v>0</v>
      </c>
      <c r="Y1610" s="46">
        <v>0</v>
      </c>
      <c r="Z1610" s="47">
        <v>0</v>
      </c>
      <c r="AA1610" s="46">
        <v>0</v>
      </c>
      <c r="AB1610" s="47">
        <v>0</v>
      </c>
      <c r="AC1610" s="59"/>
      <c r="AD1610" s="60">
        <f t="shared" si="507"/>
        <v>267.53033333333326</v>
      </c>
      <c r="AE1610" s="59"/>
    </row>
    <row r="1611" spans="2:31" x14ac:dyDescent="0.3">
      <c r="B1611" s="4" t="s">
        <v>72</v>
      </c>
      <c r="C1611" s="4"/>
      <c r="D1611" s="4"/>
      <c r="E1611" s="46">
        <v>0</v>
      </c>
      <c r="F1611" s="47">
        <v>0</v>
      </c>
      <c r="G1611" s="46">
        <v>0</v>
      </c>
      <c r="H1611" s="47">
        <v>0</v>
      </c>
      <c r="I1611" s="46">
        <v>0</v>
      </c>
      <c r="J1611" s="47">
        <v>0</v>
      </c>
      <c r="K1611" s="46">
        <v>0</v>
      </c>
      <c r="L1611" s="47">
        <v>0</v>
      </c>
      <c r="M1611" s="46">
        <v>0</v>
      </c>
      <c r="N1611" s="47">
        <v>0</v>
      </c>
      <c r="O1611" s="46">
        <v>0</v>
      </c>
      <c r="P1611" s="47">
        <v>0</v>
      </c>
      <c r="Q1611" s="46">
        <v>0</v>
      </c>
      <c r="R1611" s="47">
        <v>0</v>
      </c>
      <c r="S1611" s="46">
        <v>0</v>
      </c>
      <c r="T1611" s="47">
        <v>0</v>
      </c>
      <c r="U1611" s="46">
        <v>0</v>
      </c>
      <c r="V1611" s="47">
        <v>0</v>
      </c>
      <c r="W1611" s="46">
        <v>0</v>
      </c>
      <c r="X1611" s="47">
        <v>0</v>
      </c>
      <c r="Y1611" s="46">
        <v>0</v>
      </c>
      <c r="Z1611" s="47">
        <v>0</v>
      </c>
      <c r="AA1611" s="46">
        <v>0</v>
      </c>
      <c r="AB1611" s="47">
        <v>0</v>
      </c>
      <c r="AC1611" s="59"/>
      <c r="AD1611" s="60">
        <f t="shared" si="507"/>
        <v>0</v>
      </c>
      <c r="AE1611" s="59"/>
    </row>
    <row r="1612" spans="2:31" x14ac:dyDescent="0.3">
      <c r="B1612" s="4" t="s">
        <v>73</v>
      </c>
      <c r="C1612" s="4"/>
      <c r="D1612" s="4"/>
      <c r="E1612" s="46">
        <v>0</v>
      </c>
      <c r="F1612" s="47">
        <v>0</v>
      </c>
      <c r="G1612" s="46">
        <v>0</v>
      </c>
      <c r="H1612" s="47">
        <v>0</v>
      </c>
      <c r="I1612" s="46">
        <v>0</v>
      </c>
      <c r="J1612" s="47">
        <v>0</v>
      </c>
      <c r="K1612" s="46">
        <v>0</v>
      </c>
      <c r="L1612" s="47">
        <v>5.0000000000000001E-3</v>
      </c>
      <c r="M1612" s="46">
        <v>0</v>
      </c>
      <c r="N1612" s="47">
        <v>45.882000000000019</v>
      </c>
      <c r="O1612" s="46">
        <v>51.951333333333324</v>
      </c>
      <c r="P1612" s="47">
        <v>50.927</v>
      </c>
      <c r="Q1612" s="46">
        <v>48.883999999999986</v>
      </c>
      <c r="R1612" s="47">
        <v>46.07716666666667</v>
      </c>
      <c r="S1612" s="46">
        <v>48.529666666666657</v>
      </c>
      <c r="T1612" s="47">
        <v>49.34616666666664</v>
      </c>
      <c r="U1612" s="46">
        <v>56.349166666666648</v>
      </c>
      <c r="V1612" s="47">
        <v>66.125999999999934</v>
      </c>
      <c r="W1612" s="46">
        <v>39.720833333333339</v>
      </c>
      <c r="X1612" s="47">
        <v>0</v>
      </c>
      <c r="Y1612" s="46">
        <v>0</v>
      </c>
      <c r="Z1612" s="47">
        <v>0</v>
      </c>
      <c r="AA1612" s="46">
        <v>0</v>
      </c>
      <c r="AB1612" s="47">
        <v>0</v>
      </c>
      <c r="AC1612" s="59"/>
      <c r="AD1612" s="60">
        <f t="shared" si="507"/>
        <v>503.79833333333323</v>
      </c>
      <c r="AE1612" s="59"/>
    </row>
    <row r="1613" spans="2:31" x14ac:dyDescent="0.3">
      <c r="B1613" s="4" t="s">
        <v>74</v>
      </c>
      <c r="C1613" s="4"/>
      <c r="D1613" s="4"/>
      <c r="E1613" s="46">
        <v>0</v>
      </c>
      <c r="F1613" s="47">
        <v>0</v>
      </c>
      <c r="G1613" s="46">
        <v>0</v>
      </c>
      <c r="H1613" s="47">
        <v>0</v>
      </c>
      <c r="I1613" s="46">
        <v>0</v>
      </c>
      <c r="J1613" s="47">
        <v>0</v>
      </c>
      <c r="K1613" s="46">
        <v>0</v>
      </c>
      <c r="L1613" s="47">
        <v>1.6666666666666668E-3</v>
      </c>
      <c r="M1613" s="46">
        <v>3.2666666666666663E-2</v>
      </c>
      <c r="N1613" s="47">
        <v>1.3953333333333338</v>
      </c>
      <c r="O1613" s="46">
        <v>2.2161666666666671</v>
      </c>
      <c r="P1613" s="47">
        <v>1.2315000000000014</v>
      </c>
      <c r="Q1613" s="46">
        <v>4.719999999999998</v>
      </c>
      <c r="R1613" s="47">
        <v>8.3096666666666632</v>
      </c>
      <c r="S1613" s="46">
        <v>6.6119999999999983</v>
      </c>
      <c r="T1613" s="47">
        <v>4.2681666666666684</v>
      </c>
      <c r="U1613" s="46">
        <v>1.7381666666666666</v>
      </c>
      <c r="V1613" s="47">
        <v>2.165166666666666</v>
      </c>
      <c r="W1613" s="46">
        <v>1.0191666666666666</v>
      </c>
      <c r="X1613" s="47">
        <v>0</v>
      </c>
      <c r="Y1613" s="46">
        <v>0</v>
      </c>
      <c r="Z1613" s="47">
        <v>0</v>
      </c>
      <c r="AA1613" s="46">
        <v>0</v>
      </c>
      <c r="AB1613" s="47">
        <v>0</v>
      </c>
      <c r="AC1613" s="59"/>
      <c r="AD1613" s="60">
        <f t="shared" si="507"/>
        <v>33.709666666666664</v>
      </c>
      <c r="AE1613" s="59"/>
    </row>
    <row r="1614" spans="2:31" x14ac:dyDescent="0.3">
      <c r="B1614" s="4" t="s">
        <v>75</v>
      </c>
      <c r="C1614" s="4"/>
      <c r="D1614" s="4"/>
      <c r="E1614" s="46">
        <v>0</v>
      </c>
      <c r="F1614" s="47">
        <v>0</v>
      </c>
      <c r="G1614" s="46">
        <v>0</v>
      </c>
      <c r="H1614" s="47">
        <v>0</v>
      </c>
      <c r="I1614" s="46">
        <v>0</v>
      </c>
      <c r="J1614" s="47">
        <v>0</v>
      </c>
      <c r="K1614" s="46">
        <v>0</v>
      </c>
      <c r="L1614" s="47">
        <v>0</v>
      </c>
      <c r="M1614" s="46">
        <v>0</v>
      </c>
      <c r="N1614" s="47">
        <v>21.613166666666658</v>
      </c>
      <c r="O1614" s="46">
        <v>39.088333333333303</v>
      </c>
      <c r="P1614" s="47">
        <v>60.787166666666636</v>
      </c>
      <c r="Q1614" s="46">
        <v>57.079999999999934</v>
      </c>
      <c r="R1614" s="47">
        <v>48.914333333333325</v>
      </c>
      <c r="S1614" s="46">
        <v>49.727500000000042</v>
      </c>
      <c r="T1614" s="47">
        <v>53.238166666666643</v>
      </c>
      <c r="U1614" s="46">
        <v>7.3274999999999917</v>
      </c>
      <c r="V1614" s="47">
        <v>33.784666666666702</v>
      </c>
      <c r="W1614" s="46">
        <v>10.963833333333332</v>
      </c>
      <c r="X1614" s="47">
        <v>0</v>
      </c>
      <c r="Y1614" s="46">
        <v>0</v>
      </c>
      <c r="Z1614" s="47">
        <v>0</v>
      </c>
      <c r="AA1614" s="46">
        <v>0</v>
      </c>
      <c r="AB1614" s="47">
        <v>0</v>
      </c>
      <c r="AC1614" s="59"/>
      <c r="AD1614" s="60">
        <f t="shared" si="507"/>
        <v>382.52466666666658</v>
      </c>
      <c r="AE1614" s="59"/>
    </row>
    <row r="1615" spans="2:31" x14ac:dyDescent="0.3">
      <c r="B1615" s="4" t="s">
        <v>76</v>
      </c>
      <c r="C1615" s="4"/>
      <c r="D1615" s="4"/>
      <c r="E1615" s="46">
        <v>0</v>
      </c>
      <c r="F1615" s="47">
        <v>0</v>
      </c>
      <c r="G1615" s="46">
        <v>0</v>
      </c>
      <c r="H1615" s="47">
        <v>0</v>
      </c>
      <c r="I1615" s="46">
        <v>0</v>
      </c>
      <c r="J1615" s="47">
        <v>0</v>
      </c>
      <c r="K1615" s="46">
        <v>0</v>
      </c>
      <c r="L1615" s="47">
        <v>0</v>
      </c>
      <c r="M1615" s="46">
        <v>0</v>
      </c>
      <c r="N1615" s="47">
        <v>28.083333333333307</v>
      </c>
      <c r="O1615" s="46">
        <v>36.661333333333332</v>
      </c>
      <c r="P1615" s="47">
        <v>36.98899999999999</v>
      </c>
      <c r="Q1615" s="46">
        <v>33.999833333333335</v>
      </c>
      <c r="R1615" s="47">
        <v>28.553666666666633</v>
      </c>
      <c r="S1615" s="46">
        <v>34.371833333333306</v>
      </c>
      <c r="T1615" s="47">
        <v>38.386499999999998</v>
      </c>
      <c r="U1615" s="46">
        <v>46.992333333333335</v>
      </c>
      <c r="V1615" s="47">
        <v>40.612833333333342</v>
      </c>
      <c r="W1615" s="46">
        <v>5.6341666666666663</v>
      </c>
      <c r="X1615" s="47">
        <v>0</v>
      </c>
      <c r="Y1615" s="46">
        <v>0</v>
      </c>
      <c r="Z1615" s="47">
        <v>0</v>
      </c>
      <c r="AA1615" s="46">
        <v>0</v>
      </c>
      <c r="AB1615" s="47">
        <v>0</v>
      </c>
      <c r="AC1615" s="59"/>
      <c r="AD1615" s="60">
        <f t="shared" si="507"/>
        <v>330.28483333333321</v>
      </c>
      <c r="AE1615" s="59"/>
    </row>
    <row r="1616" spans="2:31" x14ac:dyDescent="0.3">
      <c r="B1616" s="4" t="s">
        <v>77</v>
      </c>
      <c r="C1616" s="4"/>
      <c r="D1616" s="4"/>
      <c r="E1616" s="46">
        <v>0</v>
      </c>
      <c r="F1616" s="47">
        <v>0</v>
      </c>
      <c r="G1616" s="46">
        <v>0</v>
      </c>
      <c r="H1616" s="47">
        <v>0</v>
      </c>
      <c r="I1616" s="46">
        <v>0</v>
      </c>
      <c r="J1616" s="47">
        <v>0</v>
      </c>
      <c r="K1616" s="46">
        <v>0</v>
      </c>
      <c r="L1616" s="47">
        <v>0</v>
      </c>
      <c r="M1616" s="46">
        <v>0</v>
      </c>
      <c r="N1616" s="47">
        <v>6.9300000000000086</v>
      </c>
      <c r="O1616" s="46">
        <v>8.524999999999995</v>
      </c>
      <c r="P1616" s="47">
        <v>10.935333333333331</v>
      </c>
      <c r="Q1616" s="46">
        <v>12.700000000000008</v>
      </c>
      <c r="R1616" s="47">
        <v>13.447499999999993</v>
      </c>
      <c r="S1616" s="46">
        <v>15.527333333333337</v>
      </c>
      <c r="T1616" s="47">
        <v>18.367666666666654</v>
      </c>
      <c r="U1616" s="46">
        <v>23.501833333333359</v>
      </c>
      <c r="V1616" s="47">
        <v>23.35383333333332</v>
      </c>
      <c r="W1616" s="46">
        <v>3.7716666666666674</v>
      </c>
      <c r="X1616" s="47">
        <v>0</v>
      </c>
      <c r="Y1616" s="46">
        <v>0</v>
      </c>
      <c r="Z1616" s="47">
        <v>0</v>
      </c>
      <c r="AA1616" s="46">
        <v>0</v>
      </c>
      <c r="AB1616" s="47">
        <v>0</v>
      </c>
      <c r="AC1616" s="59"/>
      <c r="AD1616" s="60">
        <f t="shared" si="507"/>
        <v>137.06016666666667</v>
      </c>
      <c r="AE1616" s="59"/>
    </row>
    <row r="1617" spans="2:31" x14ac:dyDescent="0.3">
      <c r="B1617" s="4" t="s">
        <v>78</v>
      </c>
      <c r="C1617" s="4"/>
      <c r="D1617" s="4"/>
      <c r="E1617" s="46">
        <v>0</v>
      </c>
      <c r="F1617" s="47">
        <v>0</v>
      </c>
      <c r="G1617" s="46">
        <v>0</v>
      </c>
      <c r="H1617" s="47">
        <v>0</v>
      </c>
      <c r="I1617" s="46">
        <v>0</v>
      </c>
      <c r="J1617" s="47">
        <v>0</v>
      </c>
      <c r="K1617" s="46">
        <v>0</v>
      </c>
      <c r="L1617" s="47">
        <v>0</v>
      </c>
      <c r="M1617" s="46">
        <v>0.12425</v>
      </c>
      <c r="N1617" s="47">
        <v>0.35391666666666644</v>
      </c>
      <c r="O1617" s="46">
        <v>0.61845000000000006</v>
      </c>
      <c r="P1617" s="47">
        <v>1.2051666666666665</v>
      </c>
      <c r="Q1617" s="46">
        <v>1.8843333333333339</v>
      </c>
      <c r="R1617" s="47">
        <v>2.7876666666666665</v>
      </c>
      <c r="S1617" s="46">
        <v>4.3585000000000047</v>
      </c>
      <c r="T1617" s="47">
        <v>4.468666666666663</v>
      </c>
      <c r="U1617" s="46">
        <v>1.3156666666666659</v>
      </c>
      <c r="V1617" s="47">
        <v>0</v>
      </c>
      <c r="W1617" s="46">
        <v>3.4933333333333358E-2</v>
      </c>
      <c r="X1617" s="47">
        <v>0</v>
      </c>
      <c r="Y1617" s="46">
        <v>0</v>
      </c>
      <c r="Z1617" s="47">
        <v>0</v>
      </c>
      <c r="AA1617" s="46">
        <v>0</v>
      </c>
      <c r="AB1617" s="47">
        <v>0</v>
      </c>
      <c r="AC1617" s="59"/>
      <c r="AD1617" s="60">
        <f t="shared" si="507"/>
        <v>17.15155</v>
      </c>
      <c r="AE1617" s="59"/>
    </row>
    <row r="1618" spans="2:31" x14ac:dyDescent="0.3">
      <c r="B1618" s="4" t="s">
        <v>79</v>
      </c>
      <c r="C1618" s="4"/>
      <c r="D1618" s="4"/>
      <c r="E1618" s="46">
        <v>0</v>
      </c>
      <c r="F1618" s="47">
        <v>0</v>
      </c>
      <c r="G1618" s="46">
        <v>0</v>
      </c>
      <c r="H1618" s="47">
        <v>0</v>
      </c>
      <c r="I1618" s="46">
        <v>0</v>
      </c>
      <c r="J1618" s="47">
        <v>0</v>
      </c>
      <c r="K1618" s="46">
        <v>0</v>
      </c>
      <c r="L1618" s="47">
        <v>9.5E-4</v>
      </c>
      <c r="M1618" s="46">
        <v>0</v>
      </c>
      <c r="N1618" s="47">
        <v>9.0567166666666665</v>
      </c>
      <c r="O1618" s="46">
        <v>16.554833333333345</v>
      </c>
      <c r="P1618" s="47">
        <v>22.736166666666669</v>
      </c>
      <c r="Q1618" s="46">
        <v>30.950833333333339</v>
      </c>
      <c r="R1618" s="47">
        <v>36.72916666666665</v>
      </c>
      <c r="S1618" s="46">
        <v>36.819666666666691</v>
      </c>
      <c r="T1618" s="47">
        <v>29.944500000000019</v>
      </c>
      <c r="U1618" s="46">
        <v>23.612333333333353</v>
      </c>
      <c r="V1618" s="47">
        <v>9.5316666666666663</v>
      </c>
      <c r="W1618" s="46">
        <v>6.6824333333333357</v>
      </c>
      <c r="X1618" s="47">
        <v>0</v>
      </c>
      <c r="Y1618" s="46">
        <v>0</v>
      </c>
      <c r="Z1618" s="47">
        <v>0</v>
      </c>
      <c r="AA1618" s="46">
        <v>0</v>
      </c>
      <c r="AB1618" s="47">
        <v>0</v>
      </c>
      <c r="AC1618" s="59"/>
      <c r="AD1618" s="60">
        <f t="shared" si="507"/>
        <v>222.61926666666673</v>
      </c>
      <c r="AE1618" s="59"/>
    </row>
    <row r="1619" spans="2:31" x14ac:dyDescent="0.3">
      <c r="B1619" s="4" t="s">
        <v>80</v>
      </c>
      <c r="C1619" s="4"/>
      <c r="D1619" s="4"/>
      <c r="E1619" s="46">
        <v>0</v>
      </c>
      <c r="F1619" s="47">
        <v>0</v>
      </c>
      <c r="G1619" s="46">
        <v>0</v>
      </c>
      <c r="H1619" s="47">
        <v>0</v>
      </c>
      <c r="I1619" s="46">
        <v>0</v>
      </c>
      <c r="J1619" s="47">
        <v>0</v>
      </c>
      <c r="K1619" s="46">
        <v>0</v>
      </c>
      <c r="L1619" s="47">
        <v>0</v>
      </c>
      <c r="M1619" s="46">
        <v>0</v>
      </c>
      <c r="N1619" s="47">
        <v>14.497500000000004</v>
      </c>
      <c r="O1619" s="46">
        <v>17.896166666666652</v>
      </c>
      <c r="P1619" s="47">
        <v>22.125499999999995</v>
      </c>
      <c r="Q1619" s="46">
        <v>19.333833333333327</v>
      </c>
      <c r="R1619" s="47">
        <v>19.615333333333336</v>
      </c>
      <c r="S1619" s="46">
        <v>21.156000000000006</v>
      </c>
      <c r="T1619" s="47">
        <v>23.14066666666665</v>
      </c>
      <c r="U1619" s="46">
        <v>31.214333333333308</v>
      </c>
      <c r="V1619" s="47">
        <v>33.768166666666694</v>
      </c>
      <c r="W1619" s="46">
        <v>9.9970000000000034</v>
      </c>
      <c r="X1619" s="47">
        <v>0</v>
      </c>
      <c r="Y1619" s="46">
        <v>0</v>
      </c>
      <c r="Z1619" s="47">
        <v>0</v>
      </c>
      <c r="AA1619" s="46">
        <v>0</v>
      </c>
      <c r="AB1619" s="47">
        <v>0</v>
      </c>
      <c r="AC1619" s="59"/>
      <c r="AD1619" s="60">
        <f t="shared" si="507"/>
        <v>212.74450000000002</v>
      </c>
      <c r="AE1619" s="59"/>
    </row>
    <row r="1620" spans="2:31" x14ac:dyDescent="0.3">
      <c r="B1620" s="4" t="s">
        <v>88</v>
      </c>
      <c r="C1620" s="4"/>
      <c r="D1620" s="4"/>
      <c r="E1620" s="46">
        <v>0</v>
      </c>
      <c r="F1620" s="47">
        <v>0</v>
      </c>
      <c r="G1620" s="46">
        <v>0</v>
      </c>
      <c r="H1620" s="47">
        <v>0</v>
      </c>
      <c r="I1620" s="46">
        <v>0</v>
      </c>
      <c r="J1620" s="47">
        <v>0</v>
      </c>
      <c r="K1620" s="46">
        <v>0</v>
      </c>
      <c r="L1620" s="47">
        <v>1.6666666666666668E-3</v>
      </c>
      <c r="M1620" s="46">
        <v>0</v>
      </c>
      <c r="N1620" s="47">
        <v>0.60516666666666674</v>
      </c>
      <c r="O1620" s="46">
        <v>0.3490000000000002</v>
      </c>
      <c r="P1620" s="47">
        <v>0.27283333333333371</v>
      </c>
      <c r="Q1620" s="46">
        <v>0.13099999999999978</v>
      </c>
      <c r="R1620" s="47">
        <v>5.6666666666665991E-2</v>
      </c>
      <c r="S1620" s="46">
        <v>3.6333333333333093E-2</v>
      </c>
      <c r="T1620" s="47">
        <v>4.8999999999999488E-2</v>
      </c>
      <c r="U1620" s="46">
        <v>6.8999999999999062E-2</v>
      </c>
      <c r="V1620" s="47">
        <v>3.1100000000000003</v>
      </c>
      <c r="W1620" s="46">
        <v>4.7748333333333361</v>
      </c>
      <c r="X1620" s="47">
        <v>0</v>
      </c>
      <c r="Y1620" s="46">
        <v>0</v>
      </c>
      <c r="Z1620" s="47">
        <v>0</v>
      </c>
      <c r="AA1620" s="46">
        <v>0</v>
      </c>
      <c r="AB1620" s="47">
        <v>0</v>
      </c>
      <c r="AC1620" s="59"/>
      <c r="AD1620" s="60">
        <f t="shared" si="507"/>
        <v>9.4555000000000007</v>
      </c>
      <c r="AE1620" s="59"/>
    </row>
    <row r="1621" spans="2:31" x14ac:dyDescent="0.3">
      <c r="B1621" s="4" t="s">
        <v>97</v>
      </c>
      <c r="C1621" s="4"/>
      <c r="D1621" s="4"/>
      <c r="E1621" s="46">
        <v>0</v>
      </c>
      <c r="F1621" s="47">
        <v>0</v>
      </c>
      <c r="G1621" s="46">
        <v>0</v>
      </c>
      <c r="H1621" s="47">
        <v>0</v>
      </c>
      <c r="I1621" s="46">
        <v>0</v>
      </c>
      <c r="J1621" s="47">
        <v>0</v>
      </c>
      <c r="K1621" s="46">
        <v>0</v>
      </c>
      <c r="L1621" s="47">
        <v>2.6666666666666666E-3</v>
      </c>
      <c r="M1621" s="46">
        <v>0</v>
      </c>
      <c r="N1621" s="47">
        <v>27.951499999999999</v>
      </c>
      <c r="O1621" s="46">
        <v>24.887666666666675</v>
      </c>
      <c r="P1621" s="47">
        <v>22.546500000000005</v>
      </c>
      <c r="Q1621" s="46">
        <v>23.305833333333347</v>
      </c>
      <c r="R1621" s="47">
        <v>22.813166666666671</v>
      </c>
      <c r="S1621" s="46">
        <v>23.350333333333332</v>
      </c>
      <c r="T1621" s="47">
        <v>26.657166666666676</v>
      </c>
      <c r="U1621" s="46">
        <v>31.733666666666679</v>
      </c>
      <c r="V1621" s="47">
        <v>30.601833333333335</v>
      </c>
      <c r="W1621" s="46">
        <v>12.057666666666664</v>
      </c>
      <c r="X1621" s="47">
        <v>0</v>
      </c>
      <c r="Y1621" s="46">
        <v>0</v>
      </c>
      <c r="Z1621" s="47">
        <v>0</v>
      </c>
      <c r="AA1621" s="46">
        <v>0</v>
      </c>
      <c r="AB1621" s="47">
        <v>0</v>
      </c>
      <c r="AC1621" s="59"/>
      <c r="AD1621" s="60">
        <f t="shared" si="507"/>
        <v>245.90800000000004</v>
      </c>
      <c r="AE1621" s="59"/>
    </row>
    <row r="1622" spans="2:31" x14ac:dyDescent="0.3">
      <c r="B1622" s="4" t="s">
        <v>94</v>
      </c>
      <c r="C1622" s="4"/>
      <c r="D1622" s="4"/>
      <c r="E1622" s="46">
        <v>0</v>
      </c>
      <c r="F1622" s="47">
        <v>0</v>
      </c>
      <c r="G1622" s="46">
        <v>0</v>
      </c>
      <c r="H1622" s="47">
        <v>0</v>
      </c>
      <c r="I1622" s="46">
        <v>0</v>
      </c>
      <c r="J1622" s="47">
        <v>0</v>
      </c>
      <c r="K1622" s="46">
        <v>0</v>
      </c>
      <c r="L1622" s="47">
        <v>0</v>
      </c>
      <c r="M1622" s="46">
        <v>0</v>
      </c>
      <c r="N1622" s="47">
        <v>72.382333333333307</v>
      </c>
      <c r="O1622" s="46">
        <v>89</v>
      </c>
      <c r="P1622" s="47">
        <v>85.8</v>
      </c>
      <c r="Q1622" s="46">
        <v>82.6</v>
      </c>
      <c r="R1622" s="47">
        <v>82.6</v>
      </c>
      <c r="S1622" s="46">
        <v>91.618999999999957</v>
      </c>
      <c r="T1622" s="47">
        <v>100.37783333333333</v>
      </c>
      <c r="U1622" s="46">
        <v>116.01899999999996</v>
      </c>
      <c r="V1622" s="47">
        <v>128.60233333333332</v>
      </c>
      <c r="W1622" s="46">
        <v>96.547500000000028</v>
      </c>
      <c r="X1622" s="47">
        <v>7.8333333333334334E-3</v>
      </c>
      <c r="Y1622" s="46">
        <v>0</v>
      </c>
      <c r="Z1622" s="47">
        <v>0</v>
      </c>
      <c r="AA1622" s="46">
        <v>0</v>
      </c>
      <c r="AB1622" s="47">
        <v>0</v>
      </c>
      <c r="AC1622" s="59"/>
      <c r="AD1622" s="60">
        <f t="shared" si="507"/>
        <v>945.55583333333323</v>
      </c>
      <c r="AE1622" s="59"/>
    </row>
    <row r="1623" spans="2:31" x14ac:dyDescent="0.3">
      <c r="B1623" s="4" t="s">
        <v>95</v>
      </c>
      <c r="C1623" s="4"/>
      <c r="D1623" s="4"/>
      <c r="E1623" s="46">
        <v>0</v>
      </c>
      <c r="F1623" s="47">
        <v>0</v>
      </c>
      <c r="G1623" s="46">
        <v>0</v>
      </c>
      <c r="H1623" s="47">
        <v>0</v>
      </c>
      <c r="I1623" s="46">
        <v>0</v>
      </c>
      <c r="J1623" s="47">
        <v>0</v>
      </c>
      <c r="K1623" s="46">
        <v>0</v>
      </c>
      <c r="L1623" s="47">
        <v>0</v>
      </c>
      <c r="M1623" s="46">
        <v>0</v>
      </c>
      <c r="N1623" s="47">
        <v>0.9013333333333331</v>
      </c>
      <c r="O1623" s="46">
        <v>44.776333333333369</v>
      </c>
      <c r="P1623" s="47">
        <v>41.3973333333333</v>
      </c>
      <c r="Q1623" s="46">
        <v>40.719999999999992</v>
      </c>
      <c r="R1623" s="47">
        <v>39.820000000000007</v>
      </c>
      <c r="S1623" s="46">
        <v>43.342999999999989</v>
      </c>
      <c r="T1623" s="47">
        <v>46.531666666666652</v>
      </c>
      <c r="U1623" s="46">
        <v>50.406833333333374</v>
      </c>
      <c r="V1623" s="47">
        <v>47.614499999999943</v>
      </c>
      <c r="W1623" s="46">
        <v>6.2618333333333291</v>
      </c>
      <c r="X1623" s="47">
        <v>0</v>
      </c>
      <c r="Y1623" s="46">
        <v>0</v>
      </c>
      <c r="Z1623" s="47">
        <v>0</v>
      </c>
      <c r="AA1623" s="46">
        <v>0</v>
      </c>
      <c r="AB1623" s="47">
        <v>0</v>
      </c>
      <c r="AC1623" s="59"/>
      <c r="AD1623" s="60">
        <f t="shared" si="507"/>
        <v>361.77283333333338</v>
      </c>
      <c r="AE1623" s="59"/>
    </row>
    <row r="1624" spans="2:31" x14ac:dyDescent="0.3">
      <c r="B1624" s="4" t="s">
        <v>96</v>
      </c>
      <c r="C1624" s="4"/>
      <c r="D1624" s="4"/>
      <c r="E1624" s="46">
        <v>0</v>
      </c>
      <c r="F1624" s="47">
        <v>0</v>
      </c>
      <c r="G1624" s="46">
        <v>0</v>
      </c>
      <c r="H1624" s="47">
        <v>0</v>
      </c>
      <c r="I1624" s="46">
        <v>0</v>
      </c>
      <c r="J1624" s="47">
        <v>0</v>
      </c>
      <c r="K1624" s="46">
        <v>0</v>
      </c>
      <c r="L1624" s="47">
        <v>1.6666666666666668E-3</v>
      </c>
      <c r="M1624" s="46">
        <v>0</v>
      </c>
      <c r="N1624" s="47">
        <v>33.27316666666664</v>
      </c>
      <c r="O1624" s="46">
        <v>41.716000000000008</v>
      </c>
      <c r="P1624" s="47">
        <v>42.182166666666667</v>
      </c>
      <c r="Q1624" s="46">
        <v>39.610833333333318</v>
      </c>
      <c r="R1624" s="47">
        <v>34.512166666666658</v>
      </c>
      <c r="S1624" s="46">
        <v>35.114166666666684</v>
      </c>
      <c r="T1624" s="47">
        <v>36.066499999999984</v>
      </c>
      <c r="U1624" s="46">
        <v>34.27883333333331</v>
      </c>
      <c r="V1624" s="47">
        <v>33.298666666666676</v>
      </c>
      <c r="W1624" s="46">
        <v>21.172666666666672</v>
      </c>
      <c r="X1624" s="47">
        <v>0</v>
      </c>
      <c r="Y1624" s="46">
        <v>0</v>
      </c>
      <c r="Z1624" s="47">
        <v>0</v>
      </c>
      <c r="AA1624" s="46">
        <v>0</v>
      </c>
      <c r="AB1624" s="47">
        <v>0</v>
      </c>
      <c r="AC1624" s="59"/>
      <c r="AD1624" s="60">
        <f t="shared" si="507"/>
        <v>351.22683333333322</v>
      </c>
      <c r="AE1624" s="59"/>
    </row>
    <row r="1625" spans="2:31" x14ac:dyDescent="0.3">
      <c r="B1625" s="4" t="s">
        <v>103</v>
      </c>
      <c r="C1625" s="4"/>
      <c r="D1625" s="4"/>
      <c r="E1625" s="46">
        <v>0</v>
      </c>
      <c r="F1625" s="47">
        <v>0</v>
      </c>
      <c r="G1625" s="46">
        <v>0</v>
      </c>
      <c r="H1625" s="47">
        <v>0</v>
      </c>
      <c r="I1625" s="46">
        <v>0</v>
      </c>
      <c r="J1625" s="47">
        <v>0</v>
      </c>
      <c r="K1625" s="46">
        <v>0</v>
      </c>
      <c r="L1625" s="47">
        <v>1.6E-2</v>
      </c>
      <c r="M1625" s="46">
        <v>0</v>
      </c>
      <c r="N1625" s="47">
        <v>31.5945</v>
      </c>
      <c r="O1625" s="46">
        <v>46.625499999999995</v>
      </c>
      <c r="P1625" s="47">
        <v>41.166166666666676</v>
      </c>
      <c r="Q1625" s="46">
        <v>37.824166666666677</v>
      </c>
      <c r="R1625" s="47">
        <v>36.552166666666672</v>
      </c>
      <c r="S1625" s="46">
        <v>41.269499999999994</v>
      </c>
      <c r="T1625" s="47">
        <v>48.984499999999997</v>
      </c>
      <c r="U1625" s="46">
        <v>55.305833333333332</v>
      </c>
      <c r="V1625" s="47">
        <v>50.944833333333314</v>
      </c>
      <c r="W1625" s="46">
        <v>20.909499999999998</v>
      </c>
      <c r="X1625" s="47">
        <v>0</v>
      </c>
      <c r="Y1625" s="46">
        <v>0</v>
      </c>
      <c r="Z1625" s="47">
        <v>0</v>
      </c>
      <c r="AA1625" s="46">
        <v>0</v>
      </c>
      <c r="AB1625" s="47">
        <v>0</v>
      </c>
      <c r="AC1625" s="59"/>
      <c r="AD1625" s="60">
        <f t="shared" si="507"/>
        <v>411.19266666666664</v>
      </c>
      <c r="AE1625" s="59"/>
    </row>
    <row r="1626" spans="2:31" x14ac:dyDescent="0.3">
      <c r="B1626" s="4" t="s">
        <v>104</v>
      </c>
      <c r="C1626" s="4"/>
      <c r="D1626" s="4"/>
      <c r="E1626" s="46">
        <v>0</v>
      </c>
      <c r="F1626" s="47">
        <v>0</v>
      </c>
      <c r="G1626" s="46">
        <v>0</v>
      </c>
      <c r="H1626" s="47">
        <v>0</v>
      </c>
      <c r="I1626" s="46">
        <v>0</v>
      </c>
      <c r="J1626" s="47">
        <v>0</v>
      </c>
      <c r="K1626" s="46">
        <v>0</v>
      </c>
      <c r="L1626" s="47">
        <v>0</v>
      </c>
      <c r="M1626" s="46">
        <v>0</v>
      </c>
      <c r="N1626" s="47">
        <v>0</v>
      </c>
      <c r="O1626" s="46">
        <v>0</v>
      </c>
      <c r="P1626" s="47">
        <v>0</v>
      </c>
      <c r="Q1626" s="46">
        <v>0</v>
      </c>
      <c r="R1626" s="47">
        <v>0</v>
      </c>
      <c r="S1626" s="46">
        <v>0</v>
      </c>
      <c r="T1626" s="47">
        <v>0</v>
      </c>
      <c r="U1626" s="46">
        <v>0</v>
      </c>
      <c r="V1626" s="47">
        <v>0</v>
      </c>
      <c r="W1626" s="46">
        <v>0</v>
      </c>
      <c r="X1626" s="47">
        <v>0</v>
      </c>
      <c r="Y1626" s="46">
        <v>0</v>
      </c>
      <c r="Z1626" s="47">
        <v>0</v>
      </c>
      <c r="AA1626" s="46">
        <v>0</v>
      </c>
      <c r="AB1626" s="47">
        <v>0</v>
      </c>
      <c r="AC1626" s="59"/>
      <c r="AD1626" s="60">
        <f t="shared" si="507"/>
        <v>0</v>
      </c>
      <c r="AE1626" s="59"/>
    </row>
    <row r="1627" spans="2:31" x14ac:dyDescent="0.3">
      <c r="B1627" s="4" t="s">
        <v>105</v>
      </c>
      <c r="C1627" s="4"/>
      <c r="D1627" s="4"/>
      <c r="E1627" s="46">
        <v>0</v>
      </c>
      <c r="F1627" s="47">
        <v>0</v>
      </c>
      <c r="G1627" s="46">
        <v>0</v>
      </c>
      <c r="H1627" s="47">
        <v>0</v>
      </c>
      <c r="I1627" s="46">
        <v>0</v>
      </c>
      <c r="J1627" s="47">
        <v>0</v>
      </c>
      <c r="K1627" s="46">
        <v>0</v>
      </c>
      <c r="L1627" s="47">
        <v>0.1235</v>
      </c>
      <c r="M1627" s="46">
        <v>0</v>
      </c>
      <c r="N1627" s="47">
        <v>72.520499999999984</v>
      </c>
      <c r="O1627" s="46">
        <v>94.470333333333343</v>
      </c>
      <c r="P1627" s="47">
        <v>91.385833333333295</v>
      </c>
      <c r="Q1627" s="46">
        <v>87.469833333333355</v>
      </c>
      <c r="R1627" s="47">
        <v>87.468333333333305</v>
      </c>
      <c r="S1627" s="46">
        <v>96.236166666666662</v>
      </c>
      <c r="T1627" s="47">
        <v>109.91983333333336</v>
      </c>
      <c r="U1627" s="46">
        <v>134.48250000000002</v>
      </c>
      <c r="V1627" s="47">
        <v>132.98933333333335</v>
      </c>
      <c r="W1627" s="46">
        <v>29.60400000000001</v>
      </c>
      <c r="X1627" s="47">
        <v>0</v>
      </c>
      <c r="Y1627" s="46">
        <v>0</v>
      </c>
      <c r="Z1627" s="47">
        <v>0</v>
      </c>
      <c r="AA1627" s="46">
        <v>0</v>
      </c>
      <c r="AB1627" s="47">
        <v>0</v>
      </c>
      <c r="AC1627" s="59"/>
      <c r="AD1627" s="60">
        <f t="shared" si="507"/>
        <v>936.67016666666666</v>
      </c>
      <c r="AE1627" s="59"/>
    </row>
    <row r="1628" spans="2:31" x14ac:dyDescent="0.3">
      <c r="B1628" s="4" t="s">
        <v>114</v>
      </c>
      <c r="C1628" s="4"/>
      <c r="D1628" s="4"/>
      <c r="E1628" s="46">
        <v>0</v>
      </c>
      <c r="F1628" s="47">
        <v>0</v>
      </c>
      <c r="G1628" s="46">
        <v>0</v>
      </c>
      <c r="H1628" s="47">
        <v>0</v>
      </c>
      <c r="I1628" s="46">
        <v>0</v>
      </c>
      <c r="J1628" s="47">
        <v>0</v>
      </c>
      <c r="K1628" s="46">
        <v>0</v>
      </c>
      <c r="L1628" s="47">
        <v>4.5666666666666668E-2</v>
      </c>
      <c r="M1628" s="46">
        <v>2.4018333333333346</v>
      </c>
      <c r="N1628" s="47">
        <v>78.157372750000007</v>
      </c>
      <c r="O1628" s="46">
        <v>100.15040999999999</v>
      </c>
      <c r="P1628" s="47">
        <v>102.32921075</v>
      </c>
      <c r="Q1628" s="46">
        <v>101.581254</v>
      </c>
      <c r="R1628" s="47">
        <v>100.348131</v>
      </c>
      <c r="S1628" s="46">
        <v>98.873474750000014</v>
      </c>
      <c r="T1628" s="47">
        <v>95.803789999999992</v>
      </c>
      <c r="U1628" s="46">
        <v>92.372804000000002</v>
      </c>
      <c r="V1628" s="47">
        <v>84.314438999999993</v>
      </c>
      <c r="W1628" s="46">
        <v>64.49733333333333</v>
      </c>
      <c r="X1628" s="47">
        <v>0.36383333333333329</v>
      </c>
      <c r="Y1628" s="46">
        <v>0</v>
      </c>
      <c r="Z1628" s="47">
        <v>0</v>
      </c>
      <c r="AA1628" s="46">
        <v>0</v>
      </c>
      <c r="AB1628" s="47">
        <v>0</v>
      </c>
      <c r="AC1628" s="59"/>
      <c r="AD1628" s="60">
        <f t="shared" si="507"/>
        <v>921.23955291666675</v>
      </c>
      <c r="AE1628" s="59"/>
    </row>
    <row r="1629" spans="2:31" x14ac:dyDescent="0.3">
      <c r="B1629" s="4" t="s">
        <v>116</v>
      </c>
      <c r="C1629" s="4"/>
      <c r="D1629" s="4"/>
      <c r="E1629" s="46">
        <v>0</v>
      </c>
      <c r="F1629" s="47">
        <v>0</v>
      </c>
      <c r="G1629" s="46">
        <v>0</v>
      </c>
      <c r="H1629" s="47">
        <v>0</v>
      </c>
      <c r="I1629" s="46">
        <v>0</v>
      </c>
      <c r="J1629" s="47">
        <v>0</v>
      </c>
      <c r="K1629" s="46">
        <v>0</v>
      </c>
      <c r="L1629" s="47">
        <v>5.8333333333333327E-3</v>
      </c>
      <c r="M1629" s="46">
        <v>0.41333333333333316</v>
      </c>
      <c r="N1629" s="47">
        <v>26.757499999999997</v>
      </c>
      <c r="O1629" s="46">
        <v>30.993000000000002</v>
      </c>
      <c r="P1629" s="47">
        <v>36.982999999999983</v>
      </c>
      <c r="Q1629" s="46">
        <v>33.380000000000052</v>
      </c>
      <c r="R1629" s="47">
        <v>32.24</v>
      </c>
      <c r="S1629" s="46">
        <v>35.409833333333303</v>
      </c>
      <c r="T1629" s="47">
        <v>40.786499999999997</v>
      </c>
      <c r="U1629" s="46">
        <v>49.954333333333345</v>
      </c>
      <c r="V1629" s="47">
        <v>41.344666666666662</v>
      </c>
      <c r="W1629" s="46">
        <v>5.8143333333333347</v>
      </c>
      <c r="X1629" s="47">
        <v>0</v>
      </c>
      <c r="Y1629" s="46">
        <v>0</v>
      </c>
      <c r="Z1629" s="47">
        <v>0</v>
      </c>
      <c r="AA1629" s="46">
        <v>0</v>
      </c>
      <c r="AB1629" s="47">
        <v>0</v>
      </c>
      <c r="AC1629" s="59"/>
      <c r="AD1629" s="60">
        <f t="shared" si="507"/>
        <v>334.08233333333334</v>
      </c>
      <c r="AE1629" s="59"/>
    </row>
    <row r="1630" spans="2:31" x14ac:dyDescent="0.3">
      <c r="B1630" s="4" t="s">
        <v>117</v>
      </c>
      <c r="C1630" s="4"/>
      <c r="D1630" s="4"/>
      <c r="E1630" s="46">
        <v>0</v>
      </c>
      <c r="F1630" s="47">
        <v>0</v>
      </c>
      <c r="G1630" s="46">
        <v>0</v>
      </c>
      <c r="H1630" s="47">
        <v>0</v>
      </c>
      <c r="I1630" s="46">
        <v>0</v>
      </c>
      <c r="J1630" s="47">
        <v>0</v>
      </c>
      <c r="K1630" s="46">
        <v>0</v>
      </c>
      <c r="L1630" s="47">
        <v>0</v>
      </c>
      <c r="M1630" s="46">
        <v>0</v>
      </c>
      <c r="N1630" s="47">
        <v>0</v>
      </c>
      <c r="O1630" s="46">
        <v>0</v>
      </c>
      <c r="P1630" s="47">
        <v>0</v>
      </c>
      <c r="Q1630" s="46">
        <v>16.442833333333329</v>
      </c>
      <c r="R1630" s="47">
        <v>18.892833333333332</v>
      </c>
      <c r="S1630" s="46">
        <v>19.304666666666662</v>
      </c>
      <c r="T1630" s="47">
        <v>15.065166666666661</v>
      </c>
      <c r="U1630" s="46">
        <v>9.6159999999999961</v>
      </c>
      <c r="V1630" s="47">
        <v>0.17683333333333337</v>
      </c>
      <c r="W1630" s="46">
        <v>0.3663333333333334</v>
      </c>
      <c r="X1630" s="47">
        <v>0</v>
      </c>
      <c r="Y1630" s="46">
        <v>0</v>
      </c>
      <c r="Z1630" s="47">
        <v>0</v>
      </c>
      <c r="AA1630" s="46">
        <v>0</v>
      </c>
      <c r="AB1630" s="47">
        <v>0</v>
      </c>
      <c r="AC1630" s="59"/>
      <c r="AD1630" s="60">
        <f t="shared" si="507"/>
        <v>79.86466666666665</v>
      </c>
      <c r="AE1630" s="59"/>
    </row>
    <row r="1631" spans="2:31" x14ac:dyDescent="0.3">
      <c r="B1631" s="4" t="s">
        <v>118</v>
      </c>
      <c r="C1631" s="4"/>
      <c r="D1631" s="4"/>
      <c r="E1631" s="46">
        <v>0</v>
      </c>
      <c r="F1631" s="46">
        <v>0</v>
      </c>
      <c r="G1631" s="46">
        <v>0</v>
      </c>
      <c r="H1631" s="46">
        <v>0</v>
      </c>
      <c r="I1631" s="46">
        <v>0</v>
      </c>
      <c r="J1631" s="46">
        <v>0</v>
      </c>
      <c r="K1631" s="46">
        <v>0</v>
      </c>
      <c r="L1631" s="46">
        <v>0</v>
      </c>
      <c r="M1631" s="46">
        <v>0.77616666666666656</v>
      </c>
      <c r="N1631" s="46">
        <v>19.601833333333349</v>
      </c>
      <c r="O1631" s="46">
        <v>17.140499999999996</v>
      </c>
      <c r="P1631" s="46">
        <v>16.264499999999995</v>
      </c>
      <c r="Q1631" s="46">
        <v>15.377833333333335</v>
      </c>
      <c r="R1631" s="46">
        <v>15.048333333333337</v>
      </c>
      <c r="S1631" s="46">
        <v>16.077000000000005</v>
      </c>
      <c r="T1631" s="46">
        <v>17.707500000000003</v>
      </c>
      <c r="U1631" s="46">
        <v>20.725000000000005</v>
      </c>
      <c r="V1631" s="46">
        <v>23.2715</v>
      </c>
      <c r="W1631" s="46">
        <v>24.609166666666646</v>
      </c>
      <c r="X1631" s="46">
        <v>5.2499999999999998E-2</v>
      </c>
      <c r="Y1631" s="46">
        <v>0</v>
      </c>
      <c r="Z1631" s="46">
        <v>0</v>
      </c>
      <c r="AA1631" s="46">
        <v>0</v>
      </c>
      <c r="AB1631" s="46">
        <v>0</v>
      </c>
      <c r="AC1631" s="59"/>
      <c r="AD1631" s="60">
        <f t="shared" si="507"/>
        <v>186.65183333333334</v>
      </c>
      <c r="AE1631" s="59"/>
    </row>
    <row r="1632" spans="2:31" x14ac:dyDescent="0.3">
      <c r="B1632" s="4" t="s">
        <v>123</v>
      </c>
      <c r="C1632" s="4"/>
      <c r="D1632" s="4"/>
      <c r="E1632" s="46">
        <v>0</v>
      </c>
      <c r="F1632" s="46">
        <v>0</v>
      </c>
      <c r="G1632" s="46">
        <v>0</v>
      </c>
      <c r="H1632" s="46">
        <v>0</v>
      </c>
      <c r="I1632" s="46">
        <v>0</v>
      </c>
      <c r="J1632" s="46">
        <v>0</v>
      </c>
      <c r="K1632" s="46">
        <v>0</v>
      </c>
      <c r="L1632" s="46">
        <v>1.3166666666666667E-2</v>
      </c>
      <c r="M1632" s="46">
        <v>3.7520000000000007</v>
      </c>
      <c r="N1632" s="46">
        <v>54.013000000000005</v>
      </c>
      <c r="O1632" s="46">
        <v>70.9375</v>
      </c>
      <c r="P1632" s="46">
        <v>71.926666666666677</v>
      </c>
      <c r="Q1632" s="46">
        <v>69.594333333333353</v>
      </c>
      <c r="R1632" s="46">
        <v>45.87</v>
      </c>
      <c r="S1632" s="46">
        <v>46.2276666666667</v>
      </c>
      <c r="T1632" s="46">
        <v>32.991999999999997</v>
      </c>
      <c r="U1632" s="46">
        <v>36.457999999999977</v>
      </c>
      <c r="V1632" s="46">
        <v>32.511666666666692</v>
      </c>
      <c r="W1632" s="46">
        <v>16.685999999999996</v>
      </c>
      <c r="X1632" s="46">
        <v>0</v>
      </c>
      <c r="Y1632" s="46">
        <v>0</v>
      </c>
      <c r="Z1632" s="46">
        <v>0</v>
      </c>
      <c r="AA1632" s="46">
        <v>0</v>
      </c>
      <c r="AB1632" s="46">
        <v>0</v>
      </c>
      <c r="AC1632" s="59"/>
      <c r="AD1632" s="60">
        <f t="shared" si="507"/>
        <v>480.98200000000008</v>
      </c>
      <c r="AE1632" s="59"/>
    </row>
    <row r="1633" spans="2:31" x14ac:dyDescent="0.3">
      <c r="B1633" s="4" t="s">
        <v>124</v>
      </c>
      <c r="C1633" s="4"/>
      <c r="D1633" s="4"/>
      <c r="E1633" s="46">
        <v>0</v>
      </c>
      <c r="F1633" s="46">
        <v>0</v>
      </c>
      <c r="G1633" s="46">
        <v>0</v>
      </c>
      <c r="H1633" s="46">
        <v>0</v>
      </c>
      <c r="I1633" s="46">
        <v>0</v>
      </c>
      <c r="J1633" s="46">
        <v>0</v>
      </c>
      <c r="K1633" s="46">
        <v>0</v>
      </c>
      <c r="L1633" s="46">
        <v>6.0000000000000001E-3</v>
      </c>
      <c r="M1633" s="46">
        <v>0</v>
      </c>
      <c r="N1633" s="46">
        <v>0</v>
      </c>
      <c r="O1633" s="46">
        <v>0</v>
      </c>
      <c r="P1633" s="46">
        <v>0</v>
      </c>
      <c r="Q1633" s="46">
        <v>0</v>
      </c>
      <c r="R1633" s="46">
        <v>0</v>
      </c>
      <c r="S1633" s="46">
        <v>0</v>
      </c>
      <c r="T1633" s="46">
        <v>0</v>
      </c>
      <c r="U1633" s="46">
        <v>1.0056666666666645</v>
      </c>
      <c r="V1633" s="46">
        <v>0</v>
      </c>
      <c r="W1633" s="46">
        <v>0.1221666666666667</v>
      </c>
      <c r="X1633" s="46">
        <v>0</v>
      </c>
      <c r="Y1633" s="46">
        <v>0</v>
      </c>
      <c r="Z1633" s="46">
        <v>0</v>
      </c>
      <c r="AA1633" s="46">
        <v>0</v>
      </c>
      <c r="AB1633" s="46">
        <v>0</v>
      </c>
      <c r="AC1633" s="59"/>
      <c r="AD1633" s="60">
        <f>SUM(E1633:AB1633)</f>
        <v>1.1338333333333313</v>
      </c>
      <c r="AE1633" s="59"/>
    </row>
    <row r="1634" spans="2:31" x14ac:dyDescent="0.3">
      <c r="B1634" s="12" t="s">
        <v>2</v>
      </c>
      <c r="C1634" s="12"/>
      <c r="D1634" s="12"/>
      <c r="E1634" s="13">
        <f>SUM(E1572:E1633)</f>
        <v>0</v>
      </c>
      <c r="F1634" s="13">
        <f t="shared" ref="F1634" si="508">SUM(F1572:F1633)</f>
        <v>0</v>
      </c>
      <c r="G1634" s="13">
        <f t="shared" ref="G1634" si="509">SUM(G1572:G1633)</f>
        <v>0</v>
      </c>
      <c r="H1634" s="13">
        <f t="shared" ref="H1634" si="510">SUM(H1572:H1633)</f>
        <v>0</v>
      </c>
      <c r="I1634" s="13">
        <f t="shared" ref="I1634" si="511">SUM(I1572:I1633)</f>
        <v>0</v>
      </c>
      <c r="J1634" s="13">
        <f t="shared" ref="J1634" si="512">SUM(J1572:J1633)</f>
        <v>0</v>
      </c>
      <c r="K1634" s="13">
        <f t="shared" ref="K1634" si="513">SUM(K1572:K1633)</f>
        <v>0</v>
      </c>
      <c r="L1634" s="13">
        <f t="shared" ref="L1634" si="514">SUM(L1572:L1633)</f>
        <v>0.54756666666666665</v>
      </c>
      <c r="M1634" s="13">
        <f t="shared" ref="M1634" si="515">SUM(M1572:M1633)</f>
        <v>35.821583333333336</v>
      </c>
      <c r="N1634" s="13">
        <f t="shared" ref="N1634" si="516">SUM(N1572:N1633)</f>
        <v>1628.0249560833333</v>
      </c>
      <c r="O1634" s="13">
        <f t="shared" ref="O1634" si="517">SUM(O1572:O1633)</f>
        <v>1957.7560933333334</v>
      </c>
      <c r="P1634" s="13">
        <f t="shared" ref="P1634" si="518">SUM(P1572:P1633)</f>
        <v>1991.2376440833332</v>
      </c>
      <c r="Q1634" s="13">
        <f t="shared" ref="Q1634" si="519">SUM(Q1572:Q1633)</f>
        <v>1980.7621540000007</v>
      </c>
      <c r="R1634" s="13">
        <f t="shared" ref="R1634" si="520">SUM(R1572:R1633)</f>
        <v>1925.3766309999994</v>
      </c>
      <c r="S1634" s="13">
        <f t="shared" ref="S1634" si="521">SUM(S1572:S1633)</f>
        <v>2018.7841414166664</v>
      </c>
      <c r="T1634" s="13">
        <f t="shared" ref="T1634" si="522">SUM(T1572:T1633)</f>
        <v>2142.40029</v>
      </c>
      <c r="U1634" s="13">
        <f t="shared" ref="U1634" si="523">SUM(U1572:U1633)</f>
        <v>2267.239970666667</v>
      </c>
      <c r="V1634" s="13">
        <f t="shared" ref="V1634" si="524">SUM(V1572:V1633)</f>
        <v>2225.3083723333339</v>
      </c>
      <c r="W1634" s="13">
        <f t="shared" ref="W1634" si="525">SUM(W1572:W1633)</f>
        <v>1070.3467166666669</v>
      </c>
      <c r="X1634" s="13">
        <f t="shared" ref="X1634" si="526">SUM(X1572:X1633)</f>
        <v>0.90716666666666668</v>
      </c>
      <c r="Y1634" s="13">
        <f t="shared" ref="Y1634" si="527">SUM(Y1572:Y1633)</f>
        <v>0</v>
      </c>
      <c r="Z1634" s="13">
        <f t="shared" ref="Z1634" si="528">SUM(Z1572:Z1633)</f>
        <v>0</v>
      </c>
      <c r="AA1634" s="13">
        <f t="shared" ref="AA1634" si="529">SUM(AA1572:AA1633)</f>
        <v>0</v>
      </c>
      <c r="AB1634" s="13">
        <f t="shared" ref="AB1634" si="530">SUM(AB1572:AB1633)</f>
        <v>0</v>
      </c>
      <c r="AC1634" s="97">
        <f>SUM(AC1572:AE1633)</f>
        <v>19244.513286250003</v>
      </c>
      <c r="AD1634" s="97"/>
      <c r="AE1634" s="97"/>
    </row>
    <row r="1635" spans="2:31" x14ac:dyDescent="0.3">
      <c r="B1635" s="14"/>
      <c r="C1635" s="15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</row>
    <row r="1636" spans="2:31" x14ac:dyDescent="0.3">
      <c r="B1636" s="14"/>
      <c r="C1636" s="15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</row>
    <row r="1637" spans="2:31" x14ac:dyDescent="0.3">
      <c r="B1637" s="8">
        <f>'Resumen-Mensual'!$AC$22</f>
        <v>45376</v>
      </c>
    </row>
    <row r="1638" spans="2:31" x14ac:dyDescent="0.3">
      <c r="B1638" s="8"/>
    </row>
    <row r="1639" spans="2:31" x14ac:dyDescent="0.3">
      <c r="B1639" s="9" t="s">
        <v>81</v>
      </c>
      <c r="C1639" s="10"/>
      <c r="D1639" s="10"/>
      <c r="E1639" s="11">
        <v>1</v>
      </c>
      <c r="F1639" s="11">
        <v>2</v>
      </c>
      <c r="G1639" s="11">
        <v>3</v>
      </c>
      <c r="H1639" s="11">
        <v>4</v>
      </c>
      <c r="I1639" s="11">
        <v>5</v>
      </c>
      <c r="J1639" s="11">
        <v>6</v>
      </c>
      <c r="K1639" s="11">
        <v>7</v>
      </c>
      <c r="L1639" s="11">
        <v>8</v>
      </c>
      <c r="M1639" s="11">
        <v>9</v>
      </c>
      <c r="N1639" s="11">
        <v>10</v>
      </c>
      <c r="O1639" s="11">
        <v>11</v>
      </c>
      <c r="P1639" s="11">
        <v>12</v>
      </c>
      <c r="Q1639" s="11">
        <v>13</v>
      </c>
      <c r="R1639" s="11">
        <v>14</v>
      </c>
      <c r="S1639" s="11">
        <v>15</v>
      </c>
      <c r="T1639" s="11">
        <v>16</v>
      </c>
      <c r="U1639" s="11">
        <v>17</v>
      </c>
      <c r="V1639" s="11">
        <v>18</v>
      </c>
      <c r="W1639" s="11">
        <v>19</v>
      </c>
      <c r="X1639" s="11">
        <v>20</v>
      </c>
      <c r="Y1639" s="11">
        <v>21</v>
      </c>
      <c r="Z1639" s="11">
        <v>22</v>
      </c>
      <c r="AA1639" s="11">
        <v>23</v>
      </c>
      <c r="AB1639" s="11">
        <v>24</v>
      </c>
      <c r="AC1639" s="88" t="s">
        <v>2</v>
      </c>
      <c r="AD1639" s="88"/>
      <c r="AE1639" s="88"/>
    </row>
    <row r="1640" spans="2:31" x14ac:dyDescent="0.3">
      <c r="B1640" s="4" t="s">
        <v>37</v>
      </c>
      <c r="C1640" s="4"/>
      <c r="D1640" s="4"/>
      <c r="E1640" s="46">
        <v>0</v>
      </c>
      <c r="F1640" s="47">
        <v>0</v>
      </c>
      <c r="G1640" s="46">
        <v>0</v>
      </c>
      <c r="H1640" s="47">
        <v>0</v>
      </c>
      <c r="I1640" s="46">
        <v>0</v>
      </c>
      <c r="J1640" s="47">
        <v>0</v>
      </c>
      <c r="K1640" s="46">
        <v>0</v>
      </c>
      <c r="L1640" s="47">
        <v>0</v>
      </c>
      <c r="M1640" s="46">
        <v>0</v>
      </c>
      <c r="N1640" s="47">
        <v>0</v>
      </c>
      <c r="O1640" s="46">
        <v>0</v>
      </c>
      <c r="P1640" s="47">
        <v>0</v>
      </c>
      <c r="Q1640" s="46">
        <v>0</v>
      </c>
      <c r="R1640" s="47">
        <v>0</v>
      </c>
      <c r="S1640" s="46">
        <v>0</v>
      </c>
      <c r="T1640" s="47">
        <v>0</v>
      </c>
      <c r="U1640" s="46">
        <v>0</v>
      </c>
      <c r="V1640" s="47">
        <v>0</v>
      </c>
      <c r="W1640" s="46">
        <v>0</v>
      </c>
      <c r="X1640" s="47">
        <v>0</v>
      </c>
      <c r="Y1640" s="46">
        <v>0</v>
      </c>
      <c r="Z1640" s="47">
        <v>0</v>
      </c>
      <c r="AA1640" s="46">
        <v>0</v>
      </c>
      <c r="AB1640" s="47">
        <v>0</v>
      </c>
      <c r="AC1640" s="61"/>
      <c r="AD1640" s="62">
        <f>SUM(E1640:AB1640)</f>
        <v>0</v>
      </c>
      <c r="AE1640" s="61"/>
    </row>
    <row r="1641" spans="2:31" x14ac:dyDescent="0.3">
      <c r="B1641" s="4" t="s">
        <v>38</v>
      </c>
      <c r="C1641" s="4"/>
      <c r="D1641" s="4"/>
      <c r="E1641" s="46">
        <v>0</v>
      </c>
      <c r="F1641" s="47">
        <v>0</v>
      </c>
      <c r="G1641" s="46">
        <v>0</v>
      </c>
      <c r="H1641" s="47">
        <v>0</v>
      </c>
      <c r="I1641" s="46">
        <v>0</v>
      </c>
      <c r="J1641" s="47">
        <v>0</v>
      </c>
      <c r="K1641" s="46">
        <v>0</v>
      </c>
      <c r="L1641" s="47">
        <v>0</v>
      </c>
      <c r="M1641" s="46">
        <v>0</v>
      </c>
      <c r="N1641" s="47">
        <v>1.2039999999999988</v>
      </c>
      <c r="O1641" s="46">
        <v>1.3109999999999999</v>
      </c>
      <c r="P1641" s="47">
        <v>1.3190000000000008</v>
      </c>
      <c r="Q1641" s="46">
        <v>3.4039999999999999</v>
      </c>
      <c r="R1641" s="47">
        <v>3.379999999999999</v>
      </c>
      <c r="S1641" s="46">
        <v>3.4800000000000004</v>
      </c>
      <c r="T1641" s="47">
        <v>3.3159999999999989</v>
      </c>
      <c r="U1641" s="46">
        <v>2.9489999999999998</v>
      </c>
      <c r="V1641" s="47">
        <v>2.0180000000000007</v>
      </c>
      <c r="W1641" s="46">
        <v>1.2520333333333336</v>
      </c>
      <c r="X1641" s="47">
        <v>0</v>
      </c>
      <c r="Y1641" s="46">
        <v>0</v>
      </c>
      <c r="Z1641" s="47">
        <v>0</v>
      </c>
      <c r="AA1641" s="46">
        <v>0</v>
      </c>
      <c r="AB1641" s="47">
        <v>0</v>
      </c>
      <c r="AC1641" s="59"/>
      <c r="AD1641" s="60">
        <f>SUM(E1641:AB1641)</f>
        <v>23.633033333333334</v>
      </c>
      <c r="AE1641" s="59"/>
    </row>
    <row r="1642" spans="2:31" x14ac:dyDescent="0.3">
      <c r="B1642" s="4" t="s">
        <v>39</v>
      </c>
      <c r="C1642" s="4"/>
      <c r="D1642" s="4"/>
      <c r="E1642" s="46">
        <v>0</v>
      </c>
      <c r="F1642" s="47">
        <v>0</v>
      </c>
      <c r="G1642" s="46">
        <v>0</v>
      </c>
      <c r="H1642" s="47">
        <v>0</v>
      </c>
      <c r="I1642" s="46">
        <v>0</v>
      </c>
      <c r="J1642" s="47">
        <v>0</v>
      </c>
      <c r="K1642" s="46">
        <v>0</v>
      </c>
      <c r="L1642" s="47">
        <v>0</v>
      </c>
      <c r="M1642" s="46">
        <v>0</v>
      </c>
      <c r="N1642" s="47">
        <v>6.1421666666666663</v>
      </c>
      <c r="O1642" s="46">
        <v>10.777500000000003</v>
      </c>
      <c r="P1642" s="47">
        <v>11.099166666666669</v>
      </c>
      <c r="Q1642" s="46">
        <v>9.7614999999999874</v>
      </c>
      <c r="R1642" s="47">
        <v>9.8253333333333295</v>
      </c>
      <c r="S1642" s="46">
        <v>9.8371666666666595</v>
      </c>
      <c r="T1642" s="47">
        <v>9.9359999999999982</v>
      </c>
      <c r="U1642" s="46">
        <v>10.060333333333331</v>
      </c>
      <c r="V1642" s="47">
        <v>6.9624999999999995</v>
      </c>
      <c r="W1642" s="46">
        <v>1.8149999999999997</v>
      </c>
      <c r="X1642" s="47">
        <v>0</v>
      </c>
      <c r="Y1642" s="46">
        <v>0</v>
      </c>
      <c r="Z1642" s="47">
        <v>0</v>
      </c>
      <c r="AA1642" s="46">
        <v>0</v>
      </c>
      <c r="AB1642" s="47">
        <v>0</v>
      </c>
      <c r="AC1642" s="59"/>
      <c r="AD1642" s="60">
        <f t="shared" ref="AD1642:AD1700" si="531">SUM(E1642:AB1642)</f>
        <v>86.216666666666654</v>
      </c>
      <c r="AE1642" s="59"/>
    </row>
    <row r="1643" spans="2:31" x14ac:dyDescent="0.3">
      <c r="B1643" s="4" t="s">
        <v>40</v>
      </c>
      <c r="C1643" s="4"/>
      <c r="D1643" s="4"/>
      <c r="E1643" s="46">
        <v>0</v>
      </c>
      <c r="F1643" s="47">
        <v>0</v>
      </c>
      <c r="G1643" s="46">
        <v>0</v>
      </c>
      <c r="H1643" s="47">
        <v>0</v>
      </c>
      <c r="I1643" s="46">
        <v>0</v>
      </c>
      <c r="J1643" s="47">
        <v>0</v>
      </c>
      <c r="K1643" s="46">
        <v>0</v>
      </c>
      <c r="L1643" s="47">
        <v>0</v>
      </c>
      <c r="M1643" s="46">
        <v>0</v>
      </c>
      <c r="N1643" s="47">
        <v>70.392333333333355</v>
      </c>
      <c r="O1643" s="46">
        <v>61.617166666666655</v>
      </c>
      <c r="P1643" s="47">
        <v>58.792166666666667</v>
      </c>
      <c r="Q1643" s="46">
        <v>58.425499999999943</v>
      </c>
      <c r="R1643" s="47">
        <v>56.420666666666669</v>
      </c>
      <c r="S1643" s="46">
        <v>44.967499999999987</v>
      </c>
      <c r="T1643" s="47">
        <v>44.267666666666649</v>
      </c>
      <c r="U1643" s="46">
        <v>45.107500000000002</v>
      </c>
      <c r="V1643" s="47">
        <v>41.029333333333334</v>
      </c>
      <c r="W1643" s="46">
        <v>12.995833333333335</v>
      </c>
      <c r="X1643" s="47">
        <v>0</v>
      </c>
      <c r="Y1643" s="46">
        <v>0</v>
      </c>
      <c r="Z1643" s="47">
        <v>0</v>
      </c>
      <c r="AA1643" s="46">
        <v>0</v>
      </c>
      <c r="AB1643" s="47">
        <v>0</v>
      </c>
      <c r="AC1643" s="59"/>
      <c r="AD1643" s="60">
        <f t="shared" si="531"/>
        <v>494.01566666666656</v>
      </c>
      <c r="AE1643" s="59"/>
    </row>
    <row r="1644" spans="2:31" x14ac:dyDescent="0.3">
      <c r="B1644" s="4" t="s">
        <v>41</v>
      </c>
      <c r="C1644" s="4"/>
      <c r="D1644" s="4"/>
      <c r="E1644" s="46">
        <v>0</v>
      </c>
      <c r="F1644" s="47">
        <v>0</v>
      </c>
      <c r="G1644" s="46">
        <v>0</v>
      </c>
      <c r="H1644" s="47">
        <v>0</v>
      </c>
      <c r="I1644" s="46">
        <v>0</v>
      </c>
      <c r="J1644" s="47">
        <v>0</v>
      </c>
      <c r="K1644" s="46">
        <v>0</v>
      </c>
      <c r="L1644" s="47">
        <v>0</v>
      </c>
      <c r="M1644" s="46">
        <v>0</v>
      </c>
      <c r="N1644" s="47">
        <v>5.4923333333333328</v>
      </c>
      <c r="O1644" s="46">
        <v>11.366000000000007</v>
      </c>
      <c r="P1644" s="47">
        <v>8.7063333333333297</v>
      </c>
      <c r="Q1644" s="46">
        <v>9.9299999999999908</v>
      </c>
      <c r="R1644" s="47">
        <v>9.8434999999999935</v>
      </c>
      <c r="S1644" s="46">
        <v>13.141666666666667</v>
      </c>
      <c r="T1644" s="47">
        <v>11.705166666666667</v>
      </c>
      <c r="U1644" s="46">
        <v>16.733666666666661</v>
      </c>
      <c r="V1644" s="47">
        <v>7.5650000000000004</v>
      </c>
      <c r="W1644" s="46">
        <v>1.4266666666666665</v>
      </c>
      <c r="X1644" s="47">
        <v>0</v>
      </c>
      <c r="Y1644" s="46">
        <v>0</v>
      </c>
      <c r="Z1644" s="47">
        <v>0</v>
      </c>
      <c r="AA1644" s="46">
        <v>0</v>
      </c>
      <c r="AB1644" s="47">
        <v>0</v>
      </c>
      <c r="AC1644" s="59"/>
      <c r="AD1644" s="60">
        <f t="shared" si="531"/>
        <v>95.910333333333313</v>
      </c>
      <c r="AE1644" s="59"/>
    </row>
    <row r="1645" spans="2:31" x14ac:dyDescent="0.3">
      <c r="B1645" s="4" t="s">
        <v>42</v>
      </c>
      <c r="C1645" s="4"/>
      <c r="D1645" s="4"/>
      <c r="E1645" s="46">
        <v>0</v>
      </c>
      <c r="F1645" s="47">
        <v>0</v>
      </c>
      <c r="G1645" s="46">
        <v>0</v>
      </c>
      <c r="H1645" s="47">
        <v>0</v>
      </c>
      <c r="I1645" s="46">
        <v>0</v>
      </c>
      <c r="J1645" s="47">
        <v>0</v>
      </c>
      <c r="K1645" s="46">
        <v>0</v>
      </c>
      <c r="L1645" s="47">
        <v>0</v>
      </c>
      <c r="M1645" s="46">
        <v>0</v>
      </c>
      <c r="N1645" s="47">
        <v>51.223166666666664</v>
      </c>
      <c r="O1645" s="46">
        <v>48.922000000000004</v>
      </c>
      <c r="P1645" s="47">
        <v>41.213833333333348</v>
      </c>
      <c r="Q1645" s="46">
        <v>44.105333333333334</v>
      </c>
      <c r="R1645" s="47">
        <v>45.490500000000004</v>
      </c>
      <c r="S1645" s="46">
        <v>55.848333333333336</v>
      </c>
      <c r="T1645" s="47">
        <v>55.198000000000029</v>
      </c>
      <c r="U1645" s="46">
        <v>61.335500000000003</v>
      </c>
      <c r="V1645" s="47">
        <v>55.549666666666688</v>
      </c>
      <c r="W1645" s="46">
        <v>9.5763333333333343</v>
      </c>
      <c r="X1645" s="47">
        <v>0</v>
      </c>
      <c r="Y1645" s="46">
        <v>0</v>
      </c>
      <c r="Z1645" s="47">
        <v>0</v>
      </c>
      <c r="AA1645" s="46">
        <v>0</v>
      </c>
      <c r="AB1645" s="47">
        <v>0</v>
      </c>
      <c r="AC1645" s="59"/>
      <c r="AD1645" s="60">
        <f t="shared" si="531"/>
        <v>468.46266666666673</v>
      </c>
      <c r="AE1645" s="59"/>
    </row>
    <row r="1646" spans="2:31" x14ac:dyDescent="0.3">
      <c r="B1646" s="4" t="s">
        <v>43</v>
      </c>
      <c r="C1646" s="4"/>
      <c r="D1646" s="4"/>
      <c r="E1646" s="46">
        <v>0</v>
      </c>
      <c r="F1646" s="47">
        <v>0</v>
      </c>
      <c r="G1646" s="46">
        <v>0</v>
      </c>
      <c r="H1646" s="47">
        <v>0</v>
      </c>
      <c r="I1646" s="46">
        <v>0</v>
      </c>
      <c r="J1646" s="47">
        <v>0</v>
      </c>
      <c r="K1646" s="46">
        <v>0</v>
      </c>
      <c r="L1646" s="47">
        <v>0</v>
      </c>
      <c r="M1646" s="46">
        <v>0</v>
      </c>
      <c r="N1646" s="47">
        <v>29.810166666666667</v>
      </c>
      <c r="O1646" s="46">
        <v>20.170499999999993</v>
      </c>
      <c r="P1646" s="47">
        <v>16.914833333333327</v>
      </c>
      <c r="Q1646" s="46">
        <v>18.807166666666664</v>
      </c>
      <c r="R1646" s="47">
        <v>19.639000000000014</v>
      </c>
      <c r="S1646" s="46">
        <v>26.16599999999999</v>
      </c>
      <c r="T1646" s="47">
        <v>24.970333333333336</v>
      </c>
      <c r="U1646" s="46">
        <v>23.255166666666664</v>
      </c>
      <c r="V1646" s="47">
        <v>26.772666666666662</v>
      </c>
      <c r="W1646" s="46">
        <v>7.5978333333333321</v>
      </c>
      <c r="X1646" s="47">
        <v>0</v>
      </c>
      <c r="Y1646" s="46">
        <v>0</v>
      </c>
      <c r="Z1646" s="47">
        <v>0</v>
      </c>
      <c r="AA1646" s="46">
        <v>0</v>
      </c>
      <c r="AB1646" s="47">
        <v>0</v>
      </c>
      <c r="AC1646" s="59"/>
      <c r="AD1646" s="60">
        <f t="shared" si="531"/>
        <v>214.10366666666667</v>
      </c>
      <c r="AE1646" s="59"/>
    </row>
    <row r="1647" spans="2:31" x14ac:dyDescent="0.3">
      <c r="B1647" s="4" t="s">
        <v>44</v>
      </c>
      <c r="C1647" s="4"/>
      <c r="D1647" s="4"/>
      <c r="E1647" s="46">
        <v>0</v>
      </c>
      <c r="F1647" s="47">
        <v>0</v>
      </c>
      <c r="G1647" s="46">
        <v>0</v>
      </c>
      <c r="H1647" s="47">
        <v>0</v>
      </c>
      <c r="I1647" s="46">
        <v>0</v>
      </c>
      <c r="J1647" s="47">
        <v>0</v>
      </c>
      <c r="K1647" s="46">
        <v>0</v>
      </c>
      <c r="L1647" s="47">
        <v>0</v>
      </c>
      <c r="M1647" s="46">
        <v>0</v>
      </c>
      <c r="N1647" s="47">
        <v>13.025500000000006</v>
      </c>
      <c r="O1647" s="46">
        <v>17.13000000000001</v>
      </c>
      <c r="P1647" s="47">
        <v>10.086000000000002</v>
      </c>
      <c r="Q1647" s="46">
        <v>25.109499999999993</v>
      </c>
      <c r="R1647" s="47">
        <v>21.988166666666665</v>
      </c>
      <c r="S1647" s="46">
        <v>24.118666666666662</v>
      </c>
      <c r="T1647" s="47">
        <v>19.906499999999987</v>
      </c>
      <c r="U1647" s="46">
        <v>20.13566666666668</v>
      </c>
      <c r="V1647" s="47">
        <v>10.826333333333331</v>
      </c>
      <c r="W1647" s="46">
        <v>9.9120000000000044</v>
      </c>
      <c r="X1647" s="47">
        <v>0</v>
      </c>
      <c r="Y1647" s="46">
        <v>0</v>
      </c>
      <c r="Z1647" s="47">
        <v>0</v>
      </c>
      <c r="AA1647" s="46">
        <v>0</v>
      </c>
      <c r="AB1647" s="47">
        <v>0</v>
      </c>
      <c r="AC1647" s="59"/>
      <c r="AD1647" s="60">
        <f t="shared" si="531"/>
        <v>172.23833333333334</v>
      </c>
      <c r="AE1647" s="59"/>
    </row>
    <row r="1648" spans="2:31" x14ac:dyDescent="0.3">
      <c r="B1648" s="4" t="s">
        <v>45</v>
      </c>
      <c r="C1648" s="4"/>
      <c r="D1648" s="4"/>
      <c r="E1648" s="46">
        <v>0</v>
      </c>
      <c r="F1648" s="47">
        <v>0</v>
      </c>
      <c r="G1648" s="46">
        <v>0</v>
      </c>
      <c r="H1648" s="47">
        <v>0</v>
      </c>
      <c r="I1648" s="46">
        <v>0</v>
      </c>
      <c r="J1648" s="47">
        <v>0</v>
      </c>
      <c r="K1648" s="46">
        <v>0</v>
      </c>
      <c r="L1648" s="47">
        <v>0</v>
      </c>
      <c r="M1648" s="46">
        <v>0</v>
      </c>
      <c r="N1648" s="47">
        <v>2.1900333333333379</v>
      </c>
      <c r="O1648" s="46">
        <v>2.5438333333333341</v>
      </c>
      <c r="P1648" s="47">
        <v>1.0499999999999992</v>
      </c>
      <c r="Q1648" s="46">
        <v>0.59900000000000153</v>
      </c>
      <c r="R1648" s="47">
        <v>0.44240000000000052</v>
      </c>
      <c r="S1648" s="46">
        <v>0</v>
      </c>
      <c r="T1648" s="47">
        <v>7.613333333333365E-2</v>
      </c>
      <c r="U1648" s="46">
        <v>2.043483333333334</v>
      </c>
      <c r="V1648" s="47">
        <v>3.9956666666666658</v>
      </c>
      <c r="W1648" s="46">
        <v>5.2095166666666675</v>
      </c>
      <c r="X1648" s="47">
        <v>0</v>
      </c>
      <c r="Y1648" s="46">
        <v>0</v>
      </c>
      <c r="Z1648" s="47">
        <v>0</v>
      </c>
      <c r="AA1648" s="46">
        <v>0</v>
      </c>
      <c r="AB1648" s="47">
        <v>0</v>
      </c>
      <c r="AC1648" s="59"/>
      <c r="AD1648" s="60">
        <f t="shared" si="531"/>
        <v>18.150066666666675</v>
      </c>
      <c r="AE1648" s="59"/>
    </row>
    <row r="1649" spans="2:31" x14ac:dyDescent="0.3">
      <c r="B1649" s="4" t="s">
        <v>46</v>
      </c>
      <c r="C1649" s="4"/>
      <c r="D1649" s="4"/>
      <c r="E1649" s="46">
        <v>0</v>
      </c>
      <c r="F1649" s="47">
        <v>0</v>
      </c>
      <c r="G1649" s="46">
        <v>0</v>
      </c>
      <c r="H1649" s="47">
        <v>0</v>
      </c>
      <c r="I1649" s="46">
        <v>0</v>
      </c>
      <c r="J1649" s="47">
        <v>0</v>
      </c>
      <c r="K1649" s="46">
        <v>0</v>
      </c>
      <c r="L1649" s="47">
        <v>0</v>
      </c>
      <c r="M1649" s="46">
        <v>0</v>
      </c>
      <c r="N1649" s="47">
        <v>19.797800000000013</v>
      </c>
      <c r="O1649" s="46">
        <v>12.718166666666658</v>
      </c>
      <c r="P1649" s="47">
        <v>15.7285</v>
      </c>
      <c r="Q1649" s="46">
        <v>22.60900000000002</v>
      </c>
      <c r="R1649" s="47">
        <v>22.714833333333317</v>
      </c>
      <c r="S1649" s="46">
        <v>28.621666666666691</v>
      </c>
      <c r="T1649" s="47">
        <v>26.356500000000036</v>
      </c>
      <c r="U1649" s="46">
        <v>25.171166666666682</v>
      </c>
      <c r="V1649" s="47">
        <v>21.68366666666665</v>
      </c>
      <c r="W1649" s="46">
        <v>2.4625333333333339</v>
      </c>
      <c r="X1649" s="47">
        <v>0</v>
      </c>
      <c r="Y1649" s="46">
        <v>0</v>
      </c>
      <c r="Z1649" s="47">
        <v>0</v>
      </c>
      <c r="AA1649" s="46">
        <v>0</v>
      </c>
      <c r="AB1649" s="47">
        <v>0</v>
      </c>
      <c r="AC1649" s="59"/>
      <c r="AD1649" s="60">
        <f t="shared" si="531"/>
        <v>197.86383333333342</v>
      </c>
      <c r="AE1649" s="59"/>
    </row>
    <row r="1650" spans="2:31" x14ac:dyDescent="0.3">
      <c r="B1650" s="4" t="s">
        <v>47</v>
      </c>
      <c r="C1650" s="4"/>
      <c r="D1650" s="4"/>
      <c r="E1650" s="46">
        <v>0</v>
      </c>
      <c r="F1650" s="47">
        <v>0</v>
      </c>
      <c r="G1650" s="46">
        <v>0</v>
      </c>
      <c r="H1650" s="47">
        <v>0</v>
      </c>
      <c r="I1650" s="46">
        <v>0</v>
      </c>
      <c r="J1650" s="47">
        <v>0</v>
      </c>
      <c r="K1650" s="46">
        <v>0</v>
      </c>
      <c r="L1650" s="47">
        <v>0</v>
      </c>
      <c r="M1650" s="46">
        <v>0</v>
      </c>
      <c r="N1650" s="47">
        <v>4.5240000000000009</v>
      </c>
      <c r="O1650" s="46">
        <v>6.8179999999999978</v>
      </c>
      <c r="P1650" s="47">
        <v>6.5560000000000009</v>
      </c>
      <c r="Q1650" s="46">
        <v>9.1940000000000062</v>
      </c>
      <c r="R1650" s="47">
        <v>9.5820000000000007</v>
      </c>
      <c r="S1650" s="46">
        <v>11.041999999999998</v>
      </c>
      <c r="T1650" s="47">
        <v>10.841999999999999</v>
      </c>
      <c r="U1650" s="46">
        <v>10.567999999999998</v>
      </c>
      <c r="V1650" s="47">
        <v>8.4199999999999982</v>
      </c>
      <c r="W1650" s="46">
        <v>7.6482666666666743</v>
      </c>
      <c r="X1650" s="47">
        <v>0</v>
      </c>
      <c r="Y1650" s="46">
        <v>0</v>
      </c>
      <c r="Z1650" s="47">
        <v>0</v>
      </c>
      <c r="AA1650" s="46">
        <v>0</v>
      </c>
      <c r="AB1650" s="47">
        <v>0</v>
      </c>
      <c r="AC1650" s="59"/>
      <c r="AD1650" s="60">
        <f t="shared" si="531"/>
        <v>85.194266666666678</v>
      </c>
      <c r="AE1650" s="59"/>
    </row>
    <row r="1651" spans="2:31" x14ac:dyDescent="0.3">
      <c r="B1651" s="4" t="s">
        <v>48</v>
      </c>
      <c r="C1651" s="4"/>
      <c r="D1651" s="4"/>
      <c r="E1651" s="46">
        <v>0</v>
      </c>
      <c r="F1651" s="47">
        <v>0</v>
      </c>
      <c r="G1651" s="46">
        <v>0</v>
      </c>
      <c r="H1651" s="47">
        <v>0</v>
      </c>
      <c r="I1651" s="46">
        <v>0</v>
      </c>
      <c r="J1651" s="47">
        <v>0</v>
      </c>
      <c r="K1651" s="46">
        <v>0</v>
      </c>
      <c r="L1651" s="47">
        <v>0</v>
      </c>
      <c r="M1651" s="46">
        <v>0</v>
      </c>
      <c r="N1651" s="47">
        <v>2.9359999999999964</v>
      </c>
      <c r="O1651" s="46">
        <v>4.9220000000000006</v>
      </c>
      <c r="P1651" s="47">
        <v>3.8440000000000047</v>
      </c>
      <c r="Q1651" s="46">
        <v>6.1159999999999997</v>
      </c>
      <c r="R1651" s="47">
        <v>6.3080000000000034</v>
      </c>
      <c r="S1651" s="46">
        <v>7.7180000000000017</v>
      </c>
      <c r="T1651" s="47">
        <v>7.4980000000000011</v>
      </c>
      <c r="U1651" s="46">
        <v>7.532</v>
      </c>
      <c r="V1651" s="47">
        <v>7.1000000000000014</v>
      </c>
      <c r="W1651" s="46">
        <v>5.5384000000000038</v>
      </c>
      <c r="X1651" s="47">
        <v>0</v>
      </c>
      <c r="Y1651" s="46">
        <v>0</v>
      </c>
      <c r="Z1651" s="47">
        <v>0</v>
      </c>
      <c r="AA1651" s="46">
        <v>0</v>
      </c>
      <c r="AB1651" s="47">
        <v>0</v>
      </c>
      <c r="AC1651" s="59"/>
      <c r="AD1651" s="60">
        <f t="shared" si="531"/>
        <v>59.512400000000014</v>
      </c>
      <c r="AE1651" s="59"/>
    </row>
    <row r="1652" spans="2:31" x14ac:dyDescent="0.3">
      <c r="B1652" s="4" t="s">
        <v>49</v>
      </c>
      <c r="C1652" s="4"/>
      <c r="D1652" s="4"/>
      <c r="E1652" s="46">
        <v>0</v>
      </c>
      <c r="F1652" s="47">
        <v>0</v>
      </c>
      <c r="G1652" s="46">
        <v>0</v>
      </c>
      <c r="H1652" s="47">
        <v>0</v>
      </c>
      <c r="I1652" s="46">
        <v>0</v>
      </c>
      <c r="J1652" s="47">
        <v>0</v>
      </c>
      <c r="K1652" s="46">
        <v>0</v>
      </c>
      <c r="L1652" s="47">
        <v>0</v>
      </c>
      <c r="M1652" s="46">
        <v>0</v>
      </c>
      <c r="N1652" s="47">
        <v>11.613833333333337</v>
      </c>
      <c r="O1652" s="46">
        <v>17.077666666666673</v>
      </c>
      <c r="P1652" s="47">
        <v>11.767833333333325</v>
      </c>
      <c r="Q1652" s="46">
        <v>43.078333333333333</v>
      </c>
      <c r="R1652" s="47">
        <v>50.458833333333338</v>
      </c>
      <c r="S1652" s="46">
        <v>73.474833333333351</v>
      </c>
      <c r="T1652" s="47">
        <v>75.247166666666644</v>
      </c>
      <c r="U1652" s="46">
        <v>84.458999999999989</v>
      </c>
      <c r="V1652" s="47">
        <v>67.492666666666651</v>
      </c>
      <c r="W1652" s="46">
        <v>0.62716666666666609</v>
      </c>
      <c r="X1652" s="47">
        <v>0</v>
      </c>
      <c r="Y1652" s="46">
        <v>0</v>
      </c>
      <c r="Z1652" s="47">
        <v>0</v>
      </c>
      <c r="AA1652" s="46">
        <v>0</v>
      </c>
      <c r="AB1652" s="47">
        <v>0</v>
      </c>
      <c r="AC1652" s="59"/>
      <c r="AD1652" s="60">
        <f t="shared" si="531"/>
        <v>435.29733333333331</v>
      </c>
      <c r="AE1652" s="59"/>
    </row>
    <row r="1653" spans="2:31" x14ac:dyDescent="0.3">
      <c r="B1653" s="4" t="s">
        <v>50</v>
      </c>
      <c r="C1653" s="4"/>
      <c r="D1653" s="4"/>
      <c r="E1653" s="46">
        <v>0</v>
      </c>
      <c r="F1653" s="47">
        <v>0</v>
      </c>
      <c r="G1653" s="46">
        <v>0</v>
      </c>
      <c r="H1653" s="47">
        <v>0</v>
      </c>
      <c r="I1653" s="46">
        <v>0</v>
      </c>
      <c r="J1653" s="47">
        <v>0</v>
      </c>
      <c r="K1653" s="46">
        <v>0</v>
      </c>
      <c r="L1653" s="47">
        <v>0</v>
      </c>
      <c r="M1653" s="46">
        <v>0</v>
      </c>
      <c r="N1653" s="47">
        <v>18.888500000000004</v>
      </c>
      <c r="O1653" s="46">
        <v>18.713166666666666</v>
      </c>
      <c r="P1653" s="47">
        <v>13.723833333333335</v>
      </c>
      <c r="Q1653" s="46">
        <v>13.656666666666668</v>
      </c>
      <c r="R1653" s="47">
        <v>13.744166666666683</v>
      </c>
      <c r="S1653" s="46">
        <v>13.984000000000012</v>
      </c>
      <c r="T1653" s="47">
        <v>13.833500000000006</v>
      </c>
      <c r="U1653" s="46">
        <v>12.316000000000001</v>
      </c>
      <c r="V1653" s="47">
        <v>11.468166666666665</v>
      </c>
      <c r="W1653" s="46">
        <v>7.4833333333333252E-2</v>
      </c>
      <c r="X1653" s="47">
        <v>0</v>
      </c>
      <c r="Y1653" s="46">
        <v>0</v>
      </c>
      <c r="Z1653" s="47">
        <v>0</v>
      </c>
      <c r="AA1653" s="46">
        <v>0</v>
      </c>
      <c r="AB1653" s="47">
        <v>0</v>
      </c>
      <c r="AC1653" s="59"/>
      <c r="AD1653" s="60">
        <f t="shared" si="531"/>
        <v>130.40283333333338</v>
      </c>
      <c r="AE1653" s="59"/>
    </row>
    <row r="1654" spans="2:31" x14ac:dyDescent="0.3">
      <c r="B1654" s="4" t="s">
        <v>110</v>
      </c>
      <c r="C1654" s="4"/>
      <c r="D1654" s="4"/>
      <c r="E1654" s="46">
        <v>0</v>
      </c>
      <c r="F1654" s="47">
        <v>0</v>
      </c>
      <c r="G1654" s="46">
        <v>0</v>
      </c>
      <c r="H1654" s="47">
        <v>0</v>
      </c>
      <c r="I1654" s="46">
        <v>0</v>
      </c>
      <c r="J1654" s="47">
        <v>0</v>
      </c>
      <c r="K1654" s="46">
        <v>0</v>
      </c>
      <c r="L1654" s="47">
        <v>0</v>
      </c>
      <c r="M1654" s="46">
        <v>0</v>
      </c>
      <c r="N1654" s="47">
        <v>12.228666666666658</v>
      </c>
      <c r="O1654" s="46">
        <v>12.793833333333328</v>
      </c>
      <c r="P1654" s="47">
        <v>11.77466666666666</v>
      </c>
      <c r="Q1654" s="46">
        <v>10.973000000000011</v>
      </c>
      <c r="R1654" s="47">
        <v>11.034499999999984</v>
      </c>
      <c r="S1654" s="46">
        <v>15.102666666666654</v>
      </c>
      <c r="T1654" s="47">
        <v>14.790000000000012</v>
      </c>
      <c r="U1654" s="46">
        <v>14.719499999999989</v>
      </c>
      <c r="V1654" s="47">
        <v>13.898333333333332</v>
      </c>
      <c r="W1654" s="46">
        <v>3.9833333333333228E-2</v>
      </c>
      <c r="X1654" s="47">
        <v>0</v>
      </c>
      <c r="Y1654" s="46">
        <v>0</v>
      </c>
      <c r="Z1654" s="47">
        <v>0</v>
      </c>
      <c r="AA1654" s="46">
        <v>0</v>
      </c>
      <c r="AB1654" s="47">
        <v>0</v>
      </c>
      <c r="AC1654" s="59"/>
      <c r="AD1654" s="60">
        <f t="shared" si="531"/>
        <v>117.35499999999996</v>
      </c>
      <c r="AE1654" s="59"/>
    </row>
    <row r="1655" spans="2:31" x14ac:dyDescent="0.3">
      <c r="B1655" s="4" t="s">
        <v>51</v>
      </c>
      <c r="C1655" s="4"/>
      <c r="D1655" s="4"/>
      <c r="E1655" s="46">
        <v>0</v>
      </c>
      <c r="F1655" s="47">
        <v>0</v>
      </c>
      <c r="G1655" s="46">
        <v>0</v>
      </c>
      <c r="H1655" s="47">
        <v>0</v>
      </c>
      <c r="I1655" s="46">
        <v>0</v>
      </c>
      <c r="J1655" s="47">
        <v>0</v>
      </c>
      <c r="K1655" s="46">
        <v>0</v>
      </c>
      <c r="L1655" s="47">
        <v>0</v>
      </c>
      <c r="M1655" s="46">
        <v>0</v>
      </c>
      <c r="N1655" s="47">
        <v>0</v>
      </c>
      <c r="O1655" s="46">
        <v>40.588166666666673</v>
      </c>
      <c r="P1655" s="47">
        <v>50.418499999999995</v>
      </c>
      <c r="Q1655" s="46">
        <v>52.44166666666667</v>
      </c>
      <c r="R1655" s="47">
        <v>50.370000000000012</v>
      </c>
      <c r="S1655" s="46">
        <v>68.263666666666694</v>
      </c>
      <c r="T1655" s="47">
        <v>71.127666666666684</v>
      </c>
      <c r="U1655" s="46">
        <v>75.98250000000003</v>
      </c>
      <c r="V1655" s="47">
        <v>53.278000000000006</v>
      </c>
      <c r="W1655" s="46">
        <v>0</v>
      </c>
      <c r="X1655" s="47">
        <v>0</v>
      </c>
      <c r="Y1655" s="46">
        <v>0</v>
      </c>
      <c r="Z1655" s="47">
        <v>0</v>
      </c>
      <c r="AA1655" s="46">
        <v>0</v>
      </c>
      <c r="AB1655" s="47">
        <v>0</v>
      </c>
      <c r="AC1655" s="59"/>
      <c r="AD1655" s="60">
        <f t="shared" si="531"/>
        <v>462.47016666666673</v>
      </c>
      <c r="AE1655" s="59"/>
    </row>
    <row r="1656" spans="2:31" x14ac:dyDescent="0.3">
      <c r="B1656" s="4" t="s">
        <v>52</v>
      </c>
      <c r="C1656" s="4"/>
      <c r="D1656" s="4"/>
      <c r="E1656" s="46">
        <v>0</v>
      </c>
      <c r="F1656" s="47">
        <v>0</v>
      </c>
      <c r="G1656" s="46">
        <v>0</v>
      </c>
      <c r="H1656" s="47">
        <v>0</v>
      </c>
      <c r="I1656" s="46">
        <v>0</v>
      </c>
      <c r="J1656" s="47">
        <v>0</v>
      </c>
      <c r="K1656" s="46">
        <v>0</v>
      </c>
      <c r="L1656" s="47">
        <v>0</v>
      </c>
      <c r="M1656" s="46">
        <v>0</v>
      </c>
      <c r="N1656" s="47">
        <v>0</v>
      </c>
      <c r="O1656" s="46">
        <v>2.1161666666666665</v>
      </c>
      <c r="P1656" s="47">
        <v>2.9481666666666704</v>
      </c>
      <c r="Q1656" s="46">
        <v>3.7861666666666678</v>
      </c>
      <c r="R1656" s="47">
        <v>3.3741666666666696</v>
      </c>
      <c r="S1656" s="46">
        <v>3.1055000000000037</v>
      </c>
      <c r="T1656" s="47">
        <v>3.1111666666666671</v>
      </c>
      <c r="U1656" s="46">
        <v>8.0018333333333409</v>
      </c>
      <c r="V1656" s="47">
        <v>4.1715000000000027</v>
      </c>
      <c r="W1656" s="46">
        <v>0</v>
      </c>
      <c r="X1656" s="47">
        <v>0</v>
      </c>
      <c r="Y1656" s="46">
        <v>0</v>
      </c>
      <c r="Z1656" s="47">
        <v>0</v>
      </c>
      <c r="AA1656" s="46">
        <v>0</v>
      </c>
      <c r="AB1656" s="47">
        <v>0</v>
      </c>
      <c r="AC1656" s="59"/>
      <c r="AD1656" s="60">
        <f t="shared" si="531"/>
        <v>30.614666666666686</v>
      </c>
      <c r="AE1656" s="59"/>
    </row>
    <row r="1657" spans="2:31" x14ac:dyDescent="0.3">
      <c r="B1657" s="4" t="s">
        <v>53</v>
      </c>
      <c r="C1657" s="4"/>
      <c r="D1657" s="4"/>
      <c r="E1657" s="46">
        <v>0</v>
      </c>
      <c r="F1657" s="47">
        <v>0</v>
      </c>
      <c r="G1657" s="46">
        <v>0</v>
      </c>
      <c r="H1657" s="47">
        <v>0</v>
      </c>
      <c r="I1657" s="46">
        <v>0</v>
      </c>
      <c r="J1657" s="47">
        <v>0</v>
      </c>
      <c r="K1657" s="46">
        <v>0</v>
      </c>
      <c r="L1657" s="47">
        <v>0</v>
      </c>
      <c r="M1657" s="46">
        <v>0</v>
      </c>
      <c r="N1657" s="47">
        <v>3.2954999999999974</v>
      </c>
      <c r="O1657" s="46">
        <v>11.972333333333328</v>
      </c>
      <c r="P1657" s="47">
        <v>13.658333333333331</v>
      </c>
      <c r="Q1657" s="46">
        <v>16.29450000000001</v>
      </c>
      <c r="R1657" s="47">
        <v>14.044833333333335</v>
      </c>
      <c r="S1657" s="46">
        <v>26.695833333333333</v>
      </c>
      <c r="T1657" s="47">
        <v>27.925166666666673</v>
      </c>
      <c r="U1657" s="46">
        <v>31.567999999999998</v>
      </c>
      <c r="V1657" s="47">
        <v>24.521666666666679</v>
      </c>
      <c r="W1657" s="46">
        <v>3.5875000000000008</v>
      </c>
      <c r="X1657" s="47">
        <v>0</v>
      </c>
      <c r="Y1657" s="46">
        <v>0</v>
      </c>
      <c r="Z1657" s="47">
        <v>0</v>
      </c>
      <c r="AA1657" s="46">
        <v>0</v>
      </c>
      <c r="AB1657" s="47">
        <v>0</v>
      </c>
      <c r="AC1657" s="59"/>
      <c r="AD1657" s="60">
        <f t="shared" si="531"/>
        <v>173.56366666666668</v>
      </c>
      <c r="AE1657" s="59"/>
    </row>
    <row r="1658" spans="2:31" x14ac:dyDescent="0.3">
      <c r="B1658" s="4" t="s">
        <v>54</v>
      </c>
      <c r="C1658" s="4"/>
      <c r="D1658" s="4"/>
      <c r="E1658" s="46">
        <v>0</v>
      </c>
      <c r="F1658" s="47">
        <v>0</v>
      </c>
      <c r="G1658" s="46">
        <v>0</v>
      </c>
      <c r="H1658" s="47">
        <v>0</v>
      </c>
      <c r="I1658" s="46">
        <v>0</v>
      </c>
      <c r="J1658" s="47">
        <v>0</v>
      </c>
      <c r="K1658" s="46">
        <v>0</v>
      </c>
      <c r="L1658" s="47">
        <v>0</v>
      </c>
      <c r="M1658" s="46">
        <v>0</v>
      </c>
      <c r="N1658" s="47">
        <v>28.065166666666677</v>
      </c>
      <c r="O1658" s="46">
        <v>19.595833333333335</v>
      </c>
      <c r="P1658" s="47">
        <v>15.490000000000007</v>
      </c>
      <c r="Q1658" s="46">
        <v>21.127166666666668</v>
      </c>
      <c r="R1658" s="47">
        <v>20.910166666666672</v>
      </c>
      <c r="S1658" s="46">
        <v>27.124833333333324</v>
      </c>
      <c r="T1658" s="47">
        <v>27.122166666666665</v>
      </c>
      <c r="U1658" s="46">
        <v>28.484499999999993</v>
      </c>
      <c r="V1658" s="47">
        <v>31.530666666666658</v>
      </c>
      <c r="W1658" s="46">
        <v>7.1258333333333326</v>
      </c>
      <c r="X1658" s="47">
        <v>0</v>
      </c>
      <c r="Y1658" s="46">
        <v>0</v>
      </c>
      <c r="Z1658" s="47">
        <v>0</v>
      </c>
      <c r="AA1658" s="46">
        <v>0</v>
      </c>
      <c r="AB1658" s="47">
        <v>0</v>
      </c>
      <c r="AC1658" s="59"/>
      <c r="AD1658" s="60">
        <f t="shared" si="531"/>
        <v>226.57633333333334</v>
      </c>
      <c r="AE1658" s="59"/>
    </row>
    <row r="1659" spans="2:31" x14ac:dyDescent="0.3">
      <c r="B1659" s="4" t="s">
        <v>55</v>
      </c>
      <c r="C1659" s="4"/>
      <c r="D1659" s="4"/>
      <c r="E1659" s="46">
        <v>0</v>
      </c>
      <c r="F1659" s="47">
        <v>0</v>
      </c>
      <c r="G1659" s="46">
        <v>0</v>
      </c>
      <c r="H1659" s="47">
        <v>0</v>
      </c>
      <c r="I1659" s="46">
        <v>0</v>
      </c>
      <c r="J1659" s="47">
        <v>0</v>
      </c>
      <c r="K1659" s="46">
        <v>0</v>
      </c>
      <c r="L1659" s="47">
        <v>0</v>
      </c>
      <c r="M1659" s="46">
        <v>0</v>
      </c>
      <c r="N1659" s="47">
        <v>28.639333333333333</v>
      </c>
      <c r="O1659" s="46">
        <v>15.176166666666672</v>
      </c>
      <c r="P1659" s="47">
        <v>18.573999999999991</v>
      </c>
      <c r="Q1659" s="46">
        <v>21.180000000000042</v>
      </c>
      <c r="R1659" s="47">
        <v>19.96</v>
      </c>
      <c r="S1659" s="46">
        <v>19.079166666666666</v>
      </c>
      <c r="T1659" s="47">
        <v>20.046666666666688</v>
      </c>
      <c r="U1659" s="46">
        <v>20.997999999999998</v>
      </c>
      <c r="V1659" s="47">
        <v>16.048833333333331</v>
      </c>
      <c r="W1659" s="46">
        <v>1.0565000000000004</v>
      </c>
      <c r="X1659" s="47">
        <v>0</v>
      </c>
      <c r="Y1659" s="46">
        <v>0</v>
      </c>
      <c r="Z1659" s="47">
        <v>0</v>
      </c>
      <c r="AA1659" s="46">
        <v>0</v>
      </c>
      <c r="AB1659" s="47">
        <v>0</v>
      </c>
      <c r="AC1659" s="59"/>
      <c r="AD1659" s="60">
        <f t="shared" si="531"/>
        <v>180.75866666666673</v>
      </c>
      <c r="AE1659" s="59"/>
    </row>
    <row r="1660" spans="2:31" x14ac:dyDescent="0.3">
      <c r="B1660" s="4" t="s">
        <v>56</v>
      </c>
      <c r="C1660" s="4"/>
      <c r="D1660" s="4"/>
      <c r="E1660" s="46">
        <v>0</v>
      </c>
      <c r="F1660" s="47">
        <v>0</v>
      </c>
      <c r="G1660" s="46">
        <v>0</v>
      </c>
      <c r="H1660" s="47">
        <v>0</v>
      </c>
      <c r="I1660" s="46">
        <v>0</v>
      </c>
      <c r="J1660" s="47">
        <v>0</v>
      </c>
      <c r="K1660" s="46">
        <v>0</v>
      </c>
      <c r="L1660" s="47">
        <v>0</v>
      </c>
      <c r="M1660" s="46">
        <v>0</v>
      </c>
      <c r="N1660" s="47">
        <v>31.702999999999999</v>
      </c>
      <c r="O1660" s="46">
        <v>16.047833333333333</v>
      </c>
      <c r="P1660" s="47">
        <v>10.98583333333333</v>
      </c>
      <c r="Q1660" s="46">
        <v>13.128666666666682</v>
      </c>
      <c r="R1660" s="47">
        <v>13.047333333333325</v>
      </c>
      <c r="S1660" s="46">
        <v>16.443333333333332</v>
      </c>
      <c r="T1660" s="47">
        <v>16.434666666666661</v>
      </c>
      <c r="U1660" s="46">
        <v>17.467666666666666</v>
      </c>
      <c r="V1660" s="47">
        <v>17.368833333333335</v>
      </c>
      <c r="W1660" s="46">
        <v>6.2571666666666674</v>
      </c>
      <c r="X1660" s="47">
        <v>0</v>
      </c>
      <c r="Y1660" s="46">
        <v>0</v>
      </c>
      <c r="Z1660" s="47">
        <v>0</v>
      </c>
      <c r="AA1660" s="46">
        <v>0</v>
      </c>
      <c r="AB1660" s="47">
        <v>0</v>
      </c>
      <c r="AC1660" s="59"/>
      <c r="AD1660" s="60">
        <f t="shared" si="531"/>
        <v>158.88433333333333</v>
      </c>
      <c r="AE1660" s="59"/>
    </row>
    <row r="1661" spans="2:31" x14ac:dyDescent="0.3">
      <c r="B1661" s="4" t="s">
        <v>111</v>
      </c>
      <c r="C1661" s="4"/>
      <c r="D1661" s="4"/>
      <c r="E1661" s="46">
        <v>0</v>
      </c>
      <c r="F1661" s="47">
        <v>0</v>
      </c>
      <c r="G1661" s="46">
        <v>0</v>
      </c>
      <c r="H1661" s="47">
        <v>0</v>
      </c>
      <c r="I1661" s="46">
        <v>0</v>
      </c>
      <c r="J1661" s="47">
        <v>0</v>
      </c>
      <c r="K1661" s="46">
        <v>0</v>
      </c>
      <c r="L1661" s="47">
        <v>0</v>
      </c>
      <c r="M1661" s="46">
        <v>0</v>
      </c>
      <c r="N1661" s="47">
        <v>22.344016666666665</v>
      </c>
      <c r="O1661" s="46">
        <v>35.362333333333339</v>
      </c>
      <c r="P1661" s="47">
        <v>43.359000000000002</v>
      </c>
      <c r="Q1661" s="46">
        <v>40.560500000000019</v>
      </c>
      <c r="R1661" s="47">
        <v>35.759499999999981</v>
      </c>
      <c r="S1661" s="46">
        <v>34.188833333333335</v>
      </c>
      <c r="T1661" s="47">
        <v>32.525000000000006</v>
      </c>
      <c r="U1661" s="46">
        <v>33.139499999999984</v>
      </c>
      <c r="V1661" s="47">
        <v>30.061833333333325</v>
      </c>
      <c r="W1661" s="46">
        <v>8.0408666666666626</v>
      </c>
      <c r="X1661" s="47">
        <v>0</v>
      </c>
      <c r="Y1661" s="46">
        <v>0</v>
      </c>
      <c r="Z1661" s="47">
        <v>0</v>
      </c>
      <c r="AA1661" s="46">
        <v>0</v>
      </c>
      <c r="AB1661" s="47">
        <v>0</v>
      </c>
      <c r="AC1661" s="59"/>
      <c r="AD1661" s="60">
        <f t="shared" si="531"/>
        <v>315.34138333333328</v>
      </c>
      <c r="AE1661" s="59"/>
    </row>
    <row r="1662" spans="2:31" x14ac:dyDescent="0.3">
      <c r="B1662" s="4" t="s">
        <v>57</v>
      </c>
      <c r="C1662" s="4"/>
      <c r="D1662" s="4"/>
      <c r="E1662" s="46">
        <v>0</v>
      </c>
      <c r="F1662" s="47">
        <v>0</v>
      </c>
      <c r="G1662" s="46">
        <v>0</v>
      </c>
      <c r="H1662" s="47">
        <v>0</v>
      </c>
      <c r="I1662" s="46">
        <v>0</v>
      </c>
      <c r="J1662" s="47">
        <v>0</v>
      </c>
      <c r="K1662" s="46">
        <v>0</v>
      </c>
      <c r="L1662" s="47">
        <v>0</v>
      </c>
      <c r="M1662" s="46">
        <v>0</v>
      </c>
      <c r="N1662" s="47">
        <v>1.0663333333333329</v>
      </c>
      <c r="O1662" s="46">
        <v>3.8606666666666682</v>
      </c>
      <c r="P1662" s="47">
        <v>4.4905000000000008</v>
      </c>
      <c r="Q1662" s="46">
        <v>4.0960000000000027</v>
      </c>
      <c r="R1662" s="47">
        <v>4.1005000000000003</v>
      </c>
      <c r="S1662" s="46">
        <v>3.2299999999999969</v>
      </c>
      <c r="T1662" s="47">
        <v>3.930000000000001</v>
      </c>
      <c r="U1662" s="46">
        <v>3.1299999999999977</v>
      </c>
      <c r="V1662" s="47">
        <v>2.3299999999999996</v>
      </c>
      <c r="W1662" s="46">
        <v>0</v>
      </c>
      <c r="X1662" s="47">
        <v>0</v>
      </c>
      <c r="Y1662" s="46">
        <v>0</v>
      </c>
      <c r="Z1662" s="47">
        <v>0</v>
      </c>
      <c r="AA1662" s="46">
        <v>0</v>
      </c>
      <c r="AB1662" s="47">
        <v>0</v>
      </c>
      <c r="AC1662" s="59"/>
      <c r="AD1662" s="60">
        <f t="shared" si="531"/>
        <v>30.233999999999998</v>
      </c>
      <c r="AE1662" s="59"/>
    </row>
    <row r="1663" spans="2:31" x14ac:dyDescent="0.3">
      <c r="B1663" s="4" t="s">
        <v>58</v>
      </c>
      <c r="C1663" s="4"/>
      <c r="D1663" s="4"/>
      <c r="E1663" s="46">
        <v>0</v>
      </c>
      <c r="F1663" s="47">
        <v>0</v>
      </c>
      <c r="G1663" s="46">
        <v>0</v>
      </c>
      <c r="H1663" s="47">
        <v>0</v>
      </c>
      <c r="I1663" s="46">
        <v>0</v>
      </c>
      <c r="J1663" s="47">
        <v>0</v>
      </c>
      <c r="K1663" s="46">
        <v>0</v>
      </c>
      <c r="L1663" s="47">
        <v>0</v>
      </c>
      <c r="M1663" s="46">
        <v>0</v>
      </c>
      <c r="N1663" s="47">
        <v>0</v>
      </c>
      <c r="O1663" s="46">
        <v>0</v>
      </c>
      <c r="P1663" s="47">
        <v>0</v>
      </c>
      <c r="Q1663" s="46">
        <v>0</v>
      </c>
      <c r="R1663" s="47">
        <v>0</v>
      </c>
      <c r="S1663" s="46">
        <v>0</v>
      </c>
      <c r="T1663" s="47">
        <v>0</v>
      </c>
      <c r="U1663" s="46">
        <v>0</v>
      </c>
      <c r="V1663" s="47">
        <v>0</v>
      </c>
      <c r="W1663" s="46">
        <v>0</v>
      </c>
      <c r="X1663" s="47">
        <v>0</v>
      </c>
      <c r="Y1663" s="46">
        <v>0</v>
      </c>
      <c r="Z1663" s="47">
        <v>0</v>
      </c>
      <c r="AA1663" s="46">
        <v>0</v>
      </c>
      <c r="AB1663" s="47">
        <v>0</v>
      </c>
      <c r="AC1663" s="59"/>
      <c r="AD1663" s="60">
        <f t="shared" si="531"/>
        <v>0</v>
      </c>
      <c r="AE1663" s="59"/>
    </row>
    <row r="1664" spans="2:31" x14ac:dyDescent="0.3">
      <c r="B1664" s="4" t="s">
        <v>112</v>
      </c>
      <c r="C1664" s="4"/>
      <c r="D1664" s="4"/>
      <c r="E1664" s="46">
        <v>0</v>
      </c>
      <c r="F1664" s="47">
        <v>0</v>
      </c>
      <c r="G1664" s="46">
        <v>0</v>
      </c>
      <c r="H1664" s="47">
        <v>0</v>
      </c>
      <c r="I1664" s="46">
        <v>0</v>
      </c>
      <c r="J1664" s="47">
        <v>0</v>
      </c>
      <c r="K1664" s="46">
        <v>0</v>
      </c>
      <c r="L1664" s="47">
        <v>0</v>
      </c>
      <c r="M1664" s="46">
        <v>0</v>
      </c>
      <c r="N1664" s="47">
        <v>1.8365000000000011</v>
      </c>
      <c r="O1664" s="46">
        <v>17.84383333333334</v>
      </c>
      <c r="P1664" s="47">
        <v>25.644666666666659</v>
      </c>
      <c r="Q1664" s="46">
        <v>26.736333333333345</v>
      </c>
      <c r="R1664" s="47">
        <v>23.207166666666684</v>
      </c>
      <c r="S1664" s="46">
        <v>31.026333333333334</v>
      </c>
      <c r="T1664" s="47">
        <v>23.288833333333336</v>
      </c>
      <c r="U1664" s="46">
        <v>14.894499999999995</v>
      </c>
      <c r="V1664" s="47">
        <v>4.848666666666662</v>
      </c>
      <c r="W1664" s="46">
        <v>0</v>
      </c>
      <c r="X1664" s="47">
        <v>0</v>
      </c>
      <c r="Y1664" s="46">
        <v>0</v>
      </c>
      <c r="Z1664" s="47">
        <v>0</v>
      </c>
      <c r="AA1664" s="46">
        <v>0</v>
      </c>
      <c r="AB1664" s="47">
        <v>0</v>
      </c>
      <c r="AC1664" s="59"/>
      <c r="AD1664" s="60">
        <f t="shared" si="531"/>
        <v>169.32683333333338</v>
      </c>
      <c r="AE1664" s="59"/>
    </row>
    <row r="1665" spans="2:31" x14ac:dyDescent="0.3">
      <c r="B1665" s="4" t="s">
        <v>59</v>
      </c>
      <c r="C1665" s="4"/>
      <c r="D1665" s="4"/>
      <c r="E1665" s="46">
        <v>0</v>
      </c>
      <c r="F1665" s="47">
        <v>0</v>
      </c>
      <c r="G1665" s="46">
        <v>0</v>
      </c>
      <c r="H1665" s="47">
        <v>0</v>
      </c>
      <c r="I1665" s="46">
        <v>0</v>
      </c>
      <c r="J1665" s="47">
        <v>0</v>
      </c>
      <c r="K1665" s="46">
        <v>0</v>
      </c>
      <c r="L1665" s="47">
        <v>0</v>
      </c>
      <c r="M1665" s="46">
        <v>0</v>
      </c>
      <c r="N1665" s="47">
        <v>0</v>
      </c>
      <c r="O1665" s="46">
        <v>0</v>
      </c>
      <c r="P1665" s="47">
        <v>0</v>
      </c>
      <c r="Q1665" s="46">
        <v>0</v>
      </c>
      <c r="R1665" s="47">
        <v>0</v>
      </c>
      <c r="S1665" s="46">
        <v>2.5688333333333313</v>
      </c>
      <c r="T1665" s="47">
        <v>2.8256666666666646</v>
      </c>
      <c r="U1665" s="46">
        <v>5.7491666666666656</v>
      </c>
      <c r="V1665" s="47">
        <v>0.18616666666666479</v>
      </c>
      <c r="W1665" s="46">
        <v>0</v>
      </c>
      <c r="X1665" s="47">
        <v>0</v>
      </c>
      <c r="Y1665" s="46">
        <v>0</v>
      </c>
      <c r="Z1665" s="47">
        <v>0</v>
      </c>
      <c r="AA1665" s="46">
        <v>0</v>
      </c>
      <c r="AB1665" s="47">
        <v>0</v>
      </c>
      <c r="AC1665" s="59"/>
      <c r="AD1665" s="60">
        <f t="shared" si="531"/>
        <v>11.329833333333326</v>
      </c>
      <c r="AE1665" s="59"/>
    </row>
    <row r="1666" spans="2:31" x14ac:dyDescent="0.3">
      <c r="B1666" s="4" t="s">
        <v>60</v>
      </c>
      <c r="C1666" s="4"/>
      <c r="D1666" s="4"/>
      <c r="E1666" s="46">
        <v>0</v>
      </c>
      <c r="F1666" s="47">
        <v>0</v>
      </c>
      <c r="G1666" s="46">
        <v>0</v>
      </c>
      <c r="H1666" s="47">
        <v>0</v>
      </c>
      <c r="I1666" s="46">
        <v>0</v>
      </c>
      <c r="J1666" s="47">
        <v>0</v>
      </c>
      <c r="K1666" s="46">
        <v>0</v>
      </c>
      <c r="L1666" s="47">
        <v>0</v>
      </c>
      <c r="M1666" s="46">
        <v>0</v>
      </c>
      <c r="N1666" s="47">
        <v>22.427666666666656</v>
      </c>
      <c r="O1666" s="46">
        <v>8.1793333333333287</v>
      </c>
      <c r="P1666" s="47">
        <v>4.9981666666666689</v>
      </c>
      <c r="Q1666" s="46">
        <v>7.2539999999999996</v>
      </c>
      <c r="R1666" s="47">
        <v>6.368999999999998</v>
      </c>
      <c r="S1666" s="46">
        <v>12.642000000000001</v>
      </c>
      <c r="T1666" s="47">
        <v>11.440500000000002</v>
      </c>
      <c r="U1666" s="46">
        <v>13.40316666666666</v>
      </c>
      <c r="V1666" s="47">
        <v>14.027833333333335</v>
      </c>
      <c r="W1666" s="46">
        <v>5.8816666666666668</v>
      </c>
      <c r="X1666" s="47">
        <v>0</v>
      </c>
      <c r="Y1666" s="46">
        <v>0</v>
      </c>
      <c r="Z1666" s="47">
        <v>0</v>
      </c>
      <c r="AA1666" s="46">
        <v>0</v>
      </c>
      <c r="AB1666" s="47">
        <v>0</v>
      </c>
      <c r="AC1666" s="59"/>
      <c r="AD1666" s="60">
        <f t="shared" si="531"/>
        <v>106.62333333333332</v>
      </c>
      <c r="AE1666" s="59"/>
    </row>
    <row r="1667" spans="2:31" x14ac:dyDescent="0.3">
      <c r="B1667" s="4" t="s">
        <v>61</v>
      </c>
      <c r="C1667" s="4"/>
      <c r="D1667" s="4"/>
      <c r="E1667" s="46">
        <v>0</v>
      </c>
      <c r="F1667" s="47">
        <v>0</v>
      </c>
      <c r="G1667" s="46">
        <v>0</v>
      </c>
      <c r="H1667" s="47">
        <v>0</v>
      </c>
      <c r="I1667" s="46">
        <v>0</v>
      </c>
      <c r="J1667" s="47">
        <v>0</v>
      </c>
      <c r="K1667" s="46">
        <v>0</v>
      </c>
      <c r="L1667" s="47">
        <v>0</v>
      </c>
      <c r="M1667" s="46">
        <v>0</v>
      </c>
      <c r="N1667" s="47">
        <v>7.6036666666666584</v>
      </c>
      <c r="O1667" s="46">
        <v>12.519833333333333</v>
      </c>
      <c r="P1667" s="47">
        <v>7.9673333333333325</v>
      </c>
      <c r="Q1667" s="46">
        <v>20.335833333333323</v>
      </c>
      <c r="R1667" s="47">
        <v>19.941833333333328</v>
      </c>
      <c r="S1667" s="46">
        <v>24.442833333333336</v>
      </c>
      <c r="T1667" s="47">
        <v>22.900000000000009</v>
      </c>
      <c r="U1667" s="46">
        <v>21.914166666666663</v>
      </c>
      <c r="V1667" s="47">
        <v>24.764999999999993</v>
      </c>
      <c r="W1667" s="46">
        <v>0.6014999999999997</v>
      </c>
      <c r="X1667" s="47">
        <v>0</v>
      </c>
      <c r="Y1667" s="46">
        <v>0</v>
      </c>
      <c r="Z1667" s="47">
        <v>0</v>
      </c>
      <c r="AA1667" s="46">
        <v>0</v>
      </c>
      <c r="AB1667" s="47">
        <v>0</v>
      </c>
      <c r="AC1667" s="59"/>
      <c r="AD1667" s="60">
        <f t="shared" si="531"/>
        <v>162.99199999999996</v>
      </c>
      <c r="AE1667" s="59"/>
    </row>
    <row r="1668" spans="2:31" x14ac:dyDescent="0.3">
      <c r="B1668" s="4" t="s">
        <v>62</v>
      </c>
      <c r="C1668" s="4"/>
      <c r="D1668" s="4"/>
      <c r="E1668" s="46">
        <v>0</v>
      </c>
      <c r="F1668" s="47">
        <v>0</v>
      </c>
      <c r="G1668" s="46">
        <v>0</v>
      </c>
      <c r="H1668" s="47">
        <v>0</v>
      </c>
      <c r="I1668" s="46">
        <v>0</v>
      </c>
      <c r="J1668" s="47">
        <v>0</v>
      </c>
      <c r="K1668" s="46">
        <v>0</v>
      </c>
      <c r="L1668" s="47">
        <v>0</v>
      </c>
      <c r="M1668" s="46">
        <v>0</v>
      </c>
      <c r="N1668" s="47">
        <v>40.036666666666655</v>
      </c>
      <c r="O1668" s="46">
        <v>24.223000000000013</v>
      </c>
      <c r="P1668" s="47">
        <v>2.7504999999999997</v>
      </c>
      <c r="Q1668" s="46">
        <v>2.7938333333333332</v>
      </c>
      <c r="R1668" s="47">
        <v>3.6645000000000008</v>
      </c>
      <c r="S1668" s="46">
        <v>2.9551666666666678</v>
      </c>
      <c r="T1668" s="47">
        <v>1.2730000000000032</v>
      </c>
      <c r="U1668" s="46">
        <v>0.33733333333333432</v>
      </c>
      <c r="V1668" s="47">
        <v>6.5803333333333338</v>
      </c>
      <c r="W1668" s="46">
        <v>9.4123333333333328</v>
      </c>
      <c r="X1668" s="47">
        <v>0</v>
      </c>
      <c r="Y1668" s="46">
        <v>0</v>
      </c>
      <c r="Z1668" s="47">
        <v>0</v>
      </c>
      <c r="AA1668" s="46">
        <v>0</v>
      </c>
      <c r="AB1668" s="47">
        <v>0</v>
      </c>
      <c r="AC1668" s="59"/>
      <c r="AD1668" s="60">
        <f t="shared" si="531"/>
        <v>94.026666666666685</v>
      </c>
      <c r="AE1668" s="59"/>
    </row>
    <row r="1669" spans="2:31" x14ac:dyDescent="0.3">
      <c r="B1669" s="4" t="s">
        <v>63</v>
      </c>
      <c r="C1669" s="4"/>
      <c r="D1669" s="4"/>
      <c r="E1669" s="46">
        <v>0</v>
      </c>
      <c r="F1669" s="47">
        <v>0</v>
      </c>
      <c r="G1669" s="46">
        <v>0</v>
      </c>
      <c r="H1669" s="47">
        <v>0</v>
      </c>
      <c r="I1669" s="46">
        <v>0</v>
      </c>
      <c r="J1669" s="47">
        <v>0</v>
      </c>
      <c r="K1669" s="46">
        <v>0</v>
      </c>
      <c r="L1669" s="47">
        <v>0</v>
      </c>
      <c r="M1669" s="46">
        <v>0</v>
      </c>
      <c r="N1669" s="47">
        <v>23.532000000000021</v>
      </c>
      <c r="O1669" s="46">
        <v>57.772666666666666</v>
      </c>
      <c r="P1669" s="47">
        <v>61.827000000000048</v>
      </c>
      <c r="Q1669" s="46">
        <v>58.860499999999959</v>
      </c>
      <c r="R1669" s="47">
        <v>60.923666666666669</v>
      </c>
      <c r="S1669" s="46">
        <v>56.374166666666596</v>
      </c>
      <c r="T1669" s="47">
        <v>38.62733333333334</v>
      </c>
      <c r="U1669" s="46">
        <v>4.0199999999999818</v>
      </c>
      <c r="V1669" s="47">
        <v>24.023333333333348</v>
      </c>
      <c r="W1669" s="46">
        <v>30.622999999999994</v>
      </c>
      <c r="X1669" s="47">
        <v>0</v>
      </c>
      <c r="Y1669" s="46">
        <v>0</v>
      </c>
      <c r="Z1669" s="47">
        <v>0</v>
      </c>
      <c r="AA1669" s="46">
        <v>0</v>
      </c>
      <c r="AB1669" s="47">
        <v>0</v>
      </c>
      <c r="AC1669" s="59"/>
      <c r="AD1669" s="60">
        <f t="shared" si="531"/>
        <v>416.58366666666672</v>
      </c>
      <c r="AE1669" s="59"/>
    </row>
    <row r="1670" spans="2:31" x14ac:dyDescent="0.3">
      <c r="B1670" s="4" t="s">
        <v>64</v>
      </c>
      <c r="C1670" s="4"/>
      <c r="D1670" s="4"/>
      <c r="E1670" s="46">
        <v>0</v>
      </c>
      <c r="F1670" s="47">
        <v>0</v>
      </c>
      <c r="G1670" s="46">
        <v>0</v>
      </c>
      <c r="H1670" s="47">
        <v>0</v>
      </c>
      <c r="I1670" s="46">
        <v>0</v>
      </c>
      <c r="J1670" s="47">
        <v>0</v>
      </c>
      <c r="K1670" s="46">
        <v>0</v>
      </c>
      <c r="L1670" s="47">
        <v>0</v>
      </c>
      <c r="M1670" s="46">
        <v>0</v>
      </c>
      <c r="N1670" s="47">
        <v>36.429666666666655</v>
      </c>
      <c r="O1670" s="46">
        <v>26.024666666666672</v>
      </c>
      <c r="P1670" s="47">
        <v>14.30399999999999</v>
      </c>
      <c r="Q1670" s="46">
        <v>6.4898333333333404</v>
      </c>
      <c r="R1670" s="47">
        <v>6.3505000000000003</v>
      </c>
      <c r="S1670" s="46">
        <v>11.109833333333324</v>
      </c>
      <c r="T1670" s="47">
        <v>11.848666666666681</v>
      </c>
      <c r="U1670" s="46">
        <v>15.992666666666681</v>
      </c>
      <c r="V1670" s="47">
        <v>13.988666666666663</v>
      </c>
      <c r="W1670" s="46">
        <v>5.3231666666666673</v>
      </c>
      <c r="X1670" s="47">
        <v>0</v>
      </c>
      <c r="Y1670" s="46">
        <v>0</v>
      </c>
      <c r="Z1670" s="47">
        <v>0</v>
      </c>
      <c r="AA1670" s="46">
        <v>0</v>
      </c>
      <c r="AB1670" s="47">
        <v>0</v>
      </c>
      <c r="AC1670" s="59"/>
      <c r="AD1670" s="60">
        <f t="shared" si="531"/>
        <v>147.86166666666668</v>
      </c>
      <c r="AE1670" s="59"/>
    </row>
    <row r="1671" spans="2:31" x14ac:dyDescent="0.3">
      <c r="B1671" s="4" t="s">
        <v>113</v>
      </c>
      <c r="C1671" s="4"/>
      <c r="D1671" s="4"/>
      <c r="E1671" s="46">
        <v>0</v>
      </c>
      <c r="F1671" s="47">
        <v>0</v>
      </c>
      <c r="G1671" s="46">
        <v>0</v>
      </c>
      <c r="H1671" s="47">
        <v>0</v>
      </c>
      <c r="I1671" s="46">
        <v>0</v>
      </c>
      <c r="J1671" s="47">
        <v>0</v>
      </c>
      <c r="K1671" s="46">
        <v>0</v>
      </c>
      <c r="L1671" s="47">
        <v>0</v>
      </c>
      <c r="M1671" s="46">
        <v>0</v>
      </c>
      <c r="N1671" s="47">
        <v>29.127333333333347</v>
      </c>
      <c r="O1671" s="46">
        <v>18.893499999999996</v>
      </c>
      <c r="P1671" s="47">
        <v>10.55133333333333</v>
      </c>
      <c r="Q1671" s="46">
        <v>21.356333333333321</v>
      </c>
      <c r="R1671" s="47">
        <v>16.355333333333341</v>
      </c>
      <c r="S1671" s="46">
        <v>18.22283333333333</v>
      </c>
      <c r="T1671" s="47">
        <v>16.556666666666654</v>
      </c>
      <c r="U1671" s="46">
        <v>17.177333333333333</v>
      </c>
      <c r="V1671" s="47">
        <v>22.778833333333317</v>
      </c>
      <c r="W1671" s="46">
        <v>13.030499999999998</v>
      </c>
      <c r="X1671" s="47">
        <v>0</v>
      </c>
      <c r="Y1671" s="46">
        <v>0</v>
      </c>
      <c r="Z1671" s="47">
        <v>0</v>
      </c>
      <c r="AA1671" s="46">
        <v>0</v>
      </c>
      <c r="AB1671" s="47">
        <v>0</v>
      </c>
      <c r="AC1671" s="59"/>
      <c r="AD1671" s="60">
        <f t="shared" si="531"/>
        <v>184.04999999999998</v>
      </c>
      <c r="AE1671" s="59"/>
    </row>
    <row r="1672" spans="2:31" x14ac:dyDescent="0.3">
      <c r="B1672" s="4" t="s">
        <v>65</v>
      </c>
      <c r="C1672" s="4"/>
      <c r="D1672" s="4"/>
      <c r="E1672" s="46">
        <v>0</v>
      </c>
      <c r="F1672" s="47">
        <v>0</v>
      </c>
      <c r="G1672" s="46">
        <v>0</v>
      </c>
      <c r="H1672" s="47">
        <v>0</v>
      </c>
      <c r="I1672" s="46">
        <v>0</v>
      </c>
      <c r="J1672" s="47">
        <v>0</v>
      </c>
      <c r="K1672" s="46">
        <v>0</v>
      </c>
      <c r="L1672" s="47">
        <v>0</v>
      </c>
      <c r="M1672" s="46">
        <v>0</v>
      </c>
      <c r="N1672" s="47">
        <v>18.145000000000007</v>
      </c>
      <c r="O1672" s="46">
        <v>18.47</v>
      </c>
      <c r="P1672" s="47">
        <v>16.650000000000002</v>
      </c>
      <c r="Q1672" s="46">
        <v>7.620000000000001</v>
      </c>
      <c r="R1672" s="47">
        <v>4.1300000000000026</v>
      </c>
      <c r="S1672" s="46">
        <v>6.1099999999999994</v>
      </c>
      <c r="T1672" s="47">
        <v>6.0399999999999991</v>
      </c>
      <c r="U1672" s="46">
        <v>8.3299999999999983</v>
      </c>
      <c r="V1672" s="47">
        <v>8.0299999999999976</v>
      </c>
      <c r="W1672" s="46">
        <v>8.9373333333333331</v>
      </c>
      <c r="X1672" s="47">
        <v>0</v>
      </c>
      <c r="Y1672" s="46">
        <v>0</v>
      </c>
      <c r="Z1672" s="47">
        <v>0</v>
      </c>
      <c r="AA1672" s="46">
        <v>0</v>
      </c>
      <c r="AB1672" s="47">
        <v>0</v>
      </c>
      <c r="AC1672" s="59"/>
      <c r="AD1672" s="60">
        <f t="shared" si="531"/>
        <v>102.46233333333335</v>
      </c>
      <c r="AE1672" s="59"/>
    </row>
    <row r="1673" spans="2:31" x14ac:dyDescent="0.3">
      <c r="B1673" s="4" t="s">
        <v>66</v>
      </c>
      <c r="C1673" s="4"/>
      <c r="D1673" s="4"/>
      <c r="E1673" s="46">
        <v>0</v>
      </c>
      <c r="F1673" s="47">
        <v>0</v>
      </c>
      <c r="G1673" s="46">
        <v>0</v>
      </c>
      <c r="H1673" s="47">
        <v>0</v>
      </c>
      <c r="I1673" s="46">
        <v>0</v>
      </c>
      <c r="J1673" s="47">
        <v>0</v>
      </c>
      <c r="K1673" s="46">
        <v>0</v>
      </c>
      <c r="L1673" s="47">
        <v>0</v>
      </c>
      <c r="M1673" s="46">
        <v>0</v>
      </c>
      <c r="N1673" s="47">
        <v>34.748333333333335</v>
      </c>
      <c r="O1673" s="46">
        <v>48.104333333333344</v>
      </c>
      <c r="P1673" s="47">
        <v>48.906666666666666</v>
      </c>
      <c r="Q1673" s="46">
        <v>46.666166666666669</v>
      </c>
      <c r="R1673" s="47">
        <v>45.557499999999997</v>
      </c>
      <c r="S1673" s="46">
        <v>45.256999999999998</v>
      </c>
      <c r="T1673" s="47">
        <v>42.783500000000004</v>
      </c>
      <c r="U1673" s="46">
        <v>41.140833333333333</v>
      </c>
      <c r="V1673" s="47">
        <v>40.262666666666668</v>
      </c>
      <c r="W1673" s="46">
        <v>19.042333333333328</v>
      </c>
      <c r="X1673" s="47">
        <v>0</v>
      </c>
      <c r="Y1673" s="46">
        <v>0</v>
      </c>
      <c r="Z1673" s="47">
        <v>0</v>
      </c>
      <c r="AA1673" s="46">
        <v>0</v>
      </c>
      <c r="AB1673" s="47">
        <v>0</v>
      </c>
      <c r="AC1673" s="59"/>
      <c r="AD1673" s="60">
        <f t="shared" si="531"/>
        <v>412.46933333333334</v>
      </c>
      <c r="AE1673" s="59"/>
    </row>
    <row r="1674" spans="2:31" x14ac:dyDescent="0.3">
      <c r="B1674" s="4" t="s">
        <v>67</v>
      </c>
      <c r="C1674" s="4"/>
      <c r="D1674" s="4"/>
      <c r="E1674" s="46">
        <v>0</v>
      </c>
      <c r="F1674" s="47">
        <v>0</v>
      </c>
      <c r="G1674" s="46">
        <v>0</v>
      </c>
      <c r="H1674" s="47">
        <v>0</v>
      </c>
      <c r="I1674" s="46">
        <v>0</v>
      </c>
      <c r="J1674" s="47">
        <v>0</v>
      </c>
      <c r="K1674" s="46">
        <v>0</v>
      </c>
      <c r="L1674" s="47">
        <v>0</v>
      </c>
      <c r="M1674" s="46">
        <v>0</v>
      </c>
      <c r="N1674" s="47">
        <v>9.4859999999999953</v>
      </c>
      <c r="O1674" s="46">
        <v>6.6331666666666678</v>
      </c>
      <c r="P1674" s="47">
        <v>5.3728333333333307</v>
      </c>
      <c r="Q1674" s="46">
        <v>5.1823333333333323</v>
      </c>
      <c r="R1674" s="47">
        <v>5.3476666666666661</v>
      </c>
      <c r="S1674" s="46">
        <v>7.3271666666666668</v>
      </c>
      <c r="T1674" s="47">
        <v>6.9781666666666675</v>
      </c>
      <c r="U1674" s="46">
        <v>6.3593333333333337</v>
      </c>
      <c r="V1674" s="47">
        <v>3.4630000000000014</v>
      </c>
      <c r="W1674" s="46">
        <v>0.84000000000000019</v>
      </c>
      <c r="X1674" s="47">
        <v>0</v>
      </c>
      <c r="Y1674" s="46">
        <v>0</v>
      </c>
      <c r="Z1674" s="47">
        <v>0</v>
      </c>
      <c r="AA1674" s="46">
        <v>0</v>
      </c>
      <c r="AB1674" s="47">
        <v>0</v>
      </c>
      <c r="AC1674" s="59"/>
      <c r="AD1674" s="60">
        <f t="shared" si="531"/>
        <v>56.989666666666665</v>
      </c>
      <c r="AE1674" s="59"/>
    </row>
    <row r="1675" spans="2:31" x14ac:dyDescent="0.3">
      <c r="B1675" s="4" t="s">
        <v>68</v>
      </c>
      <c r="C1675" s="4"/>
      <c r="D1675" s="4"/>
      <c r="E1675" s="46">
        <v>0</v>
      </c>
      <c r="F1675" s="47">
        <v>0</v>
      </c>
      <c r="G1675" s="46">
        <v>0</v>
      </c>
      <c r="H1675" s="47">
        <v>0</v>
      </c>
      <c r="I1675" s="46">
        <v>0</v>
      </c>
      <c r="J1675" s="47">
        <v>0</v>
      </c>
      <c r="K1675" s="46">
        <v>0</v>
      </c>
      <c r="L1675" s="47">
        <v>0</v>
      </c>
      <c r="M1675" s="46">
        <v>0</v>
      </c>
      <c r="N1675" s="47">
        <v>11.493983333333347</v>
      </c>
      <c r="O1675" s="46">
        <v>61.751833333333344</v>
      </c>
      <c r="P1675" s="47">
        <v>88.903499999999966</v>
      </c>
      <c r="Q1675" s="46">
        <v>99.558499999999995</v>
      </c>
      <c r="R1675" s="47">
        <v>102.84266666666663</v>
      </c>
      <c r="S1675" s="46">
        <v>94.275833333333367</v>
      </c>
      <c r="T1675" s="47">
        <v>80.400166666666649</v>
      </c>
      <c r="U1675" s="46">
        <v>106.47349999999997</v>
      </c>
      <c r="V1675" s="47">
        <v>87.08216666666668</v>
      </c>
      <c r="W1675" s="46">
        <v>0</v>
      </c>
      <c r="X1675" s="47">
        <v>0</v>
      </c>
      <c r="Y1675" s="46">
        <v>0</v>
      </c>
      <c r="Z1675" s="47">
        <v>0</v>
      </c>
      <c r="AA1675" s="46">
        <v>0</v>
      </c>
      <c r="AB1675" s="47">
        <v>0</v>
      </c>
      <c r="AC1675" s="59"/>
      <c r="AD1675" s="60">
        <f t="shared" si="531"/>
        <v>732.78214999999989</v>
      </c>
      <c r="AE1675" s="59"/>
    </row>
    <row r="1676" spans="2:31" x14ac:dyDescent="0.3">
      <c r="B1676" s="4" t="s">
        <v>69</v>
      </c>
      <c r="C1676" s="4"/>
      <c r="D1676" s="4"/>
      <c r="E1676" s="46">
        <v>0</v>
      </c>
      <c r="F1676" s="47">
        <v>0</v>
      </c>
      <c r="G1676" s="46">
        <v>0</v>
      </c>
      <c r="H1676" s="47">
        <v>0</v>
      </c>
      <c r="I1676" s="46">
        <v>0</v>
      </c>
      <c r="J1676" s="47">
        <v>0</v>
      </c>
      <c r="K1676" s="46">
        <v>0</v>
      </c>
      <c r="L1676" s="47">
        <v>0</v>
      </c>
      <c r="M1676" s="46">
        <v>0</v>
      </c>
      <c r="N1676" s="47">
        <v>8.9869999999999983</v>
      </c>
      <c r="O1676" s="46">
        <v>4.1488333333333349</v>
      </c>
      <c r="P1676" s="47">
        <v>5.1756666666666593</v>
      </c>
      <c r="Q1676" s="46">
        <v>7.551000000000001</v>
      </c>
      <c r="R1676" s="47">
        <v>8.2593333333333341</v>
      </c>
      <c r="S1676" s="46">
        <v>14.976333333333328</v>
      </c>
      <c r="T1676" s="47">
        <v>15.320833333333336</v>
      </c>
      <c r="U1676" s="46">
        <v>20.649000000000004</v>
      </c>
      <c r="V1676" s="47">
        <v>11.829500000000001</v>
      </c>
      <c r="W1676" s="46">
        <v>0.38859999999999989</v>
      </c>
      <c r="X1676" s="47">
        <v>0</v>
      </c>
      <c r="Y1676" s="46">
        <v>0</v>
      </c>
      <c r="Z1676" s="47">
        <v>0</v>
      </c>
      <c r="AA1676" s="46">
        <v>0</v>
      </c>
      <c r="AB1676" s="47">
        <v>0</v>
      </c>
      <c r="AC1676" s="59"/>
      <c r="AD1676" s="60">
        <f t="shared" si="531"/>
        <v>97.28609999999999</v>
      </c>
      <c r="AE1676" s="59"/>
    </row>
    <row r="1677" spans="2:31" x14ac:dyDescent="0.3">
      <c r="B1677" s="4" t="s">
        <v>70</v>
      </c>
      <c r="C1677" s="4"/>
      <c r="D1677" s="4"/>
      <c r="E1677" s="46">
        <v>0</v>
      </c>
      <c r="F1677" s="47">
        <v>0</v>
      </c>
      <c r="G1677" s="46">
        <v>0</v>
      </c>
      <c r="H1677" s="47">
        <v>0</v>
      </c>
      <c r="I1677" s="46">
        <v>0</v>
      </c>
      <c r="J1677" s="47">
        <v>0</v>
      </c>
      <c r="K1677" s="46">
        <v>0</v>
      </c>
      <c r="L1677" s="47">
        <v>0</v>
      </c>
      <c r="M1677" s="46">
        <v>0</v>
      </c>
      <c r="N1677" s="47">
        <v>34.846499999999985</v>
      </c>
      <c r="O1677" s="46">
        <v>37.212666666666685</v>
      </c>
      <c r="P1677" s="47">
        <v>31.743499999999987</v>
      </c>
      <c r="Q1677" s="46">
        <v>29.301499999999962</v>
      </c>
      <c r="R1677" s="47">
        <v>26.654166666666683</v>
      </c>
      <c r="S1677" s="46">
        <v>35.144333333333329</v>
      </c>
      <c r="T1677" s="47">
        <v>35.613333333333351</v>
      </c>
      <c r="U1677" s="46">
        <v>43.648833333333322</v>
      </c>
      <c r="V1677" s="47">
        <v>40.342999999999961</v>
      </c>
      <c r="W1677" s="46">
        <v>8.4821666666666626</v>
      </c>
      <c r="X1677" s="47">
        <v>0</v>
      </c>
      <c r="Y1677" s="46">
        <v>0</v>
      </c>
      <c r="Z1677" s="47">
        <v>0</v>
      </c>
      <c r="AA1677" s="46">
        <v>0</v>
      </c>
      <c r="AB1677" s="47">
        <v>0</v>
      </c>
      <c r="AC1677" s="59"/>
      <c r="AD1677" s="60">
        <f t="shared" si="531"/>
        <v>322.98999999999995</v>
      </c>
      <c r="AE1677" s="59"/>
    </row>
    <row r="1678" spans="2:31" x14ac:dyDescent="0.3">
      <c r="B1678" s="4" t="s">
        <v>71</v>
      </c>
      <c r="C1678" s="4"/>
      <c r="D1678" s="4"/>
      <c r="E1678" s="46">
        <v>0</v>
      </c>
      <c r="F1678" s="47">
        <v>0</v>
      </c>
      <c r="G1678" s="46">
        <v>0</v>
      </c>
      <c r="H1678" s="47">
        <v>0</v>
      </c>
      <c r="I1678" s="46">
        <v>0</v>
      </c>
      <c r="J1678" s="47">
        <v>0</v>
      </c>
      <c r="K1678" s="46">
        <v>0</v>
      </c>
      <c r="L1678" s="47">
        <v>0</v>
      </c>
      <c r="M1678" s="46">
        <v>0</v>
      </c>
      <c r="N1678" s="47">
        <v>5.2504999999999935</v>
      </c>
      <c r="O1678" s="46">
        <v>10.679999999999998</v>
      </c>
      <c r="P1678" s="47">
        <v>9.2923333333333282</v>
      </c>
      <c r="Q1678" s="46">
        <v>7.54416666666667</v>
      </c>
      <c r="R1678" s="47">
        <v>5.5721666666666616</v>
      </c>
      <c r="S1678" s="46">
        <v>5.032499999999998</v>
      </c>
      <c r="T1678" s="47">
        <v>4.9396666666666613</v>
      </c>
      <c r="U1678" s="46">
        <v>16.057499999999997</v>
      </c>
      <c r="V1678" s="47">
        <v>17.173666666666666</v>
      </c>
      <c r="W1678" s="46">
        <v>3.637499999999998</v>
      </c>
      <c r="X1678" s="47">
        <v>0</v>
      </c>
      <c r="Y1678" s="46">
        <v>0</v>
      </c>
      <c r="Z1678" s="47">
        <v>0</v>
      </c>
      <c r="AA1678" s="46">
        <v>0</v>
      </c>
      <c r="AB1678" s="47">
        <v>0</v>
      </c>
      <c r="AC1678" s="59"/>
      <c r="AD1678" s="60">
        <f t="shared" si="531"/>
        <v>85.179999999999964</v>
      </c>
      <c r="AE1678" s="59"/>
    </row>
    <row r="1679" spans="2:31" x14ac:dyDescent="0.3">
      <c r="B1679" s="4" t="s">
        <v>72</v>
      </c>
      <c r="C1679" s="4"/>
      <c r="D1679" s="4"/>
      <c r="E1679" s="46">
        <v>0</v>
      </c>
      <c r="F1679" s="47">
        <v>0</v>
      </c>
      <c r="G1679" s="46">
        <v>0</v>
      </c>
      <c r="H1679" s="47">
        <v>0</v>
      </c>
      <c r="I1679" s="46">
        <v>0</v>
      </c>
      <c r="J1679" s="47">
        <v>0</v>
      </c>
      <c r="K1679" s="46">
        <v>0</v>
      </c>
      <c r="L1679" s="47">
        <v>0</v>
      </c>
      <c r="M1679" s="46">
        <v>0</v>
      </c>
      <c r="N1679" s="47">
        <v>0</v>
      </c>
      <c r="O1679" s="46">
        <v>0</v>
      </c>
      <c r="P1679" s="47">
        <v>0</v>
      </c>
      <c r="Q1679" s="46">
        <v>0</v>
      </c>
      <c r="R1679" s="47">
        <v>0</v>
      </c>
      <c r="S1679" s="46">
        <v>0</v>
      </c>
      <c r="T1679" s="47">
        <v>0</v>
      </c>
      <c r="U1679" s="46">
        <v>0</v>
      </c>
      <c r="V1679" s="47">
        <v>0</v>
      </c>
      <c r="W1679" s="46">
        <v>0</v>
      </c>
      <c r="X1679" s="47">
        <v>0</v>
      </c>
      <c r="Y1679" s="46">
        <v>0</v>
      </c>
      <c r="Z1679" s="47">
        <v>0</v>
      </c>
      <c r="AA1679" s="46">
        <v>0</v>
      </c>
      <c r="AB1679" s="47">
        <v>0</v>
      </c>
      <c r="AC1679" s="59"/>
      <c r="AD1679" s="60">
        <f t="shared" si="531"/>
        <v>0</v>
      </c>
      <c r="AE1679" s="59"/>
    </row>
    <row r="1680" spans="2:31" x14ac:dyDescent="0.3">
      <c r="B1680" s="4" t="s">
        <v>73</v>
      </c>
      <c r="C1680" s="4"/>
      <c r="D1680" s="4"/>
      <c r="E1680" s="46">
        <v>0</v>
      </c>
      <c r="F1680" s="47">
        <v>0</v>
      </c>
      <c r="G1680" s="46">
        <v>0</v>
      </c>
      <c r="H1680" s="47">
        <v>0</v>
      </c>
      <c r="I1680" s="46">
        <v>0</v>
      </c>
      <c r="J1680" s="47">
        <v>0</v>
      </c>
      <c r="K1680" s="46">
        <v>0</v>
      </c>
      <c r="L1680" s="47">
        <v>0</v>
      </c>
      <c r="M1680" s="46">
        <v>0</v>
      </c>
      <c r="N1680" s="47">
        <v>23.894333333333311</v>
      </c>
      <c r="O1680" s="46">
        <v>17.066666666666656</v>
      </c>
      <c r="P1680" s="47">
        <v>14.802333333333346</v>
      </c>
      <c r="Q1680" s="46">
        <v>23.747666666666657</v>
      </c>
      <c r="R1680" s="47">
        <v>20.478000000000019</v>
      </c>
      <c r="S1680" s="46">
        <v>26.032500000000002</v>
      </c>
      <c r="T1680" s="47">
        <v>27.793833333333303</v>
      </c>
      <c r="U1680" s="46">
        <v>32.329666666666654</v>
      </c>
      <c r="V1680" s="47">
        <v>34.131333333333345</v>
      </c>
      <c r="W1680" s="46">
        <v>8.2285000000000004</v>
      </c>
      <c r="X1680" s="47">
        <v>0</v>
      </c>
      <c r="Y1680" s="46">
        <v>0</v>
      </c>
      <c r="Z1680" s="47">
        <v>0</v>
      </c>
      <c r="AA1680" s="46">
        <v>0</v>
      </c>
      <c r="AB1680" s="47">
        <v>0</v>
      </c>
      <c r="AC1680" s="59"/>
      <c r="AD1680" s="60">
        <f t="shared" si="531"/>
        <v>228.50483333333327</v>
      </c>
      <c r="AE1680" s="59"/>
    </row>
    <row r="1681" spans="2:31" x14ac:dyDescent="0.3">
      <c r="B1681" s="4" t="s">
        <v>74</v>
      </c>
      <c r="C1681" s="4"/>
      <c r="D1681" s="4"/>
      <c r="E1681" s="46">
        <v>0</v>
      </c>
      <c r="F1681" s="47">
        <v>0</v>
      </c>
      <c r="G1681" s="46">
        <v>0</v>
      </c>
      <c r="H1681" s="47">
        <v>0</v>
      </c>
      <c r="I1681" s="46">
        <v>0</v>
      </c>
      <c r="J1681" s="47">
        <v>0</v>
      </c>
      <c r="K1681" s="46">
        <v>0</v>
      </c>
      <c r="L1681" s="47">
        <v>0</v>
      </c>
      <c r="M1681" s="46">
        <v>0</v>
      </c>
      <c r="N1681" s="47">
        <v>1.4948333333333332</v>
      </c>
      <c r="O1681" s="46">
        <v>9.6244999999999994</v>
      </c>
      <c r="P1681" s="47">
        <v>5.9973333333333336</v>
      </c>
      <c r="Q1681" s="46">
        <v>1.7641666666666651</v>
      </c>
      <c r="R1681" s="47">
        <v>8.2348333333333308</v>
      </c>
      <c r="S1681" s="46">
        <v>8.4338333333333342</v>
      </c>
      <c r="T1681" s="47">
        <v>5.9333333333333353</v>
      </c>
      <c r="U1681" s="46">
        <v>0.64483333333333237</v>
      </c>
      <c r="V1681" s="47">
        <v>0.98483333333333412</v>
      </c>
      <c r="W1681" s="46">
        <v>5.08333333333333E-2</v>
      </c>
      <c r="X1681" s="47">
        <v>0</v>
      </c>
      <c r="Y1681" s="46">
        <v>0</v>
      </c>
      <c r="Z1681" s="47">
        <v>0</v>
      </c>
      <c r="AA1681" s="46">
        <v>0</v>
      </c>
      <c r="AB1681" s="47">
        <v>0</v>
      </c>
      <c r="AC1681" s="59"/>
      <c r="AD1681" s="60">
        <f t="shared" si="531"/>
        <v>43.163333333333334</v>
      </c>
      <c r="AE1681" s="59"/>
    </row>
    <row r="1682" spans="2:31" x14ac:dyDescent="0.3">
      <c r="B1682" s="4" t="s">
        <v>75</v>
      </c>
      <c r="C1682" s="4"/>
      <c r="D1682" s="4"/>
      <c r="E1682" s="46">
        <v>0</v>
      </c>
      <c r="F1682" s="47">
        <v>0</v>
      </c>
      <c r="G1682" s="46">
        <v>0</v>
      </c>
      <c r="H1682" s="47">
        <v>0</v>
      </c>
      <c r="I1682" s="46">
        <v>0</v>
      </c>
      <c r="J1682" s="47">
        <v>0</v>
      </c>
      <c r="K1682" s="46">
        <v>0</v>
      </c>
      <c r="L1682" s="47">
        <v>0</v>
      </c>
      <c r="M1682" s="46">
        <v>0</v>
      </c>
      <c r="N1682" s="47">
        <v>11.430499999999997</v>
      </c>
      <c r="O1682" s="46">
        <v>21.167666666666655</v>
      </c>
      <c r="P1682" s="47">
        <v>33.957333333333352</v>
      </c>
      <c r="Q1682" s="46">
        <v>48.299833333333353</v>
      </c>
      <c r="R1682" s="47">
        <v>24.23950000000001</v>
      </c>
      <c r="S1682" s="46">
        <v>28.452000000000012</v>
      </c>
      <c r="T1682" s="47">
        <v>8.791499999999985</v>
      </c>
      <c r="U1682" s="46">
        <v>31.785000000000036</v>
      </c>
      <c r="V1682" s="47">
        <v>14.228833333333332</v>
      </c>
      <c r="W1682" s="46">
        <v>4.9313333333333311</v>
      </c>
      <c r="X1682" s="47">
        <v>0</v>
      </c>
      <c r="Y1682" s="46">
        <v>0</v>
      </c>
      <c r="Z1682" s="47">
        <v>0</v>
      </c>
      <c r="AA1682" s="46">
        <v>0</v>
      </c>
      <c r="AB1682" s="47">
        <v>0</v>
      </c>
      <c r="AC1682" s="59"/>
      <c r="AD1682" s="60">
        <f t="shared" si="531"/>
        <v>227.28350000000006</v>
      </c>
      <c r="AE1682" s="59"/>
    </row>
    <row r="1683" spans="2:31" x14ac:dyDescent="0.3">
      <c r="B1683" s="4" t="s">
        <v>76</v>
      </c>
      <c r="C1683" s="4"/>
      <c r="D1683" s="4"/>
      <c r="E1683" s="46">
        <v>0</v>
      </c>
      <c r="F1683" s="47">
        <v>0</v>
      </c>
      <c r="G1683" s="46">
        <v>0</v>
      </c>
      <c r="H1683" s="47">
        <v>0</v>
      </c>
      <c r="I1683" s="46">
        <v>0</v>
      </c>
      <c r="J1683" s="47">
        <v>0</v>
      </c>
      <c r="K1683" s="46">
        <v>0</v>
      </c>
      <c r="L1683" s="47">
        <v>0</v>
      </c>
      <c r="M1683" s="46">
        <v>0</v>
      </c>
      <c r="N1683" s="47">
        <v>27.196999999999999</v>
      </c>
      <c r="O1683" s="46">
        <v>16.843500000000017</v>
      </c>
      <c r="P1683" s="47">
        <v>11.58200000000001</v>
      </c>
      <c r="Q1683" s="46">
        <v>16.946833333333348</v>
      </c>
      <c r="R1683" s="47">
        <v>12.299333333333324</v>
      </c>
      <c r="S1683" s="46">
        <v>21.761333333333308</v>
      </c>
      <c r="T1683" s="47">
        <v>20.326833333333337</v>
      </c>
      <c r="U1683" s="46">
        <v>29.364666666666686</v>
      </c>
      <c r="V1683" s="47">
        <v>18.664833333333334</v>
      </c>
      <c r="W1683" s="46">
        <v>7.7499999999999861E-2</v>
      </c>
      <c r="X1683" s="47">
        <v>0</v>
      </c>
      <c r="Y1683" s="46">
        <v>0</v>
      </c>
      <c r="Z1683" s="47">
        <v>0</v>
      </c>
      <c r="AA1683" s="46">
        <v>0</v>
      </c>
      <c r="AB1683" s="47">
        <v>0</v>
      </c>
      <c r="AC1683" s="59"/>
      <c r="AD1683" s="60">
        <f t="shared" si="531"/>
        <v>175.06383333333338</v>
      </c>
      <c r="AE1683" s="59"/>
    </row>
    <row r="1684" spans="2:31" x14ac:dyDescent="0.3">
      <c r="B1684" s="4" t="s">
        <v>77</v>
      </c>
      <c r="C1684" s="4"/>
      <c r="D1684" s="4"/>
      <c r="E1684" s="46">
        <v>0</v>
      </c>
      <c r="F1684" s="47">
        <v>0</v>
      </c>
      <c r="G1684" s="46">
        <v>0</v>
      </c>
      <c r="H1684" s="47">
        <v>0</v>
      </c>
      <c r="I1684" s="46">
        <v>0</v>
      </c>
      <c r="J1684" s="47">
        <v>0</v>
      </c>
      <c r="K1684" s="46">
        <v>0</v>
      </c>
      <c r="L1684" s="47">
        <v>0</v>
      </c>
      <c r="M1684" s="46">
        <v>0</v>
      </c>
      <c r="N1684" s="47">
        <v>3.7423333333333315</v>
      </c>
      <c r="O1684" s="46">
        <v>2.5549999999999993</v>
      </c>
      <c r="P1684" s="47">
        <v>3.2471666666666708</v>
      </c>
      <c r="Q1684" s="46">
        <v>8.4014999999999986</v>
      </c>
      <c r="R1684" s="47">
        <v>8.2583333333333311</v>
      </c>
      <c r="S1684" s="46">
        <v>13.614333333333333</v>
      </c>
      <c r="T1684" s="47">
        <v>13.571333333333335</v>
      </c>
      <c r="U1684" s="46">
        <v>19.132833333333316</v>
      </c>
      <c r="V1684" s="47">
        <v>13.635833333333325</v>
      </c>
      <c r="W1684" s="46">
        <v>0.55633333333333312</v>
      </c>
      <c r="X1684" s="47">
        <v>0</v>
      </c>
      <c r="Y1684" s="46">
        <v>0</v>
      </c>
      <c r="Z1684" s="47">
        <v>0</v>
      </c>
      <c r="AA1684" s="46">
        <v>0</v>
      </c>
      <c r="AB1684" s="47">
        <v>0</v>
      </c>
      <c r="AC1684" s="59"/>
      <c r="AD1684" s="60">
        <f t="shared" si="531"/>
        <v>86.714999999999975</v>
      </c>
      <c r="AE1684" s="59"/>
    </row>
    <row r="1685" spans="2:31" x14ac:dyDescent="0.3">
      <c r="B1685" s="4" t="s">
        <v>78</v>
      </c>
      <c r="C1685" s="4"/>
      <c r="D1685" s="4"/>
      <c r="E1685" s="46">
        <v>0</v>
      </c>
      <c r="F1685" s="47">
        <v>0</v>
      </c>
      <c r="G1685" s="46">
        <v>0</v>
      </c>
      <c r="H1685" s="47">
        <v>0</v>
      </c>
      <c r="I1685" s="46">
        <v>0</v>
      </c>
      <c r="J1685" s="47">
        <v>0</v>
      </c>
      <c r="K1685" s="46">
        <v>0</v>
      </c>
      <c r="L1685" s="47">
        <v>0</v>
      </c>
      <c r="M1685" s="46">
        <v>0</v>
      </c>
      <c r="N1685" s="47">
        <v>0.88683333333333392</v>
      </c>
      <c r="O1685" s="46">
        <v>0.13400000000000015</v>
      </c>
      <c r="P1685" s="47">
        <v>2.1033333333333331</v>
      </c>
      <c r="Q1685" s="46">
        <v>7.9876666666666676</v>
      </c>
      <c r="R1685" s="47">
        <v>12.14650000000001</v>
      </c>
      <c r="S1685" s="46">
        <v>12.341833333333337</v>
      </c>
      <c r="T1685" s="47">
        <v>9.7831666666666681</v>
      </c>
      <c r="U1685" s="46">
        <v>10.18883333333333</v>
      </c>
      <c r="V1685" s="47">
        <v>1.3359666666666665</v>
      </c>
      <c r="W1685" s="46">
        <v>1.2599999999999997E-2</v>
      </c>
      <c r="X1685" s="47">
        <v>0</v>
      </c>
      <c r="Y1685" s="46">
        <v>0</v>
      </c>
      <c r="Z1685" s="47">
        <v>0</v>
      </c>
      <c r="AA1685" s="46">
        <v>0</v>
      </c>
      <c r="AB1685" s="47">
        <v>0</v>
      </c>
      <c r="AC1685" s="59"/>
      <c r="AD1685" s="60">
        <f t="shared" si="531"/>
        <v>56.920733333333338</v>
      </c>
      <c r="AE1685" s="59"/>
    </row>
    <row r="1686" spans="2:31" x14ac:dyDescent="0.3">
      <c r="B1686" s="4" t="s">
        <v>79</v>
      </c>
      <c r="C1686" s="4"/>
      <c r="D1686" s="4"/>
      <c r="E1686" s="46">
        <v>0</v>
      </c>
      <c r="F1686" s="47">
        <v>0</v>
      </c>
      <c r="G1686" s="46">
        <v>0</v>
      </c>
      <c r="H1686" s="47">
        <v>0</v>
      </c>
      <c r="I1686" s="46">
        <v>0</v>
      </c>
      <c r="J1686" s="47">
        <v>0</v>
      </c>
      <c r="K1686" s="46">
        <v>0</v>
      </c>
      <c r="L1686" s="47">
        <v>0</v>
      </c>
      <c r="M1686" s="46">
        <v>0</v>
      </c>
      <c r="N1686" s="47">
        <v>4.6503166666666598</v>
      </c>
      <c r="O1686" s="46">
        <v>14.097166666666668</v>
      </c>
      <c r="P1686" s="47">
        <v>14.871666666666689</v>
      </c>
      <c r="Q1686" s="46">
        <v>15.505999999999979</v>
      </c>
      <c r="R1686" s="47">
        <v>22.308833333333329</v>
      </c>
      <c r="S1686" s="46">
        <v>27.177999999999958</v>
      </c>
      <c r="T1686" s="47">
        <v>18.279999999999994</v>
      </c>
      <c r="U1686" s="46">
        <v>9.2978333333333296</v>
      </c>
      <c r="V1686" s="47">
        <v>4.0811000000000002</v>
      </c>
      <c r="W1686" s="46">
        <v>2.0992333333333337</v>
      </c>
      <c r="X1686" s="47">
        <v>0</v>
      </c>
      <c r="Y1686" s="46">
        <v>0</v>
      </c>
      <c r="Z1686" s="47">
        <v>0</v>
      </c>
      <c r="AA1686" s="46">
        <v>0</v>
      </c>
      <c r="AB1686" s="47">
        <v>0</v>
      </c>
      <c r="AC1686" s="59"/>
      <c r="AD1686" s="60">
        <f t="shared" si="531"/>
        <v>132.37014999999994</v>
      </c>
      <c r="AE1686" s="59"/>
    </row>
    <row r="1687" spans="2:31" x14ac:dyDescent="0.3">
      <c r="B1687" s="4" t="s">
        <v>80</v>
      </c>
      <c r="C1687" s="4"/>
      <c r="D1687" s="4"/>
      <c r="E1687" s="46">
        <v>0</v>
      </c>
      <c r="F1687" s="47">
        <v>0</v>
      </c>
      <c r="G1687" s="46">
        <v>0</v>
      </c>
      <c r="H1687" s="47">
        <v>0</v>
      </c>
      <c r="I1687" s="46">
        <v>0</v>
      </c>
      <c r="J1687" s="47">
        <v>0</v>
      </c>
      <c r="K1687" s="46">
        <v>0</v>
      </c>
      <c r="L1687" s="47">
        <v>0</v>
      </c>
      <c r="M1687" s="46">
        <v>0</v>
      </c>
      <c r="N1687" s="47">
        <v>9.1886666666666681</v>
      </c>
      <c r="O1687" s="46">
        <v>7.1775000000000038</v>
      </c>
      <c r="P1687" s="47">
        <v>6.25</v>
      </c>
      <c r="Q1687" s="46">
        <v>5.6828333333333303</v>
      </c>
      <c r="R1687" s="47">
        <v>7.433000000000006</v>
      </c>
      <c r="S1687" s="46">
        <v>12.798333333333348</v>
      </c>
      <c r="T1687" s="47">
        <v>12.45000000000001</v>
      </c>
      <c r="U1687" s="46">
        <v>19.65766666666666</v>
      </c>
      <c r="V1687" s="47">
        <v>13.902333333333329</v>
      </c>
      <c r="W1687" s="46">
        <v>0.62283333333333357</v>
      </c>
      <c r="X1687" s="47">
        <v>0</v>
      </c>
      <c r="Y1687" s="46">
        <v>0</v>
      </c>
      <c r="Z1687" s="47">
        <v>0</v>
      </c>
      <c r="AA1687" s="46">
        <v>0</v>
      </c>
      <c r="AB1687" s="47">
        <v>0</v>
      </c>
      <c r="AC1687" s="59"/>
      <c r="AD1687" s="60">
        <f t="shared" si="531"/>
        <v>95.163166666666683</v>
      </c>
      <c r="AE1687" s="59"/>
    </row>
    <row r="1688" spans="2:31" x14ac:dyDescent="0.3">
      <c r="B1688" s="4" t="s">
        <v>88</v>
      </c>
      <c r="C1688" s="4"/>
      <c r="D1688" s="4"/>
      <c r="E1688" s="46">
        <v>0</v>
      </c>
      <c r="F1688" s="47">
        <v>0</v>
      </c>
      <c r="G1688" s="46">
        <v>0</v>
      </c>
      <c r="H1688" s="47">
        <v>0</v>
      </c>
      <c r="I1688" s="46">
        <v>0</v>
      </c>
      <c r="J1688" s="47">
        <v>0</v>
      </c>
      <c r="K1688" s="46">
        <v>0</v>
      </c>
      <c r="L1688" s="47">
        <v>0</v>
      </c>
      <c r="M1688" s="46">
        <v>0</v>
      </c>
      <c r="N1688" s="47">
        <v>0</v>
      </c>
      <c r="O1688" s="46">
        <v>0</v>
      </c>
      <c r="P1688" s="47">
        <v>0</v>
      </c>
      <c r="Q1688" s="46">
        <v>0</v>
      </c>
      <c r="R1688" s="47">
        <v>0</v>
      </c>
      <c r="S1688" s="46">
        <v>0</v>
      </c>
      <c r="T1688" s="47">
        <v>0</v>
      </c>
      <c r="U1688" s="46">
        <v>0</v>
      </c>
      <c r="V1688" s="47">
        <v>0</v>
      </c>
      <c r="W1688" s="46">
        <v>0</v>
      </c>
      <c r="X1688" s="47">
        <v>0</v>
      </c>
      <c r="Y1688" s="46">
        <v>0</v>
      </c>
      <c r="Z1688" s="47">
        <v>0</v>
      </c>
      <c r="AA1688" s="46">
        <v>0</v>
      </c>
      <c r="AB1688" s="47">
        <v>0</v>
      </c>
      <c r="AC1688" s="59"/>
      <c r="AD1688" s="60">
        <f t="shared" si="531"/>
        <v>0</v>
      </c>
      <c r="AE1688" s="59"/>
    </row>
    <row r="1689" spans="2:31" x14ac:dyDescent="0.3">
      <c r="B1689" s="4" t="s">
        <v>97</v>
      </c>
      <c r="C1689" s="4"/>
      <c r="D1689" s="4"/>
      <c r="E1689" s="46">
        <v>0</v>
      </c>
      <c r="F1689" s="47">
        <v>0</v>
      </c>
      <c r="G1689" s="46">
        <v>0</v>
      </c>
      <c r="H1689" s="47">
        <v>0</v>
      </c>
      <c r="I1689" s="46">
        <v>0</v>
      </c>
      <c r="J1689" s="47">
        <v>0</v>
      </c>
      <c r="K1689" s="46">
        <v>0</v>
      </c>
      <c r="L1689" s="47">
        <v>0</v>
      </c>
      <c r="M1689" s="46">
        <v>0</v>
      </c>
      <c r="N1689" s="47">
        <v>3.778999999999999</v>
      </c>
      <c r="O1689" s="46">
        <v>6.4995000000000003</v>
      </c>
      <c r="P1689" s="47">
        <v>6.936333333333331</v>
      </c>
      <c r="Q1689" s="46">
        <v>9.7318333333333289</v>
      </c>
      <c r="R1689" s="47">
        <v>9.5100000000000104</v>
      </c>
      <c r="S1689" s="46">
        <v>13.256999999999994</v>
      </c>
      <c r="T1689" s="47">
        <v>12.377166666666669</v>
      </c>
      <c r="U1689" s="46">
        <v>18.622666666666664</v>
      </c>
      <c r="V1689" s="47">
        <v>14.064666666666666</v>
      </c>
      <c r="W1689" s="46">
        <v>1.3515000000000001</v>
      </c>
      <c r="X1689" s="47">
        <v>0</v>
      </c>
      <c r="Y1689" s="46">
        <v>0</v>
      </c>
      <c r="Z1689" s="47">
        <v>0</v>
      </c>
      <c r="AA1689" s="46">
        <v>0</v>
      </c>
      <c r="AB1689" s="47">
        <v>0</v>
      </c>
      <c r="AC1689" s="59"/>
      <c r="AD1689" s="60">
        <f t="shared" si="531"/>
        <v>96.129666666666665</v>
      </c>
      <c r="AE1689" s="59"/>
    </row>
    <row r="1690" spans="2:31" x14ac:dyDescent="0.3">
      <c r="B1690" s="4" t="s">
        <v>94</v>
      </c>
      <c r="C1690" s="4"/>
      <c r="D1690" s="4"/>
      <c r="E1690" s="46">
        <v>0</v>
      </c>
      <c r="F1690" s="47">
        <v>0</v>
      </c>
      <c r="G1690" s="46">
        <v>0</v>
      </c>
      <c r="H1690" s="47">
        <v>0</v>
      </c>
      <c r="I1690" s="46">
        <v>0</v>
      </c>
      <c r="J1690" s="47">
        <v>0</v>
      </c>
      <c r="K1690" s="46">
        <v>0</v>
      </c>
      <c r="L1690" s="47">
        <v>0</v>
      </c>
      <c r="M1690" s="46">
        <v>0</v>
      </c>
      <c r="N1690" s="47">
        <v>31.636499999999998</v>
      </c>
      <c r="O1690" s="46">
        <v>56.599999999999994</v>
      </c>
      <c r="P1690" s="47">
        <v>50.5</v>
      </c>
      <c r="Q1690" s="46">
        <v>49.400000000000006</v>
      </c>
      <c r="R1690" s="47">
        <v>49.900000000000006</v>
      </c>
      <c r="S1690" s="46">
        <v>72.61333333333333</v>
      </c>
      <c r="T1690" s="47">
        <v>58.206000000000003</v>
      </c>
      <c r="U1690" s="46">
        <v>84.635166666666649</v>
      </c>
      <c r="V1690" s="47">
        <v>87.069166666666675</v>
      </c>
      <c r="W1690" s="46">
        <v>42.945166666666672</v>
      </c>
      <c r="X1690" s="47">
        <v>0</v>
      </c>
      <c r="Y1690" s="46">
        <v>0</v>
      </c>
      <c r="Z1690" s="47">
        <v>0</v>
      </c>
      <c r="AA1690" s="46">
        <v>0</v>
      </c>
      <c r="AB1690" s="47">
        <v>0</v>
      </c>
      <c r="AC1690" s="59"/>
      <c r="AD1690" s="60">
        <f t="shared" si="531"/>
        <v>583.50533333333328</v>
      </c>
      <c r="AE1690" s="59"/>
    </row>
    <row r="1691" spans="2:31" x14ac:dyDescent="0.3">
      <c r="B1691" s="4" t="s">
        <v>95</v>
      </c>
      <c r="C1691" s="4"/>
      <c r="D1691" s="4"/>
      <c r="E1691" s="46">
        <v>0</v>
      </c>
      <c r="F1691" s="47">
        <v>0</v>
      </c>
      <c r="G1691" s="46">
        <v>0</v>
      </c>
      <c r="H1691" s="47">
        <v>0</v>
      </c>
      <c r="I1691" s="46">
        <v>0</v>
      </c>
      <c r="J1691" s="47">
        <v>0</v>
      </c>
      <c r="K1691" s="46">
        <v>0</v>
      </c>
      <c r="L1691" s="47">
        <v>0</v>
      </c>
      <c r="M1691" s="46">
        <v>0</v>
      </c>
      <c r="N1691" s="47">
        <v>0</v>
      </c>
      <c r="O1691" s="46">
        <v>16.47283333333333</v>
      </c>
      <c r="P1691" s="47">
        <v>10.358333333333329</v>
      </c>
      <c r="Q1691" s="46">
        <v>23.450000000000028</v>
      </c>
      <c r="R1691" s="47">
        <v>24.252000000000002</v>
      </c>
      <c r="S1691" s="46">
        <v>30.45933333333333</v>
      </c>
      <c r="T1691" s="47">
        <v>30.059999999999963</v>
      </c>
      <c r="U1691" s="46">
        <v>30.175166666666659</v>
      </c>
      <c r="V1691" s="47">
        <v>26.609999999999971</v>
      </c>
      <c r="W1691" s="46">
        <v>0</v>
      </c>
      <c r="X1691" s="47">
        <v>0</v>
      </c>
      <c r="Y1691" s="46">
        <v>0</v>
      </c>
      <c r="Z1691" s="47">
        <v>0</v>
      </c>
      <c r="AA1691" s="46">
        <v>0</v>
      </c>
      <c r="AB1691" s="47">
        <v>0</v>
      </c>
      <c r="AC1691" s="59"/>
      <c r="AD1691" s="60">
        <f t="shared" si="531"/>
        <v>191.83766666666662</v>
      </c>
      <c r="AE1691" s="59"/>
    </row>
    <row r="1692" spans="2:31" x14ac:dyDescent="0.3">
      <c r="B1692" s="4" t="s">
        <v>96</v>
      </c>
      <c r="C1692" s="4"/>
      <c r="D1692" s="4"/>
      <c r="E1692" s="46">
        <v>0</v>
      </c>
      <c r="F1692" s="47">
        <v>0</v>
      </c>
      <c r="G1692" s="46">
        <v>0</v>
      </c>
      <c r="H1692" s="47">
        <v>0</v>
      </c>
      <c r="I1692" s="46">
        <v>0</v>
      </c>
      <c r="J1692" s="47">
        <v>0</v>
      </c>
      <c r="K1692" s="46">
        <v>0</v>
      </c>
      <c r="L1692" s="47">
        <v>0</v>
      </c>
      <c r="M1692" s="46">
        <v>0</v>
      </c>
      <c r="N1692" s="47">
        <v>18.310833333333321</v>
      </c>
      <c r="O1692" s="46">
        <v>16.203833333333339</v>
      </c>
      <c r="P1692" s="47">
        <v>10.65016666666666</v>
      </c>
      <c r="Q1692" s="46">
        <v>23.948666666666682</v>
      </c>
      <c r="R1692" s="47">
        <v>18.245333333333335</v>
      </c>
      <c r="S1692" s="46">
        <v>23.952833333333324</v>
      </c>
      <c r="T1692" s="47">
        <v>20.739000000000008</v>
      </c>
      <c r="U1692" s="46">
        <v>12.740000000000006</v>
      </c>
      <c r="V1692" s="47">
        <v>6.2400000000000047</v>
      </c>
      <c r="W1692" s="46">
        <v>0</v>
      </c>
      <c r="X1692" s="47">
        <v>0</v>
      </c>
      <c r="Y1692" s="46">
        <v>0</v>
      </c>
      <c r="Z1692" s="47">
        <v>0</v>
      </c>
      <c r="AA1692" s="46">
        <v>0</v>
      </c>
      <c r="AB1692" s="47">
        <v>0</v>
      </c>
      <c r="AC1692" s="59"/>
      <c r="AD1692" s="60">
        <f t="shared" si="531"/>
        <v>151.03066666666669</v>
      </c>
      <c r="AE1692" s="59"/>
    </row>
    <row r="1693" spans="2:31" x14ac:dyDescent="0.3">
      <c r="B1693" s="4" t="s">
        <v>103</v>
      </c>
      <c r="C1693" s="4"/>
      <c r="D1693" s="4"/>
      <c r="E1693" s="46">
        <v>0</v>
      </c>
      <c r="F1693" s="47">
        <v>0</v>
      </c>
      <c r="G1693" s="46">
        <v>0</v>
      </c>
      <c r="H1693" s="47">
        <v>0</v>
      </c>
      <c r="I1693" s="46">
        <v>0</v>
      </c>
      <c r="J1693" s="47">
        <v>0</v>
      </c>
      <c r="K1693" s="46">
        <v>0</v>
      </c>
      <c r="L1693" s="47">
        <v>0</v>
      </c>
      <c r="M1693" s="46">
        <v>0</v>
      </c>
      <c r="N1693" s="47">
        <v>1.7886666666666677</v>
      </c>
      <c r="O1693" s="46">
        <v>18.04633333333333</v>
      </c>
      <c r="P1693" s="47">
        <v>23.149499999999996</v>
      </c>
      <c r="Q1693" s="46">
        <v>24.58816666666667</v>
      </c>
      <c r="R1693" s="47">
        <v>23.041499999999996</v>
      </c>
      <c r="S1693" s="46">
        <v>33.410833333333343</v>
      </c>
      <c r="T1693" s="47">
        <v>32.160166666666669</v>
      </c>
      <c r="U1693" s="46">
        <v>34.358166666666662</v>
      </c>
      <c r="V1693" s="47">
        <v>22.114166666666666</v>
      </c>
      <c r="W1693" s="46">
        <v>0.5316666666666664</v>
      </c>
      <c r="X1693" s="47">
        <v>0</v>
      </c>
      <c r="Y1693" s="46">
        <v>0</v>
      </c>
      <c r="Z1693" s="47">
        <v>0</v>
      </c>
      <c r="AA1693" s="46">
        <v>0</v>
      </c>
      <c r="AB1693" s="47">
        <v>0</v>
      </c>
      <c r="AC1693" s="59"/>
      <c r="AD1693" s="60">
        <f t="shared" si="531"/>
        <v>213.18916666666669</v>
      </c>
      <c r="AE1693" s="59"/>
    </row>
    <row r="1694" spans="2:31" x14ac:dyDescent="0.3">
      <c r="B1694" s="4" t="s">
        <v>104</v>
      </c>
      <c r="C1694" s="4"/>
      <c r="D1694" s="4"/>
      <c r="E1694" s="46">
        <v>0</v>
      </c>
      <c r="F1694" s="47">
        <v>0</v>
      </c>
      <c r="G1694" s="46">
        <v>0</v>
      </c>
      <c r="H1694" s="47">
        <v>0</v>
      </c>
      <c r="I1694" s="46">
        <v>0</v>
      </c>
      <c r="J1694" s="47">
        <v>0</v>
      </c>
      <c r="K1694" s="46">
        <v>0</v>
      </c>
      <c r="L1694" s="47">
        <v>0</v>
      </c>
      <c r="M1694" s="46">
        <v>0</v>
      </c>
      <c r="N1694" s="47">
        <v>0</v>
      </c>
      <c r="O1694" s="46">
        <v>0</v>
      </c>
      <c r="P1694" s="47">
        <v>0</v>
      </c>
      <c r="Q1694" s="46">
        <v>0</v>
      </c>
      <c r="R1694" s="47">
        <v>0</v>
      </c>
      <c r="S1694" s="46">
        <v>0</v>
      </c>
      <c r="T1694" s="47">
        <v>0</v>
      </c>
      <c r="U1694" s="46">
        <v>0</v>
      </c>
      <c r="V1694" s="47">
        <v>0</v>
      </c>
      <c r="W1694" s="46">
        <v>0</v>
      </c>
      <c r="X1694" s="47">
        <v>0</v>
      </c>
      <c r="Y1694" s="46">
        <v>0</v>
      </c>
      <c r="Z1694" s="47">
        <v>0</v>
      </c>
      <c r="AA1694" s="46">
        <v>0</v>
      </c>
      <c r="AB1694" s="47">
        <v>0</v>
      </c>
      <c r="AC1694" s="59"/>
      <c r="AD1694" s="60">
        <f t="shared" si="531"/>
        <v>0</v>
      </c>
      <c r="AE1694" s="59"/>
    </row>
    <row r="1695" spans="2:31" x14ac:dyDescent="0.3">
      <c r="B1695" s="4" t="s">
        <v>105</v>
      </c>
      <c r="C1695" s="4"/>
      <c r="D1695" s="4"/>
      <c r="E1695" s="46">
        <v>0</v>
      </c>
      <c r="F1695" s="47">
        <v>0</v>
      </c>
      <c r="G1695" s="46">
        <v>0</v>
      </c>
      <c r="H1695" s="47">
        <v>0</v>
      </c>
      <c r="I1695" s="46">
        <v>0</v>
      </c>
      <c r="J1695" s="47">
        <v>0</v>
      </c>
      <c r="K1695" s="46">
        <v>0</v>
      </c>
      <c r="L1695" s="47">
        <v>0</v>
      </c>
      <c r="M1695" s="46">
        <v>0</v>
      </c>
      <c r="N1695" s="47">
        <v>1.8369999999999971</v>
      </c>
      <c r="O1695" s="46">
        <v>36.896833333333305</v>
      </c>
      <c r="P1695" s="47">
        <v>41.791500000000006</v>
      </c>
      <c r="Q1695" s="46">
        <v>30.621000000000013</v>
      </c>
      <c r="R1695" s="47">
        <v>27.379333333333332</v>
      </c>
      <c r="S1695" s="46">
        <v>51.076666666666682</v>
      </c>
      <c r="T1695" s="47">
        <v>46.750166666666686</v>
      </c>
      <c r="U1695" s="46">
        <v>74.157666666666714</v>
      </c>
      <c r="V1695" s="47">
        <v>60.241499999999988</v>
      </c>
      <c r="W1695" s="46">
        <v>0</v>
      </c>
      <c r="X1695" s="47">
        <v>0</v>
      </c>
      <c r="Y1695" s="46">
        <v>0</v>
      </c>
      <c r="Z1695" s="47">
        <v>0</v>
      </c>
      <c r="AA1695" s="46">
        <v>0</v>
      </c>
      <c r="AB1695" s="47">
        <v>0</v>
      </c>
      <c r="AC1695" s="59"/>
      <c r="AD1695" s="60">
        <f t="shared" si="531"/>
        <v>370.75166666666672</v>
      </c>
      <c r="AE1695" s="59"/>
    </row>
    <row r="1696" spans="2:31" x14ac:dyDescent="0.3">
      <c r="B1696" s="4" t="s">
        <v>114</v>
      </c>
      <c r="C1696" s="4"/>
      <c r="D1696" s="4"/>
      <c r="E1696" s="46">
        <v>0</v>
      </c>
      <c r="F1696" s="47">
        <v>0</v>
      </c>
      <c r="G1696" s="46">
        <v>0</v>
      </c>
      <c r="H1696" s="47">
        <v>0</v>
      </c>
      <c r="I1696" s="46">
        <v>0</v>
      </c>
      <c r="J1696" s="47">
        <v>0</v>
      </c>
      <c r="K1696" s="46">
        <v>0</v>
      </c>
      <c r="L1696" s="47">
        <v>0</v>
      </c>
      <c r="M1696" s="46">
        <v>0</v>
      </c>
      <c r="N1696" s="47">
        <v>53.963166666666666</v>
      </c>
      <c r="O1696" s="46">
        <v>83.262225000000015</v>
      </c>
      <c r="P1696" s="47">
        <v>85.973988000000006</v>
      </c>
      <c r="Q1696" s="46">
        <v>84.368570000000005</v>
      </c>
      <c r="R1696" s="47">
        <v>82.077889819999996</v>
      </c>
      <c r="S1696" s="46">
        <v>79.864600999999993</v>
      </c>
      <c r="T1696" s="47">
        <v>59.710949000000014</v>
      </c>
      <c r="U1696" s="46">
        <v>66.981520000000003</v>
      </c>
      <c r="V1696" s="47">
        <v>57.628333333333337</v>
      </c>
      <c r="W1696" s="46">
        <v>19.297333333333334</v>
      </c>
      <c r="X1696" s="47">
        <v>0</v>
      </c>
      <c r="Y1696" s="46">
        <v>0</v>
      </c>
      <c r="Z1696" s="47">
        <v>0</v>
      </c>
      <c r="AA1696" s="46">
        <v>0</v>
      </c>
      <c r="AB1696" s="47">
        <v>0</v>
      </c>
      <c r="AC1696" s="59"/>
      <c r="AD1696" s="60">
        <f t="shared" si="531"/>
        <v>673.12857615333337</v>
      </c>
      <c r="AE1696" s="59"/>
    </row>
    <row r="1697" spans="2:31" x14ac:dyDescent="0.3">
      <c r="B1697" s="4" t="s">
        <v>116</v>
      </c>
      <c r="C1697" s="4"/>
      <c r="D1697" s="4"/>
      <c r="E1697" s="46">
        <v>0</v>
      </c>
      <c r="F1697" s="47">
        <v>0</v>
      </c>
      <c r="G1697" s="46">
        <v>0</v>
      </c>
      <c r="H1697" s="47">
        <v>0</v>
      </c>
      <c r="I1697" s="46">
        <v>0</v>
      </c>
      <c r="J1697" s="47">
        <v>0</v>
      </c>
      <c r="K1697" s="46">
        <v>0</v>
      </c>
      <c r="L1697" s="47">
        <v>0</v>
      </c>
      <c r="M1697" s="46">
        <v>0</v>
      </c>
      <c r="N1697" s="47">
        <v>18.158000000000001</v>
      </c>
      <c r="O1697" s="46">
        <v>10.637499999999992</v>
      </c>
      <c r="P1697" s="47">
        <v>17.352500000000003</v>
      </c>
      <c r="Q1697" s="46">
        <v>28.612666666666659</v>
      </c>
      <c r="R1697" s="47">
        <v>12.308833333333325</v>
      </c>
      <c r="S1697" s="46">
        <v>18.893999999999991</v>
      </c>
      <c r="T1697" s="47">
        <v>19.286666666666669</v>
      </c>
      <c r="U1697" s="46">
        <v>27.709499999999977</v>
      </c>
      <c r="V1697" s="47">
        <v>12.984833333333334</v>
      </c>
      <c r="W1697" s="46">
        <v>1.095666666666667</v>
      </c>
      <c r="X1697" s="47">
        <v>0</v>
      </c>
      <c r="Y1697" s="46">
        <v>0</v>
      </c>
      <c r="Z1697" s="47">
        <v>0</v>
      </c>
      <c r="AA1697" s="46">
        <v>0</v>
      </c>
      <c r="AB1697" s="47">
        <v>0</v>
      </c>
      <c r="AC1697" s="59"/>
      <c r="AD1697" s="60">
        <f t="shared" si="531"/>
        <v>167.04016666666664</v>
      </c>
      <c r="AE1697" s="59"/>
    </row>
    <row r="1698" spans="2:31" x14ac:dyDescent="0.3">
      <c r="B1698" s="4" t="s">
        <v>117</v>
      </c>
      <c r="C1698" s="4"/>
      <c r="D1698" s="4"/>
      <c r="E1698" s="46">
        <v>0</v>
      </c>
      <c r="F1698" s="47">
        <v>0</v>
      </c>
      <c r="G1698" s="46">
        <v>0</v>
      </c>
      <c r="H1698" s="47">
        <v>0</v>
      </c>
      <c r="I1698" s="46">
        <v>0</v>
      </c>
      <c r="J1698" s="47">
        <v>0</v>
      </c>
      <c r="K1698" s="46">
        <v>0</v>
      </c>
      <c r="L1698" s="47">
        <v>0</v>
      </c>
      <c r="M1698" s="46">
        <v>0</v>
      </c>
      <c r="N1698" s="47">
        <v>4.415</v>
      </c>
      <c r="O1698" s="46">
        <v>0</v>
      </c>
      <c r="P1698" s="47">
        <v>7.8923333333333368</v>
      </c>
      <c r="Q1698" s="46">
        <v>16.309500000000003</v>
      </c>
      <c r="R1698" s="47">
        <v>18.582666666666665</v>
      </c>
      <c r="S1698" s="46">
        <v>15.761499999999993</v>
      </c>
      <c r="T1698" s="47">
        <v>6.4983333333333295</v>
      </c>
      <c r="U1698" s="46">
        <v>0</v>
      </c>
      <c r="V1698" s="47">
        <v>0.10716666666666655</v>
      </c>
      <c r="W1698" s="46">
        <v>0</v>
      </c>
      <c r="X1698" s="47">
        <v>0</v>
      </c>
      <c r="Y1698" s="46">
        <v>0</v>
      </c>
      <c r="Z1698" s="47">
        <v>0</v>
      </c>
      <c r="AA1698" s="46">
        <v>0</v>
      </c>
      <c r="AB1698" s="47">
        <v>0</v>
      </c>
      <c r="AC1698" s="59"/>
      <c r="AD1698" s="60">
        <f t="shared" si="531"/>
        <v>69.566499999999991</v>
      </c>
      <c r="AE1698" s="59"/>
    </row>
    <row r="1699" spans="2:31" x14ac:dyDescent="0.3">
      <c r="B1699" s="4" t="s">
        <v>118</v>
      </c>
      <c r="C1699" s="4"/>
      <c r="D1699" s="4"/>
      <c r="E1699" s="46">
        <v>0</v>
      </c>
      <c r="F1699" s="47">
        <v>0</v>
      </c>
      <c r="G1699" s="46">
        <v>0</v>
      </c>
      <c r="H1699" s="47">
        <v>0</v>
      </c>
      <c r="I1699" s="46">
        <v>0</v>
      </c>
      <c r="J1699" s="47">
        <v>0</v>
      </c>
      <c r="K1699" s="46">
        <v>0</v>
      </c>
      <c r="L1699" s="47">
        <v>0</v>
      </c>
      <c r="M1699" s="46">
        <v>0</v>
      </c>
      <c r="N1699" s="47">
        <v>9.3693333333333282</v>
      </c>
      <c r="O1699" s="46">
        <v>5.6101666666666654</v>
      </c>
      <c r="P1699" s="47">
        <v>4.5676666666666641</v>
      </c>
      <c r="Q1699" s="46">
        <v>5.556</v>
      </c>
      <c r="R1699" s="47">
        <v>5.2379999999999969</v>
      </c>
      <c r="S1699" s="46">
        <v>9.3241666666666649</v>
      </c>
      <c r="T1699" s="47">
        <v>8.4540000000000042</v>
      </c>
      <c r="U1699" s="46">
        <v>7.6943333333333328</v>
      </c>
      <c r="V1699" s="47">
        <v>24.797833333333323</v>
      </c>
      <c r="W1699" s="46">
        <v>15.872833333333334</v>
      </c>
      <c r="X1699" s="47">
        <v>0</v>
      </c>
      <c r="Y1699" s="46">
        <v>0</v>
      </c>
      <c r="Z1699" s="47">
        <v>0</v>
      </c>
      <c r="AA1699" s="46">
        <v>0</v>
      </c>
      <c r="AB1699" s="47">
        <v>0</v>
      </c>
      <c r="AC1699" s="59"/>
      <c r="AD1699" s="60">
        <f t="shared" si="531"/>
        <v>96.484333333333311</v>
      </c>
      <c r="AE1699" s="59"/>
    </row>
    <row r="1700" spans="2:31" x14ac:dyDescent="0.3">
      <c r="B1700" s="4" t="s">
        <v>123</v>
      </c>
      <c r="C1700" s="4"/>
      <c r="D1700" s="4"/>
      <c r="E1700" s="46">
        <v>0</v>
      </c>
      <c r="F1700" s="47">
        <v>0</v>
      </c>
      <c r="G1700" s="46">
        <v>0</v>
      </c>
      <c r="H1700" s="47">
        <v>0</v>
      </c>
      <c r="I1700" s="46">
        <v>0</v>
      </c>
      <c r="J1700" s="47">
        <v>0</v>
      </c>
      <c r="K1700" s="46">
        <v>0</v>
      </c>
      <c r="L1700" s="47">
        <v>0</v>
      </c>
      <c r="M1700" s="46">
        <v>0</v>
      </c>
      <c r="N1700" s="47">
        <v>38.558333333333344</v>
      </c>
      <c r="O1700" s="46">
        <v>5.7999999999999972</v>
      </c>
      <c r="P1700" s="47">
        <v>11.569999999999997</v>
      </c>
      <c r="Q1700" s="46">
        <v>13.07766666666666</v>
      </c>
      <c r="R1700" s="47">
        <v>13.098000000000015</v>
      </c>
      <c r="S1700" s="46">
        <v>16.505833333333339</v>
      </c>
      <c r="T1700" s="47">
        <v>28.233500000000006</v>
      </c>
      <c r="U1700" s="46">
        <v>28.304000000000009</v>
      </c>
      <c r="V1700" s="47">
        <v>25.514499999999998</v>
      </c>
      <c r="W1700" s="46">
        <v>9.1825000000000028</v>
      </c>
      <c r="X1700" s="47">
        <v>0</v>
      </c>
      <c r="Y1700" s="46">
        <v>0</v>
      </c>
      <c r="Z1700" s="47">
        <v>0</v>
      </c>
      <c r="AA1700" s="46">
        <v>0</v>
      </c>
      <c r="AB1700" s="47">
        <v>0</v>
      </c>
      <c r="AC1700" s="59"/>
      <c r="AD1700" s="60">
        <f t="shared" si="531"/>
        <v>189.84433333333337</v>
      </c>
      <c r="AE1700" s="59"/>
    </row>
    <row r="1701" spans="2:31" x14ac:dyDescent="0.3">
      <c r="B1701" s="4" t="s">
        <v>124</v>
      </c>
      <c r="C1701" s="4"/>
      <c r="D1701" s="4"/>
      <c r="E1701" s="46">
        <v>0</v>
      </c>
      <c r="F1701" s="47">
        <v>0</v>
      </c>
      <c r="G1701" s="46">
        <v>0</v>
      </c>
      <c r="H1701" s="47">
        <v>0</v>
      </c>
      <c r="I1701" s="46">
        <v>0</v>
      </c>
      <c r="J1701" s="47">
        <v>0</v>
      </c>
      <c r="K1701" s="46">
        <v>0</v>
      </c>
      <c r="L1701" s="47">
        <v>0</v>
      </c>
      <c r="M1701" s="46">
        <v>0</v>
      </c>
      <c r="N1701" s="47">
        <v>0</v>
      </c>
      <c r="O1701" s="46">
        <v>20.883333333333333</v>
      </c>
      <c r="P1701" s="47">
        <v>45.839166666666728</v>
      </c>
      <c r="Q1701" s="46">
        <v>0.59266666666666667</v>
      </c>
      <c r="R1701" s="47">
        <v>0</v>
      </c>
      <c r="S1701" s="46">
        <v>0</v>
      </c>
      <c r="T1701" s="47">
        <v>0</v>
      </c>
      <c r="U1701" s="46">
        <v>0</v>
      </c>
      <c r="V1701" s="47">
        <v>0</v>
      </c>
      <c r="W1701" s="46">
        <v>0</v>
      </c>
      <c r="X1701" s="47">
        <v>0</v>
      </c>
      <c r="Y1701" s="46">
        <v>0</v>
      </c>
      <c r="Z1701" s="47">
        <v>0</v>
      </c>
      <c r="AA1701" s="46">
        <v>0</v>
      </c>
      <c r="AB1701" s="47">
        <v>0</v>
      </c>
      <c r="AC1701" s="59"/>
      <c r="AD1701" s="60">
        <f>SUM(E1701:AB1701)</f>
        <v>67.315166666666727</v>
      </c>
      <c r="AE1701" s="59"/>
    </row>
    <row r="1702" spans="2:31" x14ac:dyDescent="0.3">
      <c r="B1702" s="12" t="s">
        <v>2</v>
      </c>
      <c r="C1702" s="12"/>
      <c r="D1702" s="12"/>
      <c r="E1702" s="13">
        <f>SUM(E1640:E1701)</f>
        <v>0</v>
      </c>
      <c r="F1702" s="13">
        <f t="shared" ref="F1702" si="532">SUM(F1640:F1701)</f>
        <v>0</v>
      </c>
      <c r="G1702" s="13">
        <f t="shared" ref="G1702" si="533">SUM(G1640:G1701)</f>
        <v>0</v>
      </c>
      <c r="H1702" s="13">
        <f t="shared" ref="H1702" si="534">SUM(H1640:H1701)</f>
        <v>0</v>
      </c>
      <c r="I1702" s="13">
        <f t="shared" ref="I1702" si="535">SUM(I1640:I1701)</f>
        <v>0</v>
      </c>
      <c r="J1702" s="13">
        <f t="shared" ref="J1702" si="536">SUM(J1640:J1701)</f>
        <v>0</v>
      </c>
      <c r="K1702" s="13">
        <f t="shared" ref="K1702" si="537">SUM(K1640:K1701)</f>
        <v>0</v>
      </c>
      <c r="L1702" s="13">
        <f t="shared" ref="L1702" si="538">SUM(L1640:L1701)</f>
        <v>0</v>
      </c>
      <c r="M1702" s="13">
        <f t="shared" ref="M1702" si="539">SUM(M1640:M1701)</f>
        <v>0</v>
      </c>
      <c r="N1702" s="13">
        <f t="shared" ref="N1702" si="540">SUM(N1640:N1701)</f>
        <v>912.83331666666663</v>
      </c>
      <c r="O1702" s="13">
        <f t="shared" ref="O1702" si="541">SUM(O1640:O1701)</f>
        <v>1109.6365583333334</v>
      </c>
      <c r="P1702" s="13">
        <f t="shared" ref="P1702" si="542">SUM(P1640:P1701)</f>
        <v>1115.9806546666666</v>
      </c>
      <c r="Q1702" s="13">
        <f t="shared" ref="Q1702" si="543">SUM(Q1640:Q1701)</f>
        <v>1234.2272366666668</v>
      </c>
      <c r="R1702" s="13">
        <f t="shared" ref="R1702" si="544">SUM(R1640:R1701)</f>
        <v>1176.6457898200001</v>
      </c>
      <c r="S1702" s="13">
        <f t="shared" ref="S1702" si="545">SUM(S1640:S1701)</f>
        <v>1408.831101</v>
      </c>
      <c r="T1702" s="13">
        <f t="shared" ref="T1702" si="546">SUM(T1640:T1701)</f>
        <v>1280.4077489999997</v>
      </c>
      <c r="U1702" s="13">
        <f t="shared" ref="U1702" si="547">SUM(U1640:U1701)</f>
        <v>1429.0848366666669</v>
      </c>
      <c r="V1702" s="13">
        <f t="shared" ref="V1702" si="548">SUM(V1640:V1701)</f>
        <v>1221.8134</v>
      </c>
      <c r="W1702" s="13">
        <f t="shared" ref="W1702" si="549">SUM(W1640:W1701)</f>
        <v>305.30005</v>
      </c>
      <c r="X1702" s="13">
        <f t="shared" ref="X1702" si="550">SUM(X1640:X1701)</f>
        <v>0</v>
      </c>
      <c r="Y1702" s="13">
        <f t="shared" ref="Y1702" si="551">SUM(Y1640:Y1701)</f>
        <v>0</v>
      </c>
      <c r="Z1702" s="13">
        <f t="shared" ref="Z1702" si="552">SUM(Z1640:Z1701)</f>
        <v>0</v>
      </c>
      <c r="AA1702" s="13">
        <f t="shared" ref="AA1702" si="553">SUM(AA1640:AA1701)</f>
        <v>0</v>
      </c>
      <c r="AB1702" s="13">
        <f t="shared" ref="AB1702" si="554">SUM(AB1640:AB1701)</f>
        <v>0</v>
      </c>
      <c r="AC1702" s="97">
        <f>SUM(AC1640:AE1701)</f>
        <v>11194.76069282</v>
      </c>
      <c r="AD1702" s="97"/>
      <c r="AE1702" s="97"/>
    </row>
    <row r="1703" spans="2:31" x14ac:dyDescent="0.3">
      <c r="B1703" s="14"/>
      <c r="C1703" s="15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</row>
    <row r="1704" spans="2:31" x14ac:dyDescent="0.3">
      <c r="B1704" s="14"/>
      <c r="C1704" s="15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</row>
    <row r="1705" spans="2:31" x14ac:dyDescent="0.3">
      <c r="B1705" s="8">
        <f>'Resumen-Mensual'!$AD$22</f>
        <v>45377</v>
      </c>
    </row>
    <row r="1706" spans="2:31" x14ac:dyDescent="0.3">
      <c r="B1706" s="8"/>
    </row>
    <row r="1707" spans="2:31" x14ac:dyDescent="0.3">
      <c r="B1707" s="9" t="s">
        <v>81</v>
      </c>
      <c r="C1707" s="10"/>
      <c r="D1707" s="10"/>
      <c r="E1707" s="11">
        <v>1</v>
      </c>
      <c r="F1707" s="11">
        <v>2</v>
      </c>
      <c r="G1707" s="11">
        <v>3</v>
      </c>
      <c r="H1707" s="11">
        <v>4</v>
      </c>
      <c r="I1707" s="11">
        <v>5</v>
      </c>
      <c r="J1707" s="11">
        <v>6</v>
      </c>
      <c r="K1707" s="11">
        <v>7</v>
      </c>
      <c r="L1707" s="11">
        <v>8</v>
      </c>
      <c r="M1707" s="11">
        <v>9</v>
      </c>
      <c r="N1707" s="11">
        <v>10</v>
      </c>
      <c r="O1707" s="11">
        <v>11</v>
      </c>
      <c r="P1707" s="11">
        <v>12</v>
      </c>
      <c r="Q1707" s="11">
        <v>13</v>
      </c>
      <c r="R1707" s="11">
        <v>14</v>
      </c>
      <c r="S1707" s="11">
        <v>15</v>
      </c>
      <c r="T1707" s="11">
        <v>16</v>
      </c>
      <c r="U1707" s="11">
        <v>17</v>
      </c>
      <c r="V1707" s="11">
        <v>18</v>
      </c>
      <c r="W1707" s="11">
        <v>19</v>
      </c>
      <c r="X1707" s="11">
        <v>20</v>
      </c>
      <c r="Y1707" s="11">
        <v>21</v>
      </c>
      <c r="Z1707" s="11">
        <v>22</v>
      </c>
      <c r="AA1707" s="11">
        <v>23</v>
      </c>
      <c r="AB1707" s="11">
        <v>24</v>
      </c>
      <c r="AC1707" s="88" t="s">
        <v>2</v>
      </c>
      <c r="AD1707" s="88"/>
      <c r="AE1707" s="88"/>
    </row>
    <row r="1708" spans="2:31" x14ac:dyDescent="0.3">
      <c r="B1708" s="4" t="s">
        <v>37</v>
      </c>
      <c r="C1708" s="4"/>
      <c r="D1708" s="4"/>
      <c r="E1708" s="46">
        <v>0</v>
      </c>
      <c r="F1708" s="47">
        <v>0</v>
      </c>
      <c r="G1708" s="46">
        <v>0</v>
      </c>
      <c r="H1708" s="47">
        <v>0</v>
      </c>
      <c r="I1708" s="46">
        <v>0</v>
      </c>
      <c r="J1708" s="47">
        <v>0</v>
      </c>
      <c r="K1708" s="46">
        <v>0</v>
      </c>
      <c r="L1708" s="47">
        <v>0</v>
      </c>
      <c r="M1708" s="46">
        <v>0</v>
      </c>
      <c r="N1708" s="47">
        <v>0</v>
      </c>
      <c r="O1708" s="46">
        <v>0</v>
      </c>
      <c r="P1708" s="47">
        <v>0</v>
      </c>
      <c r="Q1708" s="46">
        <v>0</v>
      </c>
      <c r="R1708" s="47">
        <v>0</v>
      </c>
      <c r="S1708" s="46">
        <v>0</v>
      </c>
      <c r="T1708" s="47">
        <v>0</v>
      </c>
      <c r="U1708" s="46">
        <v>0</v>
      </c>
      <c r="V1708" s="47">
        <v>0</v>
      </c>
      <c r="W1708" s="46">
        <v>0</v>
      </c>
      <c r="X1708" s="47">
        <v>0</v>
      </c>
      <c r="Y1708" s="46">
        <v>0</v>
      </c>
      <c r="Z1708" s="47">
        <v>0</v>
      </c>
      <c r="AA1708" s="46">
        <v>0</v>
      </c>
      <c r="AB1708" s="47">
        <v>0</v>
      </c>
      <c r="AC1708" s="61"/>
      <c r="AD1708" s="62">
        <f>SUM(E1708:AB1708)</f>
        <v>0</v>
      </c>
      <c r="AE1708" s="61"/>
    </row>
    <row r="1709" spans="2:31" x14ac:dyDescent="0.3">
      <c r="B1709" s="4" t="s">
        <v>38</v>
      </c>
      <c r="C1709" s="4"/>
      <c r="D1709" s="4"/>
      <c r="E1709" s="46">
        <v>0</v>
      </c>
      <c r="F1709" s="47">
        <v>0</v>
      </c>
      <c r="G1709" s="46">
        <v>0</v>
      </c>
      <c r="H1709" s="47">
        <v>0</v>
      </c>
      <c r="I1709" s="46">
        <v>0</v>
      </c>
      <c r="J1709" s="47">
        <v>0</v>
      </c>
      <c r="K1709" s="46">
        <v>0</v>
      </c>
      <c r="L1709" s="47">
        <v>0</v>
      </c>
      <c r="M1709" s="46">
        <v>0</v>
      </c>
      <c r="N1709" s="47">
        <v>0</v>
      </c>
      <c r="O1709" s="46">
        <v>3.1020000000000003</v>
      </c>
      <c r="P1709" s="47">
        <v>4.2000000000000011</v>
      </c>
      <c r="Q1709" s="46">
        <v>2.7750000000000004</v>
      </c>
      <c r="R1709" s="47">
        <v>2.6429999999999989</v>
      </c>
      <c r="S1709" s="46">
        <v>2.4660000000000011</v>
      </c>
      <c r="T1709" s="47">
        <v>2.988999999999999</v>
      </c>
      <c r="U1709" s="46">
        <v>2.8379999999999992</v>
      </c>
      <c r="V1709" s="47">
        <v>8.5075000000000003</v>
      </c>
      <c r="W1709" s="46">
        <v>4.2226666666666643</v>
      </c>
      <c r="X1709" s="47">
        <v>0</v>
      </c>
      <c r="Y1709" s="46">
        <v>0</v>
      </c>
      <c r="Z1709" s="47">
        <v>0</v>
      </c>
      <c r="AA1709" s="46">
        <v>0</v>
      </c>
      <c r="AB1709" s="47">
        <v>0</v>
      </c>
      <c r="AC1709" s="59"/>
      <c r="AD1709" s="60">
        <f>SUM(E1709:AB1709)</f>
        <v>33.74316666666666</v>
      </c>
      <c r="AE1709" s="59"/>
    </row>
    <row r="1710" spans="2:31" x14ac:dyDescent="0.3">
      <c r="B1710" s="4" t="s">
        <v>39</v>
      </c>
      <c r="C1710" s="4"/>
      <c r="D1710" s="4"/>
      <c r="E1710" s="46">
        <v>0</v>
      </c>
      <c r="F1710" s="47">
        <v>0</v>
      </c>
      <c r="G1710" s="46">
        <v>0</v>
      </c>
      <c r="H1710" s="47">
        <v>0</v>
      </c>
      <c r="I1710" s="46">
        <v>0</v>
      </c>
      <c r="J1710" s="47">
        <v>0</v>
      </c>
      <c r="K1710" s="46">
        <v>0</v>
      </c>
      <c r="L1710" s="47">
        <v>0</v>
      </c>
      <c r="M1710" s="46">
        <v>0</v>
      </c>
      <c r="N1710" s="47">
        <v>0</v>
      </c>
      <c r="O1710" s="46">
        <v>11.250833333333336</v>
      </c>
      <c r="P1710" s="47">
        <v>9.795666666666671</v>
      </c>
      <c r="Q1710" s="46">
        <v>9.7483333333333242</v>
      </c>
      <c r="R1710" s="47">
        <v>9.8483333333333363</v>
      </c>
      <c r="S1710" s="46">
        <v>9.0856666666666648</v>
      </c>
      <c r="T1710" s="47">
        <v>9.7836666666666652</v>
      </c>
      <c r="U1710" s="46">
        <v>10.265499999999999</v>
      </c>
      <c r="V1710" s="47">
        <v>7.4063333333333334</v>
      </c>
      <c r="W1710" s="46">
        <v>3.2563333333333357</v>
      </c>
      <c r="X1710" s="47">
        <v>0</v>
      </c>
      <c r="Y1710" s="46">
        <v>0</v>
      </c>
      <c r="Z1710" s="47">
        <v>0</v>
      </c>
      <c r="AA1710" s="46">
        <v>0</v>
      </c>
      <c r="AB1710" s="47">
        <v>0</v>
      </c>
      <c r="AC1710" s="59"/>
      <c r="AD1710" s="60">
        <f t="shared" ref="AD1710:AD1768" si="555">SUM(E1710:AB1710)</f>
        <v>80.440666666666672</v>
      </c>
      <c r="AE1710" s="59"/>
    </row>
    <row r="1711" spans="2:31" x14ac:dyDescent="0.3">
      <c r="B1711" s="4" t="s">
        <v>40</v>
      </c>
      <c r="C1711" s="4"/>
      <c r="D1711" s="4"/>
      <c r="E1711" s="46">
        <v>0</v>
      </c>
      <c r="F1711" s="47">
        <v>0</v>
      </c>
      <c r="G1711" s="46">
        <v>0</v>
      </c>
      <c r="H1711" s="47">
        <v>0</v>
      </c>
      <c r="I1711" s="46">
        <v>0</v>
      </c>
      <c r="J1711" s="47">
        <v>0</v>
      </c>
      <c r="K1711" s="46">
        <v>0</v>
      </c>
      <c r="L1711" s="47">
        <v>0</v>
      </c>
      <c r="M1711" s="46">
        <v>0</v>
      </c>
      <c r="N1711" s="47">
        <v>0</v>
      </c>
      <c r="O1711" s="46">
        <v>64.317999999999998</v>
      </c>
      <c r="P1711" s="47">
        <v>58.180666666666681</v>
      </c>
      <c r="Q1711" s="46">
        <v>51.541166666666662</v>
      </c>
      <c r="R1711" s="47">
        <v>47.456999999999965</v>
      </c>
      <c r="S1711" s="46">
        <v>46.4315</v>
      </c>
      <c r="T1711" s="47">
        <v>45.832999999999998</v>
      </c>
      <c r="U1711" s="46">
        <v>44.763833333333309</v>
      </c>
      <c r="V1711" s="47">
        <v>37.454333333333331</v>
      </c>
      <c r="W1711" s="46">
        <v>19.082000000000004</v>
      </c>
      <c r="X1711" s="47">
        <v>0</v>
      </c>
      <c r="Y1711" s="46">
        <v>0</v>
      </c>
      <c r="Z1711" s="47">
        <v>0</v>
      </c>
      <c r="AA1711" s="46">
        <v>0</v>
      </c>
      <c r="AB1711" s="47">
        <v>0</v>
      </c>
      <c r="AC1711" s="59"/>
      <c r="AD1711" s="60">
        <f t="shared" si="555"/>
        <v>415.06149999999991</v>
      </c>
      <c r="AE1711" s="59"/>
    </row>
    <row r="1712" spans="2:31" x14ac:dyDescent="0.3">
      <c r="B1712" s="4" t="s">
        <v>41</v>
      </c>
      <c r="C1712" s="4"/>
      <c r="D1712" s="4"/>
      <c r="E1712" s="46">
        <v>0</v>
      </c>
      <c r="F1712" s="47">
        <v>0</v>
      </c>
      <c r="G1712" s="46">
        <v>0</v>
      </c>
      <c r="H1712" s="47">
        <v>0</v>
      </c>
      <c r="I1712" s="46">
        <v>0</v>
      </c>
      <c r="J1712" s="47">
        <v>0</v>
      </c>
      <c r="K1712" s="46">
        <v>0</v>
      </c>
      <c r="L1712" s="47">
        <v>0</v>
      </c>
      <c r="M1712" s="46">
        <v>0</v>
      </c>
      <c r="N1712" s="47">
        <v>0</v>
      </c>
      <c r="O1712" s="46">
        <v>0.94800000000000106</v>
      </c>
      <c r="P1712" s="47">
        <v>5.4603333333333275</v>
      </c>
      <c r="Q1712" s="46">
        <v>6.7793333333333319</v>
      </c>
      <c r="R1712" s="47">
        <v>9.3315000000000001</v>
      </c>
      <c r="S1712" s="46">
        <v>12.822166666666668</v>
      </c>
      <c r="T1712" s="47">
        <v>10.747999999999992</v>
      </c>
      <c r="U1712" s="46">
        <v>9.4533333333333314</v>
      </c>
      <c r="V1712" s="47">
        <v>11.561000000000002</v>
      </c>
      <c r="W1712" s="46">
        <v>2.8546666666666671</v>
      </c>
      <c r="X1712" s="47">
        <v>0</v>
      </c>
      <c r="Y1712" s="46">
        <v>0</v>
      </c>
      <c r="Z1712" s="47">
        <v>0</v>
      </c>
      <c r="AA1712" s="46">
        <v>0</v>
      </c>
      <c r="AB1712" s="47">
        <v>0</v>
      </c>
      <c r="AC1712" s="59"/>
      <c r="AD1712" s="60">
        <f t="shared" si="555"/>
        <v>69.958333333333329</v>
      </c>
      <c r="AE1712" s="59"/>
    </row>
    <row r="1713" spans="2:31" x14ac:dyDescent="0.3">
      <c r="B1713" s="4" t="s">
        <v>42</v>
      </c>
      <c r="C1713" s="4"/>
      <c r="D1713" s="4"/>
      <c r="E1713" s="46">
        <v>0</v>
      </c>
      <c r="F1713" s="47">
        <v>0</v>
      </c>
      <c r="G1713" s="46">
        <v>0</v>
      </c>
      <c r="H1713" s="47">
        <v>0</v>
      </c>
      <c r="I1713" s="46">
        <v>0</v>
      </c>
      <c r="J1713" s="47">
        <v>0</v>
      </c>
      <c r="K1713" s="46">
        <v>0</v>
      </c>
      <c r="L1713" s="47">
        <v>0</v>
      </c>
      <c r="M1713" s="46">
        <v>0</v>
      </c>
      <c r="N1713" s="47">
        <v>0</v>
      </c>
      <c r="O1713" s="46">
        <v>15.943166666666654</v>
      </c>
      <c r="P1713" s="47">
        <v>13.602833333333324</v>
      </c>
      <c r="Q1713" s="46">
        <v>21.64016666666668</v>
      </c>
      <c r="R1713" s="47">
        <v>21.310500000000001</v>
      </c>
      <c r="S1713" s="46">
        <v>22.349999999999994</v>
      </c>
      <c r="T1713" s="47">
        <v>50.147833333333331</v>
      </c>
      <c r="U1713" s="46">
        <v>48.974666666666671</v>
      </c>
      <c r="V1713" s="47">
        <v>43.057166666666674</v>
      </c>
      <c r="W1713" s="46">
        <v>32.386666666666677</v>
      </c>
      <c r="X1713" s="47">
        <v>0</v>
      </c>
      <c r="Y1713" s="46">
        <v>0</v>
      </c>
      <c r="Z1713" s="47">
        <v>0</v>
      </c>
      <c r="AA1713" s="46">
        <v>0</v>
      </c>
      <c r="AB1713" s="47">
        <v>0</v>
      </c>
      <c r="AC1713" s="59"/>
      <c r="AD1713" s="60">
        <f t="shared" si="555"/>
        <v>269.41300000000001</v>
      </c>
      <c r="AE1713" s="59"/>
    </row>
    <row r="1714" spans="2:31" x14ac:dyDescent="0.3">
      <c r="B1714" s="4" t="s">
        <v>43</v>
      </c>
      <c r="C1714" s="4"/>
      <c r="D1714" s="4"/>
      <c r="E1714" s="46">
        <v>0</v>
      </c>
      <c r="F1714" s="47">
        <v>0</v>
      </c>
      <c r="G1714" s="46">
        <v>0</v>
      </c>
      <c r="H1714" s="47">
        <v>0</v>
      </c>
      <c r="I1714" s="46">
        <v>0</v>
      </c>
      <c r="J1714" s="47">
        <v>0</v>
      </c>
      <c r="K1714" s="46">
        <v>0</v>
      </c>
      <c r="L1714" s="47">
        <v>0</v>
      </c>
      <c r="M1714" s="46">
        <v>0</v>
      </c>
      <c r="N1714" s="47">
        <v>0</v>
      </c>
      <c r="O1714" s="46">
        <v>14.775999999999991</v>
      </c>
      <c r="P1714" s="47">
        <v>14.578166666666668</v>
      </c>
      <c r="Q1714" s="46">
        <v>14.316999999999986</v>
      </c>
      <c r="R1714" s="47">
        <v>11.869333333333325</v>
      </c>
      <c r="S1714" s="46">
        <v>11.974500000000004</v>
      </c>
      <c r="T1714" s="47">
        <v>14.864333333333329</v>
      </c>
      <c r="U1714" s="46">
        <v>14.257833333333325</v>
      </c>
      <c r="V1714" s="47">
        <v>20.606333333333335</v>
      </c>
      <c r="W1714" s="46">
        <v>8.6983333333333288</v>
      </c>
      <c r="X1714" s="47">
        <v>0</v>
      </c>
      <c r="Y1714" s="46">
        <v>0</v>
      </c>
      <c r="Z1714" s="47">
        <v>0</v>
      </c>
      <c r="AA1714" s="46">
        <v>0</v>
      </c>
      <c r="AB1714" s="47">
        <v>0</v>
      </c>
      <c r="AC1714" s="59"/>
      <c r="AD1714" s="60">
        <f t="shared" si="555"/>
        <v>125.94183333333329</v>
      </c>
      <c r="AE1714" s="59"/>
    </row>
    <row r="1715" spans="2:31" x14ac:dyDescent="0.3">
      <c r="B1715" s="4" t="s">
        <v>44</v>
      </c>
      <c r="C1715" s="4"/>
      <c r="D1715" s="4"/>
      <c r="E1715" s="46">
        <v>0</v>
      </c>
      <c r="F1715" s="47">
        <v>0</v>
      </c>
      <c r="G1715" s="46">
        <v>0</v>
      </c>
      <c r="H1715" s="47">
        <v>0</v>
      </c>
      <c r="I1715" s="46">
        <v>0</v>
      </c>
      <c r="J1715" s="47">
        <v>0</v>
      </c>
      <c r="K1715" s="46">
        <v>0</v>
      </c>
      <c r="L1715" s="47">
        <v>0</v>
      </c>
      <c r="M1715" s="46">
        <v>0</v>
      </c>
      <c r="N1715" s="47">
        <v>0</v>
      </c>
      <c r="O1715" s="46">
        <v>15.169666666666666</v>
      </c>
      <c r="P1715" s="47">
        <v>14.027999999999997</v>
      </c>
      <c r="Q1715" s="46">
        <v>22.809666666666665</v>
      </c>
      <c r="R1715" s="47">
        <v>19.961166666666678</v>
      </c>
      <c r="S1715" s="46">
        <v>16.807833333333335</v>
      </c>
      <c r="T1715" s="47">
        <v>6.5516666666666623</v>
      </c>
      <c r="U1715" s="46">
        <v>1.1176666666666699</v>
      </c>
      <c r="V1715" s="47">
        <v>7.0650000000000013</v>
      </c>
      <c r="W1715" s="46">
        <v>1.2688333333333353</v>
      </c>
      <c r="X1715" s="47">
        <v>0</v>
      </c>
      <c r="Y1715" s="46">
        <v>0</v>
      </c>
      <c r="Z1715" s="47">
        <v>0</v>
      </c>
      <c r="AA1715" s="46">
        <v>0</v>
      </c>
      <c r="AB1715" s="47">
        <v>0</v>
      </c>
      <c r="AC1715" s="59"/>
      <c r="AD1715" s="60">
        <f t="shared" si="555"/>
        <v>104.7795</v>
      </c>
      <c r="AE1715" s="59"/>
    </row>
    <row r="1716" spans="2:31" x14ac:dyDescent="0.3">
      <c r="B1716" s="4" t="s">
        <v>45</v>
      </c>
      <c r="C1716" s="4"/>
      <c r="D1716" s="4"/>
      <c r="E1716" s="46">
        <v>0</v>
      </c>
      <c r="F1716" s="47">
        <v>0</v>
      </c>
      <c r="G1716" s="46">
        <v>0</v>
      </c>
      <c r="H1716" s="47">
        <v>0</v>
      </c>
      <c r="I1716" s="46">
        <v>0</v>
      </c>
      <c r="J1716" s="47">
        <v>0</v>
      </c>
      <c r="K1716" s="46">
        <v>0</v>
      </c>
      <c r="L1716" s="47">
        <v>0</v>
      </c>
      <c r="M1716" s="46">
        <v>0</v>
      </c>
      <c r="N1716" s="47">
        <v>0</v>
      </c>
      <c r="O1716" s="46">
        <v>2.2037666666666675</v>
      </c>
      <c r="P1716" s="47">
        <v>1.4089000000000014</v>
      </c>
      <c r="Q1716" s="46">
        <v>0.71886666666666854</v>
      </c>
      <c r="R1716" s="47">
        <v>2.3866666666667296E-2</v>
      </c>
      <c r="S1716" s="46">
        <v>0</v>
      </c>
      <c r="T1716" s="47">
        <v>0.72139999999999893</v>
      </c>
      <c r="U1716" s="46">
        <v>2.5283333333333351</v>
      </c>
      <c r="V1716" s="47">
        <v>4.3764000000000012</v>
      </c>
      <c r="W1716" s="46">
        <v>6.0637499999999989</v>
      </c>
      <c r="X1716" s="47">
        <v>0</v>
      </c>
      <c r="Y1716" s="46">
        <v>0</v>
      </c>
      <c r="Z1716" s="47">
        <v>0</v>
      </c>
      <c r="AA1716" s="46">
        <v>0</v>
      </c>
      <c r="AB1716" s="47">
        <v>0</v>
      </c>
      <c r="AC1716" s="59"/>
      <c r="AD1716" s="60">
        <f t="shared" si="555"/>
        <v>18.045283333333337</v>
      </c>
      <c r="AE1716" s="59"/>
    </row>
    <row r="1717" spans="2:31" x14ac:dyDescent="0.3">
      <c r="B1717" s="4" t="s">
        <v>46</v>
      </c>
      <c r="C1717" s="4"/>
      <c r="D1717" s="4"/>
      <c r="E1717" s="46">
        <v>0</v>
      </c>
      <c r="F1717" s="47">
        <v>0</v>
      </c>
      <c r="G1717" s="46">
        <v>0</v>
      </c>
      <c r="H1717" s="47">
        <v>0</v>
      </c>
      <c r="I1717" s="46">
        <v>0</v>
      </c>
      <c r="J1717" s="47">
        <v>0</v>
      </c>
      <c r="K1717" s="46">
        <v>0</v>
      </c>
      <c r="L1717" s="47">
        <v>0</v>
      </c>
      <c r="M1717" s="46">
        <v>0</v>
      </c>
      <c r="N1717" s="47">
        <v>0</v>
      </c>
      <c r="O1717" s="46">
        <v>6.5429666666666728</v>
      </c>
      <c r="P1717" s="47">
        <v>5.5543333333333313</v>
      </c>
      <c r="Q1717" s="46">
        <v>8.275999999999998</v>
      </c>
      <c r="R1717" s="47">
        <v>1.1684999999999979</v>
      </c>
      <c r="S1717" s="46">
        <v>1.7945000000000002</v>
      </c>
      <c r="T1717" s="47">
        <v>11.772866666666671</v>
      </c>
      <c r="U1717" s="46">
        <v>15.832999999999993</v>
      </c>
      <c r="V1717" s="47">
        <v>15.04050000000001</v>
      </c>
      <c r="W1717" s="46">
        <v>3.7731499999999984</v>
      </c>
      <c r="X1717" s="47">
        <v>0</v>
      </c>
      <c r="Y1717" s="46">
        <v>0</v>
      </c>
      <c r="Z1717" s="47">
        <v>0</v>
      </c>
      <c r="AA1717" s="46">
        <v>0</v>
      </c>
      <c r="AB1717" s="47">
        <v>0</v>
      </c>
      <c r="AC1717" s="59"/>
      <c r="AD1717" s="60">
        <f t="shared" si="555"/>
        <v>69.755816666666675</v>
      </c>
      <c r="AE1717" s="59"/>
    </row>
    <row r="1718" spans="2:31" x14ac:dyDescent="0.3">
      <c r="B1718" s="4" t="s">
        <v>47</v>
      </c>
      <c r="C1718" s="4"/>
      <c r="D1718" s="4"/>
      <c r="E1718" s="46">
        <v>0</v>
      </c>
      <c r="F1718" s="47">
        <v>0</v>
      </c>
      <c r="G1718" s="46">
        <v>0</v>
      </c>
      <c r="H1718" s="47">
        <v>0</v>
      </c>
      <c r="I1718" s="46">
        <v>0</v>
      </c>
      <c r="J1718" s="47">
        <v>0</v>
      </c>
      <c r="K1718" s="46">
        <v>0</v>
      </c>
      <c r="L1718" s="47">
        <v>0</v>
      </c>
      <c r="M1718" s="46">
        <v>0</v>
      </c>
      <c r="N1718" s="47">
        <v>0</v>
      </c>
      <c r="O1718" s="46">
        <v>5.5119999999999969</v>
      </c>
      <c r="P1718" s="47">
        <v>7.5519999999999996</v>
      </c>
      <c r="Q1718" s="46">
        <v>7.5920000000000059</v>
      </c>
      <c r="R1718" s="47">
        <v>8.6539999999999999</v>
      </c>
      <c r="S1718" s="46">
        <v>7.945999999999998</v>
      </c>
      <c r="T1718" s="47">
        <v>8.5560000000000009</v>
      </c>
      <c r="U1718" s="46">
        <v>8.3639999999999972</v>
      </c>
      <c r="V1718" s="47">
        <v>7.1039999999999992</v>
      </c>
      <c r="W1718" s="46">
        <v>7.8299999999999992</v>
      </c>
      <c r="X1718" s="47">
        <v>0</v>
      </c>
      <c r="Y1718" s="46">
        <v>0</v>
      </c>
      <c r="Z1718" s="47">
        <v>0</v>
      </c>
      <c r="AA1718" s="46">
        <v>0</v>
      </c>
      <c r="AB1718" s="47">
        <v>0</v>
      </c>
      <c r="AC1718" s="59"/>
      <c r="AD1718" s="60">
        <f t="shared" si="555"/>
        <v>69.11</v>
      </c>
      <c r="AE1718" s="59"/>
    </row>
    <row r="1719" spans="2:31" x14ac:dyDescent="0.3">
      <c r="B1719" s="4" t="s">
        <v>48</v>
      </c>
      <c r="C1719" s="4"/>
      <c r="D1719" s="4"/>
      <c r="E1719" s="46">
        <v>0</v>
      </c>
      <c r="F1719" s="47">
        <v>0</v>
      </c>
      <c r="G1719" s="46">
        <v>0</v>
      </c>
      <c r="H1719" s="47">
        <v>0</v>
      </c>
      <c r="I1719" s="46">
        <v>0</v>
      </c>
      <c r="J1719" s="47">
        <v>0</v>
      </c>
      <c r="K1719" s="46">
        <v>0</v>
      </c>
      <c r="L1719" s="47">
        <v>0</v>
      </c>
      <c r="M1719" s="46">
        <v>0</v>
      </c>
      <c r="N1719" s="47">
        <v>0</v>
      </c>
      <c r="O1719" s="46">
        <v>3.5680000000000014</v>
      </c>
      <c r="P1719" s="47">
        <v>4.8180000000000014</v>
      </c>
      <c r="Q1719" s="46">
        <v>5.208000000000002</v>
      </c>
      <c r="R1719" s="47">
        <v>5.6159999999999997</v>
      </c>
      <c r="S1719" s="46">
        <v>5.1939999999999991</v>
      </c>
      <c r="T1719" s="47">
        <v>5.6140000000000008</v>
      </c>
      <c r="U1719" s="46">
        <v>5.4359999999999999</v>
      </c>
      <c r="V1719" s="47">
        <v>4.5560000000000009</v>
      </c>
      <c r="W1719" s="46">
        <v>5.6700000000000008</v>
      </c>
      <c r="X1719" s="47">
        <v>0</v>
      </c>
      <c r="Y1719" s="46">
        <v>0</v>
      </c>
      <c r="Z1719" s="47">
        <v>0</v>
      </c>
      <c r="AA1719" s="46">
        <v>0</v>
      </c>
      <c r="AB1719" s="47">
        <v>0</v>
      </c>
      <c r="AC1719" s="59"/>
      <c r="AD1719" s="60">
        <f t="shared" si="555"/>
        <v>45.680000000000007</v>
      </c>
      <c r="AE1719" s="59"/>
    </row>
    <row r="1720" spans="2:31" x14ac:dyDescent="0.3">
      <c r="B1720" s="4" t="s">
        <v>49</v>
      </c>
      <c r="C1720" s="4"/>
      <c r="D1720" s="4"/>
      <c r="E1720" s="46">
        <v>0</v>
      </c>
      <c r="F1720" s="47">
        <v>0</v>
      </c>
      <c r="G1720" s="46">
        <v>0</v>
      </c>
      <c r="H1720" s="47">
        <v>0</v>
      </c>
      <c r="I1720" s="46">
        <v>0</v>
      </c>
      <c r="J1720" s="47">
        <v>0</v>
      </c>
      <c r="K1720" s="46">
        <v>0</v>
      </c>
      <c r="L1720" s="47">
        <v>0</v>
      </c>
      <c r="M1720" s="46">
        <v>0</v>
      </c>
      <c r="N1720" s="47">
        <v>0</v>
      </c>
      <c r="O1720" s="46">
        <v>5.1974999999999998</v>
      </c>
      <c r="P1720" s="47">
        <v>0</v>
      </c>
      <c r="Q1720" s="46">
        <v>29.833499999999994</v>
      </c>
      <c r="R1720" s="47">
        <v>32.379666666666665</v>
      </c>
      <c r="S1720" s="46">
        <v>74.502833333333356</v>
      </c>
      <c r="T1720" s="47">
        <v>81.493166666666696</v>
      </c>
      <c r="U1720" s="46">
        <v>77.401499999999984</v>
      </c>
      <c r="V1720" s="47">
        <v>57.183999999999983</v>
      </c>
      <c r="W1720" s="46">
        <v>0.71933333333333349</v>
      </c>
      <c r="X1720" s="47">
        <v>0</v>
      </c>
      <c r="Y1720" s="46">
        <v>0</v>
      </c>
      <c r="Z1720" s="47">
        <v>0</v>
      </c>
      <c r="AA1720" s="46">
        <v>0</v>
      </c>
      <c r="AB1720" s="47">
        <v>0</v>
      </c>
      <c r="AC1720" s="59"/>
      <c r="AD1720" s="60">
        <f t="shared" si="555"/>
        <v>358.7115</v>
      </c>
      <c r="AE1720" s="59"/>
    </row>
    <row r="1721" spans="2:31" x14ac:dyDescent="0.3">
      <c r="B1721" s="4" t="s">
        <v>50</v>
      </c>
      <c r="C1721" s="4"/>
      <c r="D1721" s="4"/>
      <c r="E1721" s="46">
        <v>0</v>
      </c>
      <c r="F1721" s="47">
        <v>0</v>
      </c>
      <c r="G1721" s="46">
        <v>0</v>
      </c>
      <c r="H1721" s="47">
        <v>0</v>
      </c>
      <c r="I1721" s="46">
        <v>0</v>
      </c>
      <c r="J1721" s="47">
        <v>0</v>
      </c>
      <c r="K1721" s="46">
        <v>0</v>
      </c>
      <c r="L1721" s="47">
        <v>0</v>
      </c>
      <c r="M1721" s="46">
        <v>0</v>
      </c>
      <c r="N1721" s="47">
        <v>0</v>
      </c>
      <c r="O1721" s="46">
        <v>11.351166666666661</v>
      </c>
      <c r="P1721" s="47">
        <v>12.455333333333336</v>
      </c>
      <c r="Q1721" s="46">
        <v>11.193999999999999</v>
      </c>
      <c r="R1721" s="47">
        <v>11.2</v>
      </c>
      <c r="S1721" s="46">
        <v>11.555000000000005</v>
      </c>
      <c r="T1721" s="47">
        <v>11.670166666666676</v>
      </c>
      <c r="U1721" s="46">
        <v>10.519500000000003</v>
      </c>
      <c r="V1721" s="47">
        <v>8.968666666666671</v>
      </c>
      <c r="W1721" s="46">
        <v>0.36449999999999999</v>
      </c>
      <c r="X1721" s="47">
        <v>0</v>
      </c>
      <c r="Y1721" s="46">
        <v>0</v>
      </c>
      <c r="Z1721" s="47">
        <v>0</v>
      </c>
      <c r="AA1721" s="46">
        <v>0</v>
      </c>
      <c r="AB1721" s="47">
        <v>0</v>
      </c>
      <c r="AC1721" s="59"/>
      <c r="AD1721" s="60">
        <f t="shared" si="555"/>
        <v>89.27833333333335</v>
      </c>
      <c r="AE1721" s="59"/>
    </row>
    <row r="1722" spans="2:31" x14ac:dyDescent="0.3">
      <c r="B1722" s="4" t="s">
        <v>110</v>
      </c>
      <c r="C1722" s="4"/>
      <c r="D1722" s="4"/>
      <c r="E1722" s="46">
        <v>0</v>
      </c>
      <c r="F1722" s="47">
        <v>0</v>
      </c>
      <c r="G1722" s="46">
        <v>0</v>
      </c>
      <c r="H1722" s="47">
        <v>0</v>
      </c>
      <c r="I1722" s="46">
        <v>0</v>
      </c>
      <c r="J1722" s="47">
        <v>0</v>
      </c>
      <c r="K1722" s="46">
        <v>0</v>
      </c>
      <c r="L1722" s="47">
        <v>0</v>
      </c>
      <c r="M1722" s="46">
        <v>0</v>
      </c>
      <c r="N1722" s="47">
        <v>0</v>
      </c>
      <c r="O1722" s="46">
        <v>2.2305000000000001</v>
      </c>
      <c r="P1722" s="47">
        <v>1.2051666666666669</v>
      </c>
      <c r="Q1722" s="46">
        <v>1.4754999999999996</v>
      </c>
      <c r="R1722" s="47">
        <v>0</v>
      </c>
      <c r="S1722" s="46">
        <v>4.2391666666666685</v>
      </c>
      <c r="T1722" s="47">
        <v>9.3103333333333396</v>
      </c>
      <c r="U1722" s="46">
        <v>10.259666666666664</v>
      </c>
      <c r="V1722" s="47">
        <v>10.689666666666671</v>
      </c>
      <c r="W1722" s="46">
        <v>0.25433333333333313</v>
      </c>
      <c r="X1722" s="47">
        <v>0</v>
      </c>
      <c r="Y1722" s="46">
        <v>0</v>
      </c>
      <c r="Z1722" s="47">
        <v>0</v>
      </c>
      <c r="AA1722" s="46">
        <v>0</v>
      </c>
      <c r="AB1722" s="47">
        <v>0</v>
      </c>
      <c r="AC1722" s="59"/>
      <c r="AD1722" s="60">
        <f t="shared" si="555"/>
        <v>39.664333333333346</v>
      </c>
      <c r="AE1722" s="59"/>
    </row>
    <row r="1723" spans="2:31" x14ac:dyDescent="0.3">
      <c r="B1723" s="4" t="s">
        <v>51</v>
      </c>
      <c r="C1723" s="4"/>
      <c r="D1723" s="4"/>
      <c r="E1723" s="46">
        <v>0</v>
      </c>
      <c r="F1723" s="47">
        <v>0</v>
      </c>
      <c r="G1723" s="46">
        <v>0</v>
      </c>
      <c r="H1723" s="47">
        <v>0</v>
      </c>
      <c r="I1723" s="46">
        <v>0</v>
      </c>
      <c r="J1723" s="47">
        <v>0</v>
      </c>
      <c r="K1723" s="46">
        <v>0</v>
      </c>
      <c r="L1723" s="47">
        <v>0</v>
      </c>
      <c r="M1723" s="46">
        <v>0</v>
      </c>
      <c r="N1723" s="47">
        <v>0</v>
      </c>
      <c r="O1723" s="46">
        <v>9.7306666666666697</v>
      </c>
      <c r="P1723" s="47">
        <v>3.6271666666666671</v>
      </c>
      <c r="Q1723" s="46">
        <v>3.9251666666666676</v>
      </c>
      <c r="R1723" s="47">
        <v>0</v>
      </c>
      <c r="S1723" s="46">
        <v>58.973333333333343</v>
      </c>
      <c r="T1723" s="47">
        <v>70.726833333333317</v>
      </c>
      <c r="U1723" s="46">
        <v>66.113166666666686</v>
      </c>
      <c r="V1723" s="47">
        <v>43.936166666666665</v>
      </c>
      <c r="W1723" s="46">
        <v>4.2666666666666707E-2</v>
      </c>
      <c r="X1723" s="47">
        <v>0</v>
      </c>
      <c r="Y1723" s="46">
        <v>0</v>
      </c>
      <c r="Z1723" s="47">
        <v>0</v>
      </c>
      <c r="AA1723" s="46">
        <v>0</v>
      </c>
      <c r="AB1723" s="47">
        <v>0</v>
      </c>
      <c r="AC1723" s="59"/>
      <c r="AD1723" s="60">
        <f t="shared" si="555"/>
        <v>257.07516666666669</v>
      </c>
      <c r="AE1723" s="59"/>
    </row>
    <row r="1724" spans="2:31" x14ac:dyDescent="0.3">
      <c r="B1724" s="4" t="s">
        <v>52</v>
      </c>
      <c r="C1724" s="4"/>
      <c r="D1724" s="4"/>
      <c r="E1724" s="46">
        <v>0</v>
      </c>
      <c r="F1724" s="47">
        <v>0</v>
      </c>
      <c r="G1724" s="46">
        <v>0</v>
      </c>
      <c r="H1724" s="47">
        <v>0</v>
      </c>
      <c r="I1724" s="46">
        <v>0</v>
      </c>
      <c r="J1724" s="47">
        <v>0</v>
      </c>
      <c r="K1724" s="46">
        <v>0</v>
      </c>
      <c r="L1724" s="47">
        <v>0</v>
      </c>
      <c r="M1724" s="46">
        <v>0</v>
      </c>
      <c r="N1724" s="47">
        <v>0</v>
      </c>
      <c r="O1724" s="46">
        <v>0.10633333333333361</v>
      </c>
      <c r="P1724" s="47">
        <v>0</v>
      </c>
      <c r="Q1724" s="46">
        <v>0.21566666666666698</v>
      </c>
      <c r="R1724" s="47">
        <v>0</v>
      </c>
      <c r="S1724" s="46">
        <v>6.3334999999999972</v>
      </c>
      <c r="T1724" s="47">
        <v>6.5129999999999999</v>
      </c>
      <c r="U1724" s="46">
        <v>4.6945000000000041</v>
      </c>
      <c r="V1724" s="47">
        <v>1.0638333333333336</v>
      </c>
      <c r="W1724" s="46">
        <v>0</v>
      </c>
      <c r="X1724" s="47">
        <v>0</v>
      </c>
      <c r="Y1724" s="46">
        <v>0</v>
      </c>
      <c r="Z1724" s="47">
        <v>0</v>
      </c>
      <c r="AA1724" s="46">
        <v>0</v>
      </c>
      <c r="AB1724" s="47">
        <v>0</v>
      </c>
      <c r="AC1724" s="59"/>
      <c r="AD1724" s="60">
        <f t="shared" si="555"/>
        <v>18.926833333333338</v>
      </c>
      <c r="AE1724" s="59"/>
    </row>
    <row r="1725" spans="2:31" x14ac:dyDescent="0.3">
      <c r="B1725" s="4" t="s">
        <v>53</v>
      </c>
      <c r="C1725" s="4"/>
      <c r="D1725" s="4"/>
      <c r="E1725" s="46">
        <v>0</v>
      </c>
      <c r="F1725" s="47">
        <v>0</v>
      </c>
      <c r="G1725" s="46">
        <v>0</v>
      </c>
      <c r="H1725" s="47">
        <v>0</v>
      </c>
      <c r="I1725" s="46">
        <v>0</v>
      </c>
      <c r="J1725" s="47">
        <v>0</v>
      </c>
      <c r="K1725" s="46">
        <v>0</v>
      </c>
      <c r="L1725" s="47">
        <v>0</v>
      </c>
      <c r="M1725" s="46">
        <v>0</v>
      </c>
      <c r="N1725" s="47">
        <v>0</v>
      </c>
      <c r="O1725" s="46">
        <v>6.9238333333333291</v>
      </c>
      <c r="P1725" s="47">
        <v>7.516</v>
      </c>
      <c r="Q1725" s="46">
        <v>13.562333333333344</v>
      </c>
      <c r="R1725" s="47">
        <v>14.335833333333335</v>
      </c>
      <c r="S1725" s="46">
        <v>25.671333333333315</v>
      </c>
      <c r="T1725" s="47">
        <v>27.889500000000012</v>
      </c>
      <c r="U1725" s="46">
        <v>24.150999999999996</v>
      </c>
      <c r="V1725" s="47">
        <v>15.17066666666666</v>
      </c>
      <c r="W1725" s="46">
        <v>3.4351666666666665</v>
      </c>
      <c r="X1725" s="47">
        <v>0</v>
      </c>
      <c r="Y1725" s="46">
        <v>0</v>
      </c>
      <c r="Z1725" s="47">
        <v>0</v>
      </c>
      <c r="AA1725" s="46">
        <v>0</v>
      </c>
      <c r="AB1725" s="47">
        <v>0</v>
      </c>
      <c r="AC1725" s="59"/>
      <c r="AD1725" s="60">
        <f t="shared" si="555"/>
        <v>138.65566666666666</v>
      </c>
      <c r="AE1725" s="59"/>
    </row>
    <row r="1726" spans="2:31" x14ac:dyDescent="0.3">
      <c r="B1726" s="4" t="s">
        <v>54</v>
      </c>
      <c r="C1726" s="4"/>
      <c r="D1726" s="4"/>
      <c r="E1726" s="46">
        <v>0</v>
      </c>
      <c r="F1726" s="47">
        <v>0</v>
      </c>
      <c r="G1726" s="46">
        <v>0</v>
      </c>
      <c r="H1726" s="47">
        <v>0</v>
      </c>
      <c r="I1726" s="46">
        <v>0</v>
      </c>
      <c r="J1726" s="47">
        <v>0</v>
      </c>
      <c r="K1726" s="46">
        <v>0</v>
      </c>
      <c r="L1726" s="47">
        <v>0</v>
      </c>
      <c r="M1726" s="46">
        <v>0</v>
      </c>
      <c r="N1726" s="47">
        <v>0</v>
      </c>
      <c r="O1726" s="46">
        <v>20.020666666666671</v>
      </c>
      <c r="P1726" s="47">
        <v>17.995999999999995</v>
      </c>
      <c r="Q1726" s="46">
        <v>20.989833333333333</v>
      </c>
      <c r="R1726" s="47">
        <v>17.411333333333339</v>
      </c>
      <c r="S1726" s="46">
        <v>17.279833333333336</v>
      </c>
      <c r="T1726" s="47">
        <v>24.753499999999995</v>
      </c>
      <c r="U1726" s="46">
        <v>28.274500000000003</v>
      </c>
      <c r="V1726" s="47">
        <v>35.46</v>
      </c>
      <c r="W1726" s="46">
        <v>10.364666666666665</v>
      </c>
      <c r="X1726" s="47">
        <v>0</v>
      </c>
      <c r="Y1726" s="46">
        <v>0</v>
      </c>
      <c r="Z1726" s="47">
        <v>0</v>
      </c>
      <c r="AA1726" s="46">
        <v>0</v>
      </c>
      <c r="AB1726" s="47">
        <v>0</v>
      </c>
      <c r="AC1726" s="59"/>
      <c r="AD1726" s="60">
        <f t="shared" si="555"/>
        <v>192.55033333333333</v>
      </c>
      <c r="AE1726" s="59"/>
    </row>
    <row r="1727" spans="2:31" x14ac:dyDescent="0.3">
      <c r="B1727" s="4" t="s">
        <v>55</v>
      </c>
      <c r="C1727" s="4"/>
      <c r="D1727" s="4"/>
      <c r="E1727" s="46">
        <v>0</v>
      </c>
      <c r="F1727" s="47">
        <v>0</v>
      </c>
      <c r="G1727" s="46">
        <v>0</v>
      </c>
      <c r="H1727" s="47">
        <v>0</v>
      </c>
      <c r="I1727" s="46">
        <v>0</v>
      </c>
      <c r="J1727" s="47">
        <v>0</v>
      </c>
      <c r="K1727" s="46">
        <v>0</v>
      </c>
      <c r="L1727" s="47">
        <v>0</v>
      </c>
      <c r="M1727" s="46">
        <v>0</v>
      </c>
      <c r="N1727" s="47">
        <v>0</v>
      </c>
      <c r="O1727" s="46">
        <v>5.6166666666666983E-2</v>
      </c>
      <c r="P1727" s="47">
        <v>0</v>
      </c>
      <c r="Q1727" s="46">
        <v>0</v>
      </c>
      <c r="R1727" s="47">
        <v>4.4666666666666778E-2</v>
      </c>
      <c r="S1727" s="46">
        <v>6.6666666666677084E-4</v>
      </c>
      <c r="T1727" s="47">
        <v>0</v>
      </c>
      <c r="U1727" s="46">
        <v>0</v>
      </c>
      <c r="V1727" s="47">
        <v>0</v>
      </c>
      <c r="W1727" s="46">
        <v>1.8843333333333334</v>
      </c>
      <c r="X1727" s="47">
        <v>0</v>
      </c>
      <c r="Y1727" s="46">
        <v>0</v>
      </c>
      <c r="Z1727" s="47">
        <v>0</v>
      </c>
      <c r="AA1727" s="46">
        <v>0</v>
      </c>
      <c r="AB1727" s="47">
        <v>0</v>
      </c>
      <c r="AC1727" s="59"/>
      <c r="AD1727" s="60">
        <f t="shared" si="555"/>
        <v>1.985833333333334</v>
      </c>
      <c r="AE1727" s="59"/>
    </row>
    <row r="1728" spans="2:31" x14ac:dyDescent="0.3">
      <c r="B1728" s="4" t="s">
        <v>56</v>
      </c>
      <c r="C1728" s="4"/>
      <c r="D1728" s="4"/>
      <c r="E1728" s="46">
        <v>0</v>
      </c>
      <c r="F1728" s="47">
        <v>0</v>
      </c>
      <c r="G1728" s="46">
        <v>0</v>
      </c>
      <c r="H1728" s="47">
        <v>0</v>
      </c>
      <c r="I1728" s="46">
        <v>0</v>
      </c>
      <c r="J1728" s="47">
        <v>0</v>
      </c>
      <c r="K1728" s="46">
        <v>0</v>
      </c>
      <c r="L1728" s="47">
        <v>0</v>
      </c>
      <c r="M1728" s="46">
        <v>0</v>
      </c>
      <c r="N1728" s="47">
        <v>0</v>
      </c>
      <c r="O1728" s="46">
        <v>7.9326666666666705</v>
      </c>
      <c r="P1728" s="47">
        <v>10.668166666666659</v>
      </c>
      <c r="Q1728" s="46">
        <v>10.025333333333341</v>
      </c>
      <c r="R1728" s="47">
        <v>9.3400000000000194</v>
      </c>
      <c r="S1728" s="46">
        <v>8.9399999999999977</v>
      </c>
      <c r="T1728" s="47">
        <v>9.9400000000000048</v>
      </c>
      <c r="U1728" s="46">
        <v>10.13999999999999</v>
      </c>
      <c r="V1728" s="47">
        <v>7.340000000000015</v>
      </c>
      <c r="W1728" s="46">
        <v>0</v>
      </c>
      <c r="X1728" s="47">
        <v>0</v>
      </c>
      <c r="Y1728" s="46">
        <v>0</v>
      </c>
      <c r="Z1728" s="47">
        <v>0</v>
      </c>
      <c r="AA1728" s="46">
        <v>0</v>
      </c>
      <c r="AB1728" s="47">
        <v>0</v>
      </c>
      <c r="AC1728" s="59"/>
      <c r="AD1728" s="60">
        <f t="shared" si="555"/>
        <v>74.326166666666694</v>
      </c>
      <c r="AE1728" s="59"/>
    </row>
    <row r="1729" spans="2:31" x14ac:dyDescent="0.3">
      <c r="B1729" s="4" t="s">
        <v>111</v>
      </c>
      <c r="C1729" s="4"/>
      <c r="D1729" s="4"/>
      <c r="E1729" s="46">
        <v>0</v>
      </c>
      <c r="F1729" s="47">
        <v>0</v>
      </c>
      <c r="G1729" s="46">
        <v>0</v>
      </c>
      <c r="H1729" s="47">
        <v>0</v>
      </c>
      <c r="I1729" s="46">
        <v>0</v>
      </c>
      <c r="J1729" s="47">
        <v>0</v>
      </c>
      <c r="K1729" s="46">
        <v>0</v>
      </c>
      <c r="L1729" s="47">
        <v>0</v>
      </c>
      <c r="M1729" s="46">
        <v>0</v>
      </c>
      <c r="N1729" s="47">
        <v>0</v>
      </c>
      <c r="O1729" s="46">
        <v>31.337699999999998</v>
      </c>
      <c r="P1729" s="47">
        <v>39.197499999999991</v>
      </c>
      <c r="Q1729" s="46">
        <v>35.309666666666658</v>
      </c>
      <c r="R1729" s="47">
        <v>30.194666666666659</v>
      </c>
      <c r="S1729" s="46">
        <v>29.259000000000007</v>
      </c>
      <c r="T1729" s="47">
        <v>27.811499999999981</v>
      </c>
      <c r="U1729" s="46">
        <v>25.278999999999989</v>
      </c>
      <c r="V1729" s="47">
        <v>23.326499999999996</v>
      </c>
      <c r="W1729" s="46">
        <v>7.7594166666666684</v>
      </c>
      <c r="X1729" s="47">
        <v>0</v>
      </c>
      <c r="Y1729" s="46">
        <v>0</v>
      </c>
      <c r="Z1729" s="47">
        <v>0</v>
      </c>
      <c r="AA1729" s="46">
        <v>0</v>
      </c>
      <c r="AB1729" s="47">
        <v>0</v>
      </c>
      <c r="AC1729" s="59"/>
      <c r="AD1729" s="60">
        <f t="shared" si="555"/>
        <v>249.47495000000001</v>
      </c>
      <c r="AE1729" s="59"/>
    </row>
    <row r="1730" spans="2:31" x14ac:dyDescent="0.3">
      <c r="B1730" s="4" t="s">
        <v>57</v>
      </c>
      <c r="C1730" s="4"/>
      <c r="D1730" s="4"/>
      <c r="E1730" s="46">
        <v>0</v>
      </c>
      <c r="F1730" s="47">
        <v>0</v>
      </c>
      <c r="G1730" s="46">
        <v>0</v>
      </c>
      <c r="H1730" s="47">
        <v>0</v>
      </c>
      <c r="I1730" s="46">
        <v>0</v>
      </c>
      <c r="J1730" s="47">
        <v>0</v>
      </c>
      <c r="K1730" s="46">
        <v>0</v>
      </c>
      <c r="L1730" s="47">
        <v>0</v>
      </c>
      <c r="M1730" s="46">
        <v>0</v>
      </c>
      <c r="N1730" s="47">
        <v>0</v>
      </c>
      <c r="O1730" s="46">
        <v>2.4451666666666672</v>
      </c>
      <c r="P1730" s="47">
        <v>3.7963333333333322</v>
      </c>
      <c r="Q1730" s="46">
        <v>3.4079999999999981</v>
      </c>
      <c r="R1730" s="47">
        <v>3.0916666666666641</v>
      </c>
      <c r="S1730" s="46">
        <v>4.9891666666666676</v>
      </c>
      <c r="T1730" s="47">
        <v>4.8948333333333318</v>
      </c>
      <c r="U1730" s="46">
        <v>4.9959999999999996</v>
      </c>
      <c r="V1730" s="47">
        <v>4.4893333333333318</v>
      </c>
      <c r="W1730" s="46">
        <v>1.9301666666666664</v>
      </c>
      <c r="X1730" s="47">
        <v>0</v>
      </c>
      <c r="Y1730" s="46">
        <v>0</v>
      </c>
      <c r="Z1730" s="47">
        <v>0</v>
      </c>
      <c r="AA1730" s="46">
        <v>0</v>
      </c>
      <c r="AB1730" s="47">
        <v>0</v>
      </c>
      <c r="AC1730" s="59"/>
      <c r="AD1730" s="60">
        <f t="shared" si="555"/>
        <v>34.040666666666652</v>
      </c>
      <c r="AE1730" s="59"/>
    </row>
    <row r="1731" spans="2:31" x14ac:dyDescent="0.3">
      <c r="B1731" s="4" t="s">
        <v>58</v>
      </c>
      <c r="C1731" s="4"/>
      <c r="D1731" s="4"/>
      <c r="E1731" s="46">
        <v>0</v>
      </c>
      <c r="F1731" s="47">
        <v>0</v>
      </c>
      <c r="G1731" s="46">
        <v>0</v>
      </c>
      <c r="H1731" s="47">
        <v>0</v>
      </c>
      <c r="I1731" s="46">
        <v>0</v>
      </c>
      <c r="J1731" s="47">
        <v>0</v>
      </c>
      <c r="K1731" s="46">
        <v>0</v>
      </c>
      <c r="L1731" s="47">
        <v>0</v>
      </c>
      <c r="M1731" s="46">
        <v>0</v>
      </c>
      <c r="N1731" s="47">
        <v>0</v>
      </c>
      <c r="O1731" s="46">
        <v>0</v>
      </c>
      <c r="P1731" s="47">
        <v>0</v>
      </c>
      <c r="Q1731" s="46">
        <v>0</v>
      </c>
      <c r="R1731" s="47">
        <v>0</v>
      </c>
      <c r="S1731" s="46">
        <v>0</v>
      </c>
      <c r="T1731" s="47">
        <v>0</v>
      </c>
      <c r="U1731" s="46">
        <v>0</v>
      </c>
      <c r="V1731" s="47">
        <v>0</v>
      </c>
      <c r="W1731" s="46">
        <v>0</v>
      </c>
      <c r="X1731" s="47">
        <v>0</v>
      </c>
      <c r="Y1731" s="46">
        <v>0</v>
      </c>
      <c r="Z1731" s="47">
        <v>0</v>
      </c>
      <c r="AA1731" s="46">
        <v>0</v>
      </c>
      <c r="AB1731" s="47">
        <v>0</v>
      </c>
      <c r="AC1731" s="59"/>
      <c r="AD1731" s="60">
        <f t="shared" si="555"/>
        <v>0</v>
      </c>
      <c r="AE1731" s="59"/>
    </row>
    <row r="1732" spans="2:31" x14ac:dyDescent="0.3">
      <c r="B1732" s="4" t="s">
        <v>112</v>
      </c>
      <c r="C1732" s="4"/>
      <c r="D1732" s="4"/>
      <c r="E1732" s="46">
        <v>0</v>
      </c>
      <c r="F1732" s="47">
        <v>0</v>
      </c>
      <c r="G1732" s="46">
        <v>0</v>
      </c>
      <c r="H1732" s="47">
        <v>0</v>
      </c>
      <c r="I1732" s="46">
        <v>0</v>
      </c>
      <c r="J1732" s="47">
        <v>0</v>
      </c>
      <c r="K1732" s="46">
        <v>0</v>
      </c>
      <c r="L1732" s="47">
        <v>0</v>
      </c>
      <c r="M1732" s="46">
        <v>0</v>
      </c>
      <c r="N1732" s="47">
        <v>0</v>
      </c>
      <c r="O1732" s="46">
        <v>4.3626666666666649</v>
      </c>
      <c r="P1732" s="47">
        <v>3.7893333333333366</v>
      </c>
      <c r="Q1732" s="46">
        <v>4.1883333333333219</v>
      </c>
      <c r="R1732" s="47">
        <v>1.5711666666666693</v>
      </c>
      <c r="S1732" s="46">
        <v>30.34350000000002</v>
      </c>
      <c r="T1732" s="47">
        <v>30.895500000000009</v>
      </c>
      <c r="U1732" s="46">
        <v>27.069499999999969</v>
      </c>
      <c r="V1732" s="47">
        <v>20.290333333333351</v>
      </c>
      <c r="W1732" s="46">
        <v>0.6748333333333334</v>
      </c>
      <c r="X1732" s="47">
        <v>0</v>
      </c>
      <c r="Y1732" s="46">
        <v>0</v>
      </c>
      <c r="Z1732" s="47">
        <v>0</v>
      </c>
      <c r="AA1732" s="46">
        <v>0</v>
      </c>
      <c r="AB1732" s="47">
        <v>0</v>
      </c>
      <c r="AC1732" s="59"/>
      <c r="AD1732" s="60">
        <f t="shared" si="555"/>
        <v>123.18516666666669</v>
      </c>
      <c r="AE1732" s="59"/>
    </row>
    <row r="1733" spans="2:31" x14ac:dyDescent="0.3">
      <c r="B1733" s="4" t="s">
        <v>59</v>
      </c>
      <c r="C1733" s="4"/>
      <c r="D1733" s="4"/>
      <c r="E1733" s="46">
        <v>0</v>
      </c>
      <c r="F1733" s="47">
        <v>0</v>
      </c>
      <c r="G1733" s="46">
        <v>0</v>
      </c>
      <c r="H1733" s="47">
        <v>0</v>
      </c>
      <c r="I1733" s="46">
        <v>0</v>
      </c>
      <c r="J1733" s="47">
        <v>0</v>
      </c>
      <c r="K1733" s="46">
        <v>0</v>
      </c>
      <c r="L1733" s="47">
        <v>0</v>
      </c>
      <c r="M1733" s="46">
        <v>0</v>
      </c>
      <c r="N1733" s="47">
        <v>0</v>
      </c>
      <c r="O1733" s="46">
        <v>0</v>
      </c>
      <c r="P1733" s="47">
        <v>0</v>
      </c>
      <c r="Q1733" s="46">
        <v>0</v>
      </c>
      <c r="R1733" s="47">
        <v>0</v>
      </c>
      <c r="S1733" s="46">
        <v>4.2499999999994625E-2</v>
      </c>
      <c r="T1733" s="47">
        <v>0.50133333333333263</v>
      </c>
      <c r="U1733" s="46">
        <v>4.3333333333333002E-3</v>
      </c>
      <c r="V1733" s="47">
        <v>0</v>
      </c>
      <c r="W1733" s="46">
        <v>0</v>
      </c>
      <c r="X1733" s="47">
        <v>0</v>
      </c>
      <c r="Y1733" s="46">
        <v>0</v>
      </c>
      <c r="Z1733" s="47">
        <v>0</v>
      </c>
      <c r="AA1733" s="46">
        <v>0</v>
      </c>
      <c r="AB1733" s="47">
        <v>0</v>
      </c>
      <c r="AC1733" s="59"/>
      <c r="AD1733" s="60">
        <f t="shared" si="555"/>
        <v>0.54816666666666058</v>
      </c>
      <c r="AE1733" s="59"/>
    </row>
    <row r="1734" spans="2:31" x14ac:dyDescent="0.3">
      <c r="B1734" s="4" t="s">
        <v>60</v>
      </c>
      <c r="C1734" s="4"/>
      <c r="D1734" s="4"/>
      <c r="E1734" s="46">
        <v>0</v>
      </c>
      <c r="F1734" s="47">
        <v>0</v>
      </c>
      <c r="G1734" s="46">
        <v>0</v>
      </c>
      <c r="H1734" s="47">
        <v>0</v>
      </c>
      <c r="I1734" s="46">
        <v>0</v>
      </c>
      <c r="J1734" s="47">
        <v>0</v>
      </c>
      <c r="K1734" s="46">
        <v>0</v>
      </c>
      <c r="L1734" s="47">
        <v>0</v>
      </c>
      <c r="M1734" s="46">
        <v>0</v>
      </c>
      <c r="N1734" s="47">
        <v>0</v>
      </c>
      <c r="O1734" s="46">
        <v>8.1195000000000004</v>
      </c>
      <c r="P1734" s="47">
        <v>1.736666666666667</v>
      </c>
      <c r="Q1734" s="46">
        <v>4.274333333333332</v>
      </c>
      <c r="R1734" s="47">
        <v>2.7500000000000094E-2</v>
      </c>
      <c r="S1734" s="46">
        <v>11.043999999999999</v>
      </c>
      <c r="T1734" s="47">
        <v>10.445333333333332</v>
      </c>
      <c r="U1734" s="46">
        <v>7.6903333333333315</v>
      </c>
      <c r="V1734" s="47">
        <v>9.2758333333333294</v>
      </c>
      <c r="W1734" s="46">
        <v>4.3788333333333336</v>
      </c>
      <c r="X1734" s="47">
        <v>0</v>
      </c>
      <c r="Y1734" s="46">
        <v>0</v>
      </c>
      <c r="Z1734" s="47">
        <v>0</v>
      </c>
      <c r="AA1734" s="46">
        <v>0</v>
      </c>
      <c r="AB1734" s="47">
        <v>0</v>
      </c>
      <c r="AC1734" s="59"/>
      <c r="AD1734" s="60">
        <f t="shared" si="555"/>
        <v>56.992333333333328</v>
      </c>
      <c r="AE1734" s="59"/>
    </row>
    <row r="1735" spans="2:31" x14ac:dyDescent="0.3">
      <c r="B1735" s="4" t="s">
        <v>61</v>
      </c>
      <c r="C1735" s="4"/>
      <c r="D1735" s="4"/>
      <c r="E1735" s="46">
        <v>0</v>
      </c>
      <c r="F1735" s="47">
        <v>0</v>
      </c>
      <c r="G1735" s="46">
        <v>0</v>
      </c>
      <c r="H1735" s="47">
        <v>0</v>
      </c>
      <c r="I1735" s="46">
        <v>0</v>
      </c>
      <c r="J1735" s="47">
        <v>0</v>
      </c>
      <c r="K1735" s="46">
        <v>0</v>
      </c>
      <c r="L1735" s="47">
        <v>0</v>
      </c>
      <c r="M1735" s="46">
        <v>0</v>
      </c>
      <c r="N1735" s="47">
        <v>0</v>
      </c>
      <c r="O1735" s="46">
        <v>1.0856666666666654</v>
      </c>
      <c r="P1735" s="47">
        <v>0</v>
      </c>
      <c r="Q1735" s="46">
        <v>3.0895000000000019</v>
      </c>
      <c r="R1735" s="47">
        <v>0</v>
      </c>
      <c r="S1735" s="46">
        <v>0</v>
      </c>
      <c r="T1735" s="47">
        <v>8.6229999999999958</v>
      </c>
      <c r="U1735" s="46">
        <v>13.507166666666656</v>
      </c>
      <c r="V1735" s="47">
        <v>17.131166666666662</v>
      </c>
      <c r="W1735" s="46">
        <v>0.97616666666666663</v>
      </c>
      <c r="X1735" s="47">
        <v>0</v>
      </c>
      <c r="Y1735" s="46">
        <v>0</v>
      </c>
      <c r="Z1735" s="47">
        <v>0</v>
      </c>
      <c r="AA1735" s="46">
        <v>0</v>
      </c>
      <c r="AB1735" s="47">
        <v>0</v>
      </c>
      <c r="AC1735" s="59"/>
      <c r="AD1735" s="60">
        <f t="shared" si="555"/>
        <v>44.412666666666645</v>
      </c>
      <c r="AE1735" s="59"/>
    </row>
    <row r="1736" spans="2:31" x14ac:dyDescent="0.3">
      <c r="B1736" s="4" t="s">
        <v>62</v>
      </c>
      <c r="C1736" s="4"/>
      <c r="D1736" s="4"/>
      <c r="E1736" s="46">
        <v>0</v>
      </c>
      <c r="F1736" s="47">
        <v>0</v>
      </c>
      <c r="G1736" s="46">
        <v>0</v>
      </c>
      <c r="H1736" s="47">
        <v>0</v>
      </c>
      <c r="I1736" s="46">
        <v>0</v>
      </c>
      <c r="J1736" s="47">
        <v>0</v>
      </c>
      <c r="K1736" s="46">
        <v>0</v>
      </c>
      <c r="L1736" s="47">
        <v>0</v>
      </c>
      <c r="M1736" s="46">
        <v>0</v>
      </c>
      <c r="N1736" s="47">
        <v>0</v>
      </c>
      <c r="O1736" s="46">
        <v>2.9737666666666667</v>
      </c>
      <c r="P1736" s="47">
        <v>3.1613333333333333</v>
      </c>
      <c r="Q1736" s="46">
        <v>3.2031666666666649</v>
      </c>
      <c r="R1736" s="47">
        <v>3.9513333333333325</v>
      </c>
      <c r="S1736" s="46">
        <v>3.8618333333333337</v>
      </c>
      <c r="T1736" s="47">
        <v>3.1176666666666675</v>
      </c>
      <c r="U1736" s="46">
        <v>2.8093333333333339</v>
      </c>
      <c r="V1736" s="47">
        <v>11.973166666666673</v>
      </c>
      <c r="W1736" s="46">
        <v>11.393333333333333</v>
      </c>
      <c r="X1736" s="47">
        <v>0</v>
      </c>
      <c r="Y1736" s="46">
        <v>0</v>
      </c>
      <c r="Z1736" s="47">
        <v>0</v>
      </c>
      <c r="AA1736" s="46">
        <v>0</v>
      </c>
      <c r="AB1736" s="47">
        <v>0</v>
      </c>
      <c r="AC1736" s="59"/>
      <c r="AD1736" s="60">
        <f t="shared" si="555"/>
        <v>46.444933333333339</v>
      </c>
      <c r="AE1736" s="59"/>
    </row>
    <row r="1737" spans="2:31" x14ac:dyDescent="0.3">
      <c r="B1737" s="4" t="s">
        <v>63</v>
      </c>
      <c r="C1737" s="4"/>
      <c r="D1737" s="4"/>
      <c r="E1737" s="46">
        <v>0</v>
      </c>
      <c r="F1737" s="47">
        <v>0</v>
      </c>
      <c r="G1737" s="46">
        <v>0</v>
      </c>
      <c r="H1737" s="47">
        <v>0</v>
      </c>
      <c r="I1737" s="46">
        <v>0</v>
      </c>
      <c r="J1737" s="47">
        <v>0</v>
      </c>
      <c r="K1737" s="46">
        <v>0</v>
      </c>
      <c r="L1737" s="47">
        <v>0</v>
      </c>
      <c r="M1737" s="46">
        <v>0</v>
      </c>
      <c r="N1737" s="47">
        <v>0</v>
      </c>
      <c r="O1737" s="46">
        <v>22.342499999999994</v>
      </c>
      <c r="P1737" s="47">
        <v>15.227500000000001</v>
      </c>
      <c r="Q1737" s="46">
        <v>39.585666666666654</v>
      </c>
      <c r="R1737" s="47">
        <v>56.701333333333324</v>
      </c>
      <c r="S1737" s="46">
        <v>42.772499999999944</v>
      </c>
      <c r="T1737" s="47">
        <v>47.348166666666671</v>
      </c>
      <c r="U1737" s="46">
        <v>3.5298333333333352</v>
      </c>
      <c r="V1737" s="47">
        <v>46.979166666666664</v>
      </c>
      <c r="W1737" s="46">
        <v>20.036833333333345</v>
      </c>
      <c r="X1737" s="47">
        <v>0</v>
      </c>
      <c r="Y1737" s="46">
        <v>0</v>
      </c>
      <c r="Z1737" s="47">
        <v>0</v>
      </c>
      <c r="AA1737" s="46">
        <v>0</v>
      </c>
      <c r="AB1737" s="47">
        <v>0</v>
      </c>
      <c r="AC1737" s="59"/>
      <c r="AD1737" s="60">
        <f t="shared" si="555"/>
        <v>294.52349999999996</v>
      </c>
      <c r="AE1737" s="59"/>
    </row>
    <row r="1738" spans="2:31" x14ac:dyDescent="0.3">
      <c r="B1738" s="4" t="s">
        <v>64</v>
      </c>
      <c r="C1738" s="4"/>
      <c r="D1738" s="4"/>
      <c r="E1738" s="46">
        <v>0</v>
      </c>
      <c r="F1738" s="47">
        <v>0</v>
      </c>
      <c r="G1738" s="46">
        <v>0</v>
      </c>
      <c r="H1738" s="47">
        <v>0</v>
      </c>
      <c r="I1738" s="46">
        <v>0</v>
      </c>
      <c r="J1738" s="47">
        <v>0</v>
      </c>
      <c r="K1738" s="46">
        <v>0</v>
      </c>
      <c r="L1738" s="47">
        <v>0</v>
      </c>
      <c r="M1738" s="46">
        <v>0</v>
      </c>
      <c r="N1738" s="47">
        <v>0</v>
      </c>
      <c r="O1738" s="46">
        <v>8.4499999999999534E-2</v>
      </c>
      <c r="P1738" s="47">
        <v>1.4999999999999384E-3</v>
      </c>
      <c r="Q1738" s="46">
        <v>3.1738333333333317</v>
      </c>
      <c r="R1738" s="47">
        <v>4.2056666666666711</v>
      </c>
      <c r="S1738" s="46">
        <v>8.9986666666666686</v>
      </c>
      <c r="T1738" s="47">
        <v>10.226000000000001</v>
      </c>
      <c r="U1738" s="46">
        <v>9.9228333333333314</v>
      </c>
      <c r="V1738" s="47">
        <v>9.0331666666666646</v>
      </c>
      <c r="W1738" s="46">
        <v>3.7131666666666674</v>
      </c>
      <c r="X1738" s="47">
        <v>0</v>
      </c>
      <c r="Y1738" s="46">
        <v>0</v>
      </c>
      <c r="Z1738" s="47">
        <v>0</v>
      </c>
      <c r="AA1738" s="46">
        <v>0</v>
      </c>
      <c r="AB1738" s="47">
        <v>0</v>
      </c>
      <c r="AC1738" s="59"/>
      <c r="AD1738" s="60">
        <f t="shared" si="555"/>
        <v>49.359333333333332</v>
      </c>
      <c r="AE1738" s="59"/>
    </row>
    <row r="1739" spans="2:31" x14ac:dyDescent="0.3">
      <c r="B1739" s="4" t="s">
        <v>113</v>
      </c>
      <c r="C1739" s="4"/>
      <c r="D1739" s="4"/>
      <c r="E1739" s="46">
        <v>0</v>
      </c>
      <c r="F1739" s="47">
        <v>0</v>
      </c>
      <c r="G1739" s="46">
        <v>0</v>
      </c>
      <c r="H1739" s="47">
        <v>0</v>
      </c>
      <c r="I1739" s="46">
        <v>0</v>
      </c>
      <c r="J1739" s="47">
        <v>0</v>
      </c>
      <c r="K1739" s="46">
        <v>0</v>
      </c>
      <c r="L1739" s="47">
        <v>0</v>
      </c>
      <c r="M1739" s="46">
        <v>0</v>
      </c>
      <c r="N1739" s="47">
        <v>0</v>
      </c>
      <c r="O1739" s="46">
        <v>6.2523333333333291</v>
      </c>
      <c r="P1739" s="47">
        <v>10.326499999999992</v>
      </c>
      <c r="Q1739" s="46">
        <v>11.044666666666666</v>
      </c>
      <c r="R1739" s="47">
        <v>0.97066666666666734</v>
      </c>
      <c r="S1739" s="46">
        <v>12.112499999999992</v>
      </c>
      <c r="T1739" s="47">
        <v>18.468000000000011</v>
      </c>
      <c r="U1739" s="46">
        <v>14.750166666666667</v>
      </c>
      <c r="V1739" s="47">
        <v>21.734500000000015</v>
      </c>
      <c r="W1739" s="46">
        <v>13.823333333333331</v>
      </c>
      <c r="X1739" s="47">
        <v>0</v>
      </c>
      <c r="Y1739" s="46">
        <v>0</v>
      </c>
      <c r="Z1739" s="47">
        <v>0</v>
      </c>
      <c r="AA1739" s="46">
        <v>0</v>
      </c>
      <c r="AB1739" s="47">
        <v>0</v>
      </c>
      <c r="AC1739" s="59"/>
      <c r="AD1739" s="60">
        <f t="shared" si="555"/>
        <v>109.48266666666666</v>
      </c>
      <c r="AE1739" s="59"/>
    </row>
    <row r="1740" spans="2:31" x14ac:dyDescent="0.3">
      <c r="B1740" s="4" t="s">
        <v>65</v>
      </c>
      <c r="C1740" s="4"/>
      <c r="D1740" s="4"/>
      <c r="E1740" s="46">
        <v>0</v>
      </c>
      <c r="F1740" s="47">
        <v>0</v>
      </c>
      <c r="G1740" s="46">
        <v>0</v>
      </c>
      <c r="H1740" s="47">
        <v>0</v>
      </c>
      <c r="I1740" s="46">
        <v>0</v>
      </c>
      <c r="J1740" s="47">
        <v>0</v>
      </c>
      <c r="K1740" s="46">
        <v>0</v>
      </c>
      <c r="L1740" s="47">
        <v>0</v>
      </c>
      <c r="M1740" s="46">
        <v>0</v>
      </c>
      <c r="N1740" s="47">
        <v>0</v>
      </c>
      <c r="O1740" s="46">
        <v>2.8200000000000003</v>
      </c>
      <c r="P1740" s="47">
        <v>1.860000000000003</v>
      </c>
      <c r="Q1740" s="46">
        <v>2</v>
      </c>
      <c r="R1740" s="47">
        <v>2.0200000000000031</v>
      </c>
      <c r="S1740" s="46">
        <v>5.8500000000000014</v>
      </c>
      <c r="T1740" s="47">
        <v>6.1400000000000006</v>
      </c>
      <c r="U1740" s="46">
        <v>6.1400000000000006</v>
      </c>
      <c r="V1740" s="47">
        <v>6.3900000000000006</v>
      </c>
      <c r="W1740" s="46">
        <v>9.4978333333333342</v>
      </c>
      <c r="X1740" s="47">
        <v>0</v>
      </c>
      <c r="Y1740" s="46">
        <v>0</v>
      </c>
      <c r="Z1740" s="47">
        <v>0</v>
      </c>
      <c r="AA1740" s="46">
        <v>0</v>
      </c>
      <c r="AB1740" s="47">
        <v>0</v>
      </c>
      <c r="AC1740" s="59"/>
      <c r="AD1740" s="60">
        <f t="shared" si="555"/>
        <v>42.717833333333346</v>
      </c>
      <c r="AE1740" s="59"/>
    </row>
    <row r="1741" spans="2:31" x14ac:dyDescent="0.3">
      <c r="B1741" s="4" t="s">
        <v>66</v>
      </c>
      <c r="C1741" s="4"/>
      <c r="D1741" s="4"/>
      <c r="E1741" s="46">
        <v>0</v>
      </c>
      <c r="F1741" s="47">
        <v>0</v>
      </c>
      <c r="G1741" s="46">
        <v>0</v>
      </c>
      <c r="H1741" s="47">
        <v>0</v>
      </c>
      <c r="I1741" s="46">
        <v>0</v>
      </c>
      <c r="J1741" s="47">
        <v>0</v>
      </c>
      <c r="K1741" s="46">
        <v>0</v>
      </c>
      <c r="L1741" s="47">
        <v>0</v>
      </c>
      <c r="M1741" s="46">
        <v>0</v>
      </c>
      <c r="N1741" s="47">
        <v>0</v>
      </c>
      <c r="O1741" s="46">
        <v>41.917999999999992</v>
      </c>
      <c r="P1741" s="47">
        <v>44.927000000000007</v>
      </c>
      <c r="Q1741" s="46">
        <v>44.146500000000024</v>
      </c>
      <c r="R1741" s="47">
        <v>43.396166666666666</v>
      </c>
      <c r="S1741" s="46">
        <v>43.182000000000002</v>
      </c>
      <c r="T1741" s="47">
        <v>44.131500000000003</v>
      </c>
      <c r="U1741" s="46">
        <v>44.315500000000007</v>
      </c>
      <c r="V1741" s="47">
        <v>42.034833333333339</v>
      </c>
      <c r="W1741" s="46">
        <v>19.21683333333333</v>
      </c>
      <c r="X1741" s="47">
        <v>0</v>
      </c>
      <c r="Y1741" s="46">
        <v>0</v>
      </c>
      <c r="Z1741" s="47">
        <v>0</v>
      </c>
      <c r="AA1741" s="46">
        <v>0</v>
      </c>
      <c r="AB1741" s="47">
        <v>0</v>
      </c>
      <c r="AC1741" s="59"/>
      <c r="AD1741" s="60">
        <f t="shared" si="555"/>
        <v>367.26833333333337</v>
      </c>
      <c r="AE1741" s="59"/>
    </row>
    <row r="1742" spans="2:31" x14ac:dyDescent="0.3">
      <c r="B1742" s="4" t="s">
        <v>67</v>
      </c>
      <c r="C1742" s="4"/>
      <c r="D1742" s="4"/>
      <c r="E1742" s="46">
        <v>0</v>
      </c>
      <c r="F1742" s="47">
        <v>0</v>
      </c>
      <c r="G1742" s="46">
        <v>0</v>
      </c>
      <c r="H1742" s="47">
        <v>0</v>
      </c>
      <c r="I1742" s="46">
        <v>0</v>
      </c>
      <c r="J1742" s="47">
        <v>0</v>
      </c>
      <c r="K1742" s="46">
        <v>0</v>
      </c>
      <c r="L1742" s="47">
        <v>0</v>
      </c>
      <c r="M1742" s="46">
        <v>0</v>
      </c>
      <c r="N1742" s="47">
        <v>0</v>
      </c>
      <c r="O1742" s="46">
        <v>4.3231666666666682</v>
      </c>
      <c r="P1742" s="47">
        <v>4.9828333333333337</v>
      </c>
      <c r="Q1742" s="46">
        <v>4.330333333333332</v>
      </c>
      <c r="R1742" s="47">
        <v>4.4283333333333319</v>
      </c>
      <c r="S1742" s="46">
        <v>7.3061666666666669</v>
      </c>
      <c r="T1742" s="47">
        <v>6.9483333333333324</v>
      </c>
      <c r="U1742" s="46">
        <v>4.9355000000000011</v>
      </c>
      <c r="V1742" s="47">
        <v>2.2833333333333328</v>
      </c>
      <c r="W1742" s="46">
        <v>0.78000000000000036</v>
      </c>
      <c r="X1742" s="47">
        <v>0</v>
      </c>
      <c r="Y1742" s="46">
        <v>0</v>
      </c>
      <c r="Z1742" s="47">
        <v>0</v>
      </c>
      <c r="AA1742" s="46">
        <v>0</v>
      </c>
      <c r="AB1742" s="47">
        <v>0</v>
      </c>
      <c r="AC1742" s="59"/>
      <c r="AD1742" s="60">
        <f t="shared" si="555"/>
        <v>40.317999999999998</v>
      </c>
      <c r="AE1742" s="59"/>
    </row>
    <row r="1743" spans="2:31" x14ac:dyDescent="0.3">
      <c r="B1743" s="4" t="s">
        <v>68</v>
      </c>
      <c r="C1743" s="4"/>
      <c r="D1743" s="4"/>
      <c r="E1743" s="46">
        <v>0</v>
      </c>
      <c r="F1743" s="47">
        <v>0</v>
      </c>
      <c r="G1743" s="46">
        <v>0</v>
      </c>
      <c r="H1743" s="47">
        <v>0</v>
      </c>
      <c r="I1743" s="46">
        <v>0</v>
      </c>
      <c r="J1743" s="47">
        <v>0</v>
      </c>
      <c r="K1743" s="46">
        <v>0</v>
      </c>
      <c r="L1743" s="47">
        <v>0</v>
      </c>
      <c r="M1743" s="46">
        <v>0</v>
      </c>
      <c r="N1743" s="47">
        <v>0</v>
      </c>
      <c r="O1743" s="46">
        <v>19.633799999999987</v>
      </c>
      <c r="P1743" s="47">
        <v>24.86733333333331</v>
      </c>
      <c r="Q1743" s="46">
        <v>33.205333333333336</v>
      </c>
      <c r="R1743" s="47">
        <v>32.011000000000003</v>
      </c>
      <c r="S1743" s="46">
        <v>107.23049999999999</v>
      </c>
      <c r="T1743" s="47">
        <v>100.06416666666669</v>
      </c>
      <c r="U1743" s="46">
        <v>83.799666666666639</v>
      </c>
      <c r="V1743" s="47">
        <v>65.20799999999997</v>
      </c>
      <c r="W1743" s="46">
        <v>0</v>
      </c>
      <c r="X1743" s="47">
        <v>0</v>
      </c>
      <c r="Y1743" s="46">
        <v>0</v>
      </c>
      <c r="Z1743" s="47">
        <v>0</v>
      </c>
      <c r="AA1743" s="46">
        <v>0</v>
      </c>
      <c r="AB1743" s="47">
        <v>0</v>
      </c>
      <c r="AC1743" s="59"/>
      <c r="AD1743" s="60">
        <f t="shared" si="555"/>
        <v>466.01979999999992</v>
      </c>
      <c r="AE1743" s="59"/>
    </row>
    <row r="1744" spans="2:31" x14ac:dyDescent="0.3">
      <c r="B1744" s="4" t="s">
        <v>69</v>
      </c>
      <c r="C1744" s="4"/>
      <c r="D1744" s="4"/>
      <c r="E1744" s="46">
        <v>0</v>
      </c>
      <c r="F1744" s="47">
        <v>0</v>
      </c>
      <c r="G1744" s="46">
        <v>0</v>
      </c>
      <c r="H1744" s="47">
        <v>0</v>
      </c>
      <c r="I1744" s="46">
        <v>0</v>
      </c>
      <c r="J1744" s="47">
        <v>0</v>
      </c>
      <c r="K1744" s="46">
        <v>0</v>
      </c>
      <c r="L1744" s="47">
        <v>0</v>
      </c>
      <c r="M1744" s="46">
        <v>0</v>
      </c>
      <c r="N1744" s="47">
        <v>0</v>
      </c>
      <c r="O1744" s="46">
        <v>1.432466666666671</v>
      </c>
      <c r="P1744" s="47">
        <v>4.0505000000000004</v>
      </c>
      <c r="Q1744" s="46">
        <v>5.852666666666666</v>
      </c>
      <c r="R1744" s="47">
        <v>6.6346666666666652</v>
      </c>
      <c r="S1744" s="46">
        <v>13.315833333333332</v>
      </c>
      <c r="T1744" s="47">
        <v>14.211666666666661</v>
      </c>
      <c r="U1744" s="46">
        <v>13.946499999999991</v>
      </c>
      <c r="V1744" s="47">
        <v>5.5151666666666683</v>
      </c>
      <c r="W1744" s="46">
        <v>0.66578333333333339</v>
      </c>
      <c r="X1744" s="47">
        <v>0</v>
      </c>
      <c r="Y1744" s="46">
        <v>0</v>
      </c>
      <c r="Z1744" s="47">
        <v>0</v>
      </c>
      <c r="AA1744" s="46">
        <v>0</v>
      </c>
      <c r="AB1744" s="47">
        <v>0</v>
      </c>
      <c r="AC1744" s="59"/>
      <c r="AD1744" s="60">
        <f t="shared" si="555"/>
        <v>65.625249999999994</v>
      </c>
      <c r="AE1744" s="59"/>
    </row>
    <row r="1745" spans="2:31" x14ac:dyDescent="0.3">
      <c r="B1745" s="4" t="s">
        <v>70</v>
      </c>
      <c r="C1745" s="4"/>
      <c r="D1745" s="4"/>
      <c r="E1745" s="46">
        <v>0</v>
      </c>
      <c r="F1745" s="47">
        <v>0</v>
      </c>
      <c r="G1745" s="46">
        <v>0</v>
      </c>
      <c r="H1745" s="47">
        <v>0</v>
      </c>
      <c r="I1745" s="46">
        <v>0</v>
      </c>
      <c r="J1745" s="47">
        <v>0</v>
      </c>
      <c r="K1745" s="46">
        <v>0</v>
      </c>
      <c r="L1745" s="47">
        <v>0</v>
      </c>
      <c r="M1745" s="46">
        <v>0</v>
      </c>
      <c r="N1745" s="47">
        <v>0</v>
      </c>
      <c r="O1745" s="46">
        <v>19.832499999999992</v>
      </c>
      <c r="P1745" s="47">
        <v>25.174666666666681</v>
      </c>
      <c r="Q1745" s="46">
        <v>25.088333333333331</v>
      </c>
      <c r="R1745" s="47">
        <v>23.031999999999993</v>
      </c>
      <c r="S1745" s="46">
        <v>24.311166666666637</v>
      </c>
      <c r="T1745" s="47">
        <v>26.253833333333329</v>
      </c>
      <c r="U1745" s="46">
        <v>24.459666666666685</v>
      </c>
      <c r="V1745" s="47">
        <v>29.123666666666693</v>
      </c>
      <c r="W1745" s="46">
        <v>6.8538333333333368</v>
      </c>
      <c r="X1745" s="47">
        <v>0</v>
      </c>
      <c r="Y1745" s="46">
        <v>0</v>
      </c>
      <c r="Z1745" s="47">
        <v>0</v>
      </c>
      <c r="AA1745" s="46">
        <v>0</v>
      </c>
      <c r="AB1745" s="47">
        <v>0</v>
      </c>
      <c r="AC1745" s="59"/>
      <c r="AD1745" s="60">
        <f t="shared" si="555"/>
        <v>204.12966666666671</v>
      </c>
      <c r="AE1745" s="59"/>
    </row>
    <row r="1746" spans="2:31" x14ac:dyDescent="0.3">
      <c r="B1746" s="4" t="s">
        <v>71</v>
      </c>
      <c r="C1746" s="4"/>
      <c r="D1746" s="4"/>
      <c r="E1746" s="46">
        <v>0</v>
      </c>
      <c r="F1746" s="47">
        <v>0</v>
      </c>
      <c r="G1746" s="46">
        <v>0</v>
      </c>
      <c r="H1746" s="47">
        <v>0</v>
      </c>
      <c r="I1746" s="46">
        <v>0</v>
      </c>
      <c r="J1746" s="47">
        <v>0</v>
      </c>
      <c r="K1746" s="46">
        <v>0</v>
      </c>
      <c r="L1746" s="47">
        <v>0</v>
      </c>
      <c r="M1746" s="46">
        <v>0</v>
      </c>
      <c r="N1746" s="47">
        <v>0</v>
      </c>
      <c r="O1746" s="46">
        <v>2.8913333333333364</v>
      </c>
      <c r="P1746" s="47">
        <v>4.2373333333333356</v>
      </c>
      <c r="Q1746" s="46">
        <v>4.095499999999995</v>
      </c>
      <c r="R1746" s="47">
        <v>2.6333333333333298</v>
      </c>
      <c r="S1746" s="46">
        <v>14.809166666666666</v>
      </c>
      <c r="T1746" s="47">
        <v>14.998666666666676</v>
      </c>
      <c r="U1746" s="46">
        <v>15.431833333333335</v>
      </c>
      <c r="V1746" s="47">
        <v>13.257333333333339</v>
      </c>
      <c r="W1746" s="46">
        <v>3.0358333333333323</v>
      </c>
      <c r="X1746" s="47">
        <v>0</v>
      </c>
      <c r="Y1746" s="46">
        <v>0</v>
      </c>
      <c r="Z1746" s="47">
        <v>0</v>
      </c>
      <c r="AA1746" s="46">
        <v>0</v>
      </c>
      <c r="AB1746" s="47">
        <v>0</v>
      </c>
      <c r="AC1746" s="59"/>
      <c r="AD1746" s="60">
        <f t="shared" si="555"/>
        <v>75.390333333333345</v>
      </c>
      <c r="AE1746" s="59"/>
    </row>
    <row r="1747" spans="2:31" x14ac:dyDescent="0.3">
      <c r="B1747" s="4" t="s">
        <v>72</v>
      </c>
      <c r="C1747" s="4"/>
      <c r="D1747" s="4"/>
      <c r="E1747" s="46">
        <v>0</v>
      </c>
      <c r="F1747" s="47">
        <v>0</v>
      </c>
      <c r="G1747" s="46">
        <v>0</v>
      </c>
      <c r="H1747" s="47">
        <v>0</v>
      </c>
      <c r="I1747" s="46">
        <v>0</v>
      </c>
      <c r="J1747" s="47">
        <v>0</v>
      </c>
      <c r="K1747" s="46">
        <v>0</v>
      </c>
      <c r="L1747" s="47">
        <v>0</v>
      </c>
      <c r="M1747" s="46">
        <v>0</v>
      </c>
      <c r="N1747" s="47">
        <v>0</v>
      </c>
      <c r="O1747" s="46">
        <v>0</v>
      </c>
      <c r="P1747" s="47">
        <v>0</v>
      </c>
      <c r="Q1747" s="46">
        <v>0</v>
      </c>
      <c r="R1747" s="47">
        <v>0</v>
      </c>
      <c r="S1747" s="46">
        <v>0</v>
      </c>
      <c r="T1747" s="47">
        <v>0</v>
      </c>
      <c r="U1747" s="46">
        <v>0</v>
      </c>
      <c r="V1747" s="47">
        <v>0</v>
      </c>
      <c r="W1747" s="46">
        <v>0</v>
      </c>
      <c r="X1747" s="47">
        <v>0</v>
      </c>
      <c r="Y1747" s="46">
        <v>0</v>
      </c>
      <c r="Z1747" s="47">
        <v>0</v>
      </c>
      <c r="AA1747" s="46">
        <v>0</v>
      </c>
      <c r="AB1747" s="47">
        <v>0</v>
      </c>
      <c r="AC1747" s="59"/>
      <c r="AD1747" s="60">
        <f t="shared" si="555"/>
        <v>0</v>
      </c>
      <c r="AE1747" s="59"/>
    </row>
    <row r="1748" spans="2:31" x14ac:dyDescent="0.3">
      <c r="B1748" s="4" t="s">
        <v>73</v>
      </c>
      <c r="C1748" s="4"/>
      <c r="D1748" s="4"/>
      <c r="E1748" s="46">
        <v>0</v>
      </c>
      <c r="F1748" s="47">
        <v>0</v>
      </c>
      <c r="G1748" s="46">
        <v>0</v>
      </c>
      <c r="H1748" s="47">
        <v>0</v>
      </c>
      <c r="I1748" s="46">
        <v>0</v>
      </c>
      <c r="J1748" s="47">
        <v>0</v>
      </c>
      <c r="K1748" s="46">
        <v>0</v>
      </c>
      <c r="L1748" s="47">
        <v>0</v>
      </c>
      <c r="M1748" s="46">
        <v>0</v>
      </c>
      <c r="N1748" s="47">
        <v>0</v>
      </c>
      <c r="O1748" s="46">
        <v>9.0794999999999959</v>
      </c>
      <c r="P1748" s="47">
        <v>16.712666666666671</v>
      </c>
      <c r="Q1748" s="46">
        <v>18.356333333333321</v>
      </c>
      <c r="R1748" s="47">
        <v>16.821666666666648</v>
      </c>
      <c r="S1748" s="46">
        <v>16.161166666666663</v>
      </c>
      <c r="T1748" s="47">
        <v>12.333500000000004</v>
      </c>
      <c r="U1748" s="46">
        <v>9.2321666666666609</v>
      </c>
      <c r="V1748" s="47">
        <v>23.342666666666673</v>
      </c>
      <c r="W1748" s="46">
        <v>8.3020000000000014</v>
      </c>
      <c r="X1748" s="47">
        <v>0</v>
      </c>
      <c r="Y1748" s="46">
        <v>0</v>
      </c>
      <c r="Z1748" s="47">
        <v>0</v>
      </c>
      <c r="AA1748" s="46">
        <v>0</v>
      </c>
      <c r="AB1748" s="47">
        <v>0</v>
      </c>
      <c r="AC1748" s="59"/>
      <c r="AD1748" s="60">
        <f t="shared" si="555"/>
        <v>130.34166666666661</v>
      </c>
      <c r="AE1748" s="59"/>
    </row>
    <row r="1749" spans="2:31" x14ac:dyDescent="0.3">
      <c r="B1749" s="4" t="s">
        <v>74</v>
      </c>
      <c r="C1749" s="4"/>
      <c r="D1749" s="4"/>
      <c r="E1749" s="46">
        <v>0</v>
      </c>
      <c r="F1749" s="47">
        <v>0</v>
      </c>
      <c r="G1749" s="46">
        <v>0</v>
      </c>
      <c r="H1749" s="47">
        <v>0</v>
      </c>
      <c r="I1749" s="46">
        <v>0</v>
      </c>
      <c r="J1749" s="47">
        <v>0</v>
      </c>
      <c r="K1749" s="46">
        <v>0</v>
      </c>
      <c r="L1749" s="47">
        <v>0</v>
      </c>
      <c r="M1749" s="46">
        <v>0</v>
      </c>
      <c r="N1749" s="47">
        <v>0</v>
      </c>
      <c r="O1749" s="46">
        <v>1.3825000000000001</v>
      </c>
      <c r="P1749" s="47">
        <v>4.781166666666663</v>
      </c>
      <c r="Q1749" s="46">
        <v>4.6316666666666668</v>
      </c>
      <c r="R1749" s="47">
        <v>6.6719999999999988</v>
      </c>
      <c r="S1749" s="46">
        <v>6.8863333333333347</v>
      </c>
      <c r="T1749" s="47">
        <v>4.9223333333333352</v>
      </c>
      <c r="U1749" s="46">
        <v>0.67283333333333295</v>
      </c>
      <c r="V1749" s="47">
        <v>0.87333333333333374</v>
      </c>
      <c r="W1749" s="46">
        <v>7.1666666666666712E-2</v>
      </c>
      <c r="X1749" s="47">
        <v>0</v>
      </c>
      <c r="Y1749" s="46">
        <v>0</v>
      </c>
      <c r="Z1749" s="47">
        <v>0</v>
      </c>
      <c r="AA1749" s="46">
        <v>0</v>
      </c>
      <c r="AB1749" s="47">
        <v>0</v>
      </c>
      <c r="AC1749" s="59"/>
      <c r="AD1749" s="60">
        <f t="shared" si="555"/>
        <v>30.89383333333333</v>
      </c>
      <c r="AE1749" s="59"/>
    </row>
    <row r="1750" spans="2:31" x14ac:dyDescent="0.3">
      <c r="B1750" s="4" t="s">
        <v>75</v>
      </c>
      <c r="C1750" s="4"/>
      <c r="D1750" s="4"/>
      <c r="E1750" s="46">
        <v>0</v>
      </c>
      <c r="F1750" s="47">
        <v>0</v>
      </c>
      <c r="G1750" s="46">
        <v>0</v>
      </c>
      <c r="H1750" s="47">
        <v>0</v>
      </c>
      <c r="I1750" s="46">
        <v>0</v>
      </c>
      <c r="J1750" s="47">
        <v>0</v>
      </c>
      <c r="K1750" s="46">
        <v>0</v>
      </c>
      <c r="L1750" s="47">
        <v>0</v>
      </c>
      <c r="M1750" s="46">
        <v>0</v>
      </c>
      <c r="N1750" s="47">
        <v>0</v>
      </c>
      <c r="O1750" s="46">
        <v>21.579166666666673</v>
      </c>
      <c r="P1750" s="47">
        <v>42.278166666666685</v>
      </c>
      <c r="Q1750" s="46">
        <v>52.673333333333339</v>
      </c>
      <c r="R1750" s="47">
        <v>20.402333333333338</v>
      </c>
      <c r="S1750" s="46">
        <v>3.544</v>
      </c>
      <c r="T1750" s="47">
        <v>5.211000000000011</v>
      </c>
      <c r="U1750" s="46">
        <v>7.9998333333333385</v>
      </c>
      <c r="V1750" s="47">
        <v>11.897166666666667</v>
      </c>
      <c r="W1750" s="46">
        <v>4.6618333333333331</v>
      </c>
      <c r="X1750" s="47">
        <v>0</v>
      </c>
      <c r="Y1750" s="46">
        <v>0</v>
      </c>
      <c r="Z1750" s="47">
        <v>0</v>
      </c>
      <c r="AA1750" s="46">
        <v>0</v>
      </c>
      <c r="AB1750" s="47">
        <v>0</v>
      </c>
      <c r="AC1750" s="59"/>
      <c r="AD1750" s="60">
        <f t="shared" si="555"/>
        <v>170.24683333333337</v>
      </c>
      <c r="AE1750" s="59"/>
    </row>
    <row r="1751" spans="2:31" x14ac:dyDescent="0.3">
      <c r="B1751" s="4" t="s">
        <v>76</v>
      </c>
      <c r="C1751" s="4"/>
      <c r="D1751" s="4"/>
      <c r="E1751" s="46">
        <v>0</v>
      </c>
      <c r="F1751" s="47">
        <v>0</v>
      </c>
      <c r="G1751" s="46">
        <v>0</v>
      </c>
      <c r="H1751" s="47">
        <v>0</v>
      </c>
      <c r="I1751" s="46">
        <v>0</v>
      </c>
      <c r="J1751" s="47">
        <v>0</v>
      </c>
      <c r="K1751" s="46">
        <v>0</v>
      </c>
      <c r="L1751" s="47">
        <v>0</v>
      </c>
      <c r="M1751" s="46">
        <v>0</v>
      </c>
      <c r="N1751" s="47">
        <v>0</v>
      </c>
      <c r="O1751" s="46">
        <v>9.3998333333333282</v>
      </c>
      <c r="P1751" s="47">
        <v>13.710666666666684</v>
      </c>
      <c r="Q1751" s="46">
        <v>14.131666666666678</v>
      </c>
      <c r="R1751" s="47">
        <v>10.065333333333324</v>
      </c>
      <c r="S1751" s="46">
        <v>13.564666666666646</v>
      </c>
      <c r="T1751" s="47">
        <v>14.310000000000013</v>
      </c>
      <c r="U1751" s="46">
        <v>13.752666666666657</v>
      </c>
      <c r="V1751" s="47">
        <v>11.33899999999999</v>
      </c>
      <c r="W1751" s="46">
        <v>0.39866666666666656</v>
      </c>
      <c r="X1751" s="47">
        <v>0</v>
      </c>
      <c r="Y1751" s="46">
        <v>0</v>
      </c>
      <c r="Z1751" s="47">
        <v>0</v>
      </c>
      <c r="AA1751" s="46">
        <v>0</v>
      </c>
      <c r="AB1751" s="47">
        <v>0</v>
      </c>
      <c r="AC1751" s="59"/>
      <c r="AD1751" s="60">
        <f t="shared" si="555"/>
        <v>100.67249999999999</v>
      </c>
      <c r="AE1751" s="59"/>
    </row>
    <row r="1752" spans="2:31" x14ac:dyDescent="0.3">
      <c r="B1752" s="4" t="s">
        <v>77</v>
      </c>
      <c r="C1752" s="4"/>
      <c r="D1752" s="4"/>
      <c r="E1752" s="46">
        <v>0</v>
      </c>
      <c r="F1752" s="47">
        <v>0</v>
      </c>
      <c r="G1752" s="46">
        <v>0</v>
      </c>
      <c r="H1752" s="47">
        <v>0</v>
      </c>
      <c r="I1752" s="46">
        <v>0</v>
      </c>
      <c r="J1752" s="47">
        <v>0</v>
      </c>
      <c r="K1752" s="46">
        <v>0</v>
      </c>
      <c r="L1752" s="47">
        <v>0</v>
      </c>
      <c r="M1752" s="46">
        <v>0</v>
      </c>
      <c r="N1752" s="47">
        <v>0</v>
      </c>
      <c r="O1752" s="46">
        <v>0.56550000000000133</v>
      </c>
      <c r="P1752" s="47">
        <v>3.7666666666669832E-2</v>
      </c>
      <c r="Q1752" s="46">
        <v>3.3805000000000009</v>
      </c>
      <c r="R1752" s="47">
        <v>0.51799999999999691</v>
      </c>
      <c r="S1752" s="46">
        <v>10.719166666666665</v>
      </c>
      <c r="T1752" s="47">
        <v>11.242166666666652</v>
      </c>
      <c r="U1752" s="46">
        <v>12.250333333333332</v>
      </c>
      <c r="V1752" s="47">
        <v>9.7443333333333406</v>
      </c>
      <c r="W1752" s="46">
        <v>1.0858333333333341</v>
      </c>
      <c r="X1752" s="47">
        <v>0</v>
      </c>
      <c r="Y1752" s="46">
        <v>0</v>
      </c>
      <c r="Z1752" s="47">
        <v>0</v>
      </c>
      <c r="AA1752" s="46">
        <v>0</v>
      </c>
      <c r="AB1752" s="47">
        <v>0</v>
      </c>
      <c r="AC1752" s="59"/>
      <c r="AD1752" s="60">
        <f t="shared" si="555"/>
        <v>49.543499999999987</v>
      </c>
      <c r="AE1752" s="59"/>
    </row>
    <row r="1753" spans="2:31" x14ac:dyDescent="0.3">
      <c r="B1753" s="4" t="s">
        <v>78</v>
      </c>
      <c r="C1753" s="4"/>
      <c r="D1753" s="4"/>
      <c r="E1753" s="46">
        <v>0</v>
      </c>
      <c r="F1753" s="47">
        <v>0</v>
      </c>
      <c r="G1753" s="46">
        <v>0</v>
      </c>
      <c r="H1753" s="47">
        <v>0</v>
      </c>
      <c r="I1753" s="46">
        <v>0</v>
      </c>
      <c r="J1753" s="47">
        <v>0</v>
      </c>
      <c r="K1753" s="46">
        <v>0</v>
      </c>
      <c r="L1753" s="47">
        <v>0</v>
      </c>
      <c r="M1753" s="46">
        <v>0</v>
      </c>
      <c r="N1753" s="47">
        <v>0</v>
      </c>
      <c r="O1753" s="46">
        <v>0</v>
      </c>
      <c r="P1753" s="47">
        <v>8.5333333333333407E-3</v>
      </c>
      <c r="Q1753" s="46">
        <v>0</v>
      </c>
      <c r="R1753" s="47">
        <v>0</v>
      </c>
      <c r="S1753" s="46">
        <v>0</v>
      </c>
      <c r="T1753" s="47">
        <v>0</v>
      </c>
      <c r="U1753" s="46">
        <v>0</v>
      </c>
      <c r="V1753" s="47">
        <v>0</v>
      </c>
      <c r="W1753" s="46">
        <v>0.18433333333333338</v>
      </c>
      <c r="X1753" s="47">
        <v>0</v>
      </c>
      <c r="Y1753" s="46">
        <v>0</v>
      </c>
      <c r="Z1753" s="47">
        <v>0</v>
      </c>
      <c r="AA1753" s="46">
        <v>0</v>
      </c>
      <c r="AB1753" s="47">
        <v>0</v>
      </c>
      <c r="AC1753" s="59"/>
      <c r="AD1753" s="60">
        <f t="shared" si="555"/>
        <v>0.19286666666666671</v>
      </c>
      <c r="AE1753" s="59"/>
    </row>
    <row r="1754" spans="2:31" x14ac:dyDescent="0.3">
      <c r="B1754" s="4" t="s">
        <v>79</v>
      </c>
      <c r="C1754" s="4"/>
      <c r="D1754" s="4"/>
      <c r="E1754" s="46">
        <v>0</v>
      </c>
      <c r="F1754" s="47">
        <v>0</v>
      </c>
      <c r="G1754" s="46">
        <v>0</v>
      </c>
      <c r="H1754" s="47">
        <v>0</v>
      </c>
      <c r="I1754" s="46">
        <v>0</v>
      </c>
      <c r="J1754" s="47">
        <v>0</v>
      </c>
      <c r="K1754" s="46">
        <v>0</v>
      </c>
      <c r="L1754" s="47">
        <v>0</v>
      </c>
      <c r="M1754" s="46">
        <v>0</v>
      </c>
      <c r="N1754" s="47">
        <v>0</v>
      </c>
      <c r="O1754" s="46">
        <v>6.5231666666666666</v>
      </c>
      <c r="P1754" s="47">
        <v>12.392000000000015</v>
      </c>
      <c r="Q1754" s="46">
        <v>16.845333333333329</v>
      </c>
      <c r="R1754" s="47">
        <v>19.198999999999998</v>
      </c>
      <c r="S1754" s="46">
        <v>17.420333333333328</v>
      </c>
      <c r="T1754" s="47">
        <v>6.3371666666666604</v>
      </c>
      <c r="U1754" s="46">
        <v>3.0326666666666666</v>
      </c>
      <c r="V1754" s="47">
        <v>3.3340000000000001</v>
      </c>
      <c r="W1754" s="46">
        <v>6.0177333333333332</v>
      </c>
      <c r="X1754" s="47">
        <v>0</v>
      </c>
      <c r="Y1754" s="46">
        <v>0</v>
      </c>
      <c r="Z1754" s="47">
        <v>0</v>
      </c>
      <c r="AA1754" s="46">
        <v>0</v>
      </c>
      <c r="AB1754" s="47">
        <v>0</v>
      </c>
      <c r="AC1754" s="59"/>
      <c r="AD1754" s="60">
        <f t="shared" si="555"/>
        <v>91.101400000000012</v>
      </c>
      <c r="AE1754" s="59"/>
    </row>
    <row r="1755" spans="2:31" x14ac:dyDescent="0.3">
      <c r="B1755" s="4" t="s">
        <v>80</v>
      </c>
      <c r="C1755" s="4"/>
      <c r="D1755" s="4"/>
      <c r="E1755" s="46">
        <v>0</v>
      </c>
      <c r="F1755" s="47">
        <v>0</v>
      </c>
      <c r="G1755" s="46">
        <v>0</v>
      </c>
      <c r="H1755" s="47">
        <v>0</v>
      </c>
      <c r="I1755" s="46">
        <v>0</v>
      </c>
      <c r="J1755" s="47">
        <v>0</v>
      </c>
      <c r="K1755" s="46">
        <v>0</v>
      </c>
      <c r="L1755" s="47">
        <v>0</v>
      </c>
      <c r="M1755" s="46">
        <v>0</v>
      </c>
      <c r="N1755" s="47">
        <v>0</v>
      </c>
      <c r="O1755" s="46">
        <v>5.4459999999999971</v>
      </c>
      <c r="P1755" s="47">
        <v>7.3410000000000037</v>
      </c>
      <c r="Q1755" s="46">
        <v>7.7179999999999911</v>
      </c>
      <c r="R1755" s="47">
        <v>7.6639999999999926</v>
      </c>
      <c r="S1755" s="46">
        <v>9.2810000000000024</v>
      </c>
      <c r="T1755" s="47">
        <v>8.8503333333333316</v>
      </c>
      <c r="U1755" s="46">
        <v>7.4436666666666635</v>
      </c>
      <c r="V1755" s="47">
        <v>1.0961666666666643</v>
      </c>
      <c r="W1755" s="46">
        <v>1.0561666666666667</v>
      </c>
      <c r="X1755" s="47">
        <v>0</v>
      </c>
      <c r="Y1755" s="46">
        <v>0</v>
      </c>
      <c r="Z1755" s="47">
        <v>0</v>
      </c>
      <c r="AA1755" s="46">
        <v>0</v>
      </c>
      <c r="AB1755" s="47">
        <v>0</v>
      </c>
      <c r="AC1755" s="59"/>
      <c r="AD1755" s="60">
        <f t="shared" si="555"/>
        <v>55.896333333333317</v>
      </c>
      <c r="AE1755" s="59"/>
    </row>
    <row r="1756" spans="2:31" x14ac:dyDescent="0.3">
      <c r="B1756" s="4" t="s">
        <v>88</v>
      </c>
      <c r="C1756" s="4"/>
      <c r="D1756" s="4"/>
      <c r="E1756" s="46">
        <v>0</v>
      </c>
      <c r="F1756" s="47">
        <v>0</v>
      </c>
      <c r="G1756" s="46">
        <v>0</v>
      </c>
      <c r="H1756" s="47">
        <v>0</v>
      </c>
      <c r="I1756" s="46">
        <v>0</v>
      </c>
      <c r="J1756" s="47">
        <v>0</v>
      </c>
      <c r="K1756" s="46">
        <v>0</v>
      </c>
      <c r="L1756" s="47">
        <v>0</v>
      </c>
      <c r="M1756" s="46">
        <v>0</v>
      </c>
      <c r="N1756" s="47">
        <v>0</v>
      </c>
      <c r="O1756" s="46">
        <v>0</v>
      </c>
      <c r="P1756" s="47">
        <v>0</v>
      </c>
      <c r="Q1756" s="46">
        <v>0</v>
      </c>
      <c r="R1756" s="47">
        <v>0</v>
      </c>
      <c r="S1756" s="46">
        <v>0</v>
      </c>
      <c r="T1756" s="47">
        <v>0</v>
      </c>
      <c r="U1756" s="46">
        <v>0</v>
      </c>
      <c r="V1756" s="47">
        <v>0</v>
      </c>
      <c r="W1756" s="46">
        <v>0</v>
      </c>
      <c r="X1756" s="47">
        <v>0</v>
      </c>
      <c r="Y1756" s="46">
        <v>0</v>
      </c>
      <c r="Z1756" s="47">
        <v>0</v>
      </c>
      <c r="AA1756" s="46">
        <v>0</v>
      </c>
      <c r="AB1756" s="47">
        <v>0</v>
      </c>
      <c r="AC1756" s="59"/>
      <c r="AD1756" s="60">
        <f t="shared" si="555"/>
        <v>0</v>
      </c>
      <c r="AE1756" s="59"/>
    </row>
    <row r="1757" spans="2:31" x14ac:dyDescent="0.3">
      <c r="B1757" s="4" t="s">
        <v>97</v>
      </c>
      <c r="C1757" s="4"/>
      <c r="D1757" s="4"/>
      <c r="E1757" s="46">
        <v>0</v>
      </c>
      <c r="F1757" s="47">
        <v>0</v>
      </c>
      <c r="G1757" s="46">
        <v>0</v>
      </c>
      <c r="H1757" s="47">
        <v>0</v>
      </c>
      <c r="I1757" s="46">
        <v>0</v>
      </c>
      <c r="J1757" s="47">
        <v>0</v>
      </c>
      <c r="K1757" s="46">
        <v>0</v>
      </c>
      <c r="L1757" s="47">
        <v>0</v>
      </c>
      <c r="M1757" s="46">
        <v>0</v>
      </c>
      <c r="N1757" s="47">
        <v>0</v>
      </c>
      <c r="O1757" s="46">
        <v>1.1765000000000003</v>
      </c>
      <c r="P1757" s="47">
        <v>6.7083333333333339</v>
      </c>
      <c r="Q1757" s="46">
        <v>8.1513333333333389</v>
      </c>
      <c r="R1757" s="47">
        <v>8.275666666666659</v>
      </c>
      <c r="S1757" s="46">
        <v>13.873500000000002</v>
      </c>
      <c r="T1757" s="47">
        <v>14.131500000000001</v>
      </c>
      <c r="U1757" s="46">
        <v>12.613833333333334</v>
      </c>
      <c r="V1757" s="47">
        <v>4.76633333333334</v>
      </c>
      <c r="W1757" s="46">
        <v>0.93949999999999934</v>
      </c>
      <c r="X1757" s="47">
        <v>0</v>
      </c>
      <c r="Y1757" s="46">
        <v>0</v>
      </c>
      <c r="Z1757" s="47">
        <v>0</v>
      </c>
      <c r="AA1757" s="46">
        <v>0</v>
      </c>
      <c r="AB1757" s="47">
        <v>0</v>
      </c>
      <c r="AC1757" s="59"/>
      <c r="AD1757" s="60">
        <f t="shared" si="555"/>
        <v>70.636499999999998</v>
      </c>
      <c r="AE1757" s="59"/>
    </row>
    <row r="1758" spans="2:31" x14ac:dyDescent="0.3">
      <c r="B1758" s="4" t="s">
        <v>94</v>
      </c>
      <c r="C1758" s="4"/>
      <c r="D1758" s="4"/>
      <c r="E1758" s="46">
        <v>0</v>
      </c>
      <c r="F1758" s="47">
        <v>0</v>
      </c>
      <c r="G1758" s="46">
        <v>0</v>
      </c>
      <c r="H1758" s="47">
        <v>0</v>
      </c>
      <c r="I1758" s="46">
        <v>0</v>
      </c>
      <c r="J1758" s="47">
        <v>0</v>
      </c>
      <c r="K1758" s="46">
        <v>0</v>
      </c>
      <c r="L1758" s="47">
        <v>0</v>
      </c>
      <c r="M1758" s="46">
        <v>0</v>
      </c>
      <c r="N1758" s="47">
        <v>0</v>
      </c>
      <c r="O1758" s="46">
        <v>24.300000000000011</v>
      </c>
      <c r="P1758" s="47">
        <v>17.800000000000011</v>
      </c>
      <c r="Q1758" s="46">
        <v>22.599999999999994</v>
      </c>
      <c r="R1758" s="47">
        <v>16.300000000000011</v>
      </c>
      <c r="S1758" s="46">
        <v>25.842666666666677</v>
      </c>
      <c r="T1758" s="47">
        <v>55.811000000000014</v>
      </c>
      <c r="U1758" s="46">
        <v>57.698333333333345</v>
      </c>
      <c r="V1758" s="47">
        <v>77.286666666666662</v>
      </c>
      <c r="W1758" s="46">
        <v>42.373833333333344</v>
      </c>
      <c r="X1758" s="47">
        <v>0</v>
      </c>
      <c r="Y1758" s="46">
        <v>0</v>
      </c>
      <c r="Z1758" s="47">
        <v>0</v>
      </c>
      <c r="AA1758" s="46">
        <v>0</v>
      </c>
      <c r="AB1758" s="47">
        <v>0</v>
      </c>
      <c r="AC1758" s="59"/>
      <c r="AD1758" s="60">
        <f t="shared" si="555"/>
        <v>340.01250000000005</v>
      </c>
      <c r="AE1758" s="59"/>
    </row>
    <row r="1759" spans="2:31" x14ac:dyDescent="0.3">
      <c r="B1759" s="4" t="s">
        <v>95</v>
      </c>
      <c r="C1759" s="4"/>
      <c r="D1759" s="4"/>
      <c r="E1759" s="46">
        <v>0</v>
      </c>
      <c r="F1759" s="47">
        <v>0</v>
      </c>
      <c r="G1759" s="46">
        <v>0</v>
      </c>
      <c r="H1759" s="47">
        <v>0</v>
      </c>
      <c r="I1759" s="46">
        <v>0</v>
      </c>
      <c r="J1759" s="47">
        <v>0</v>
      </c>
      <c r="K1759" s="46">
        <v>0</v>
      </c>
      <c r="L1759" s="47">
        <v>0</v>
      </c>
      <c r="M1759" s="46">
        <v>0</v>
      </c>
      <c r="N1759" s="47">
        <v>0</v>
      </c>
      <c r="O1759" s="46">
        <v>0</v>
      </c>
      <c r="P1759" s="47">
        <v>0</v>
      </c>
      <c r="Q1759" s="46">
        <v>0</v>
      </c>
      <c r="R1759" s="47">
        <v>0</v>
      </c>
      <c r="S1759" s="46">
        <v>0</v>
      </c>
      <c r="T1759" s="47">
        <v>0</v>
      </c>
      <c r="U1759" s="46">
        <v>0</v>
      </c>
      <c r="V1759" s="47">
        <v>0</v>
      </c>
      <c r="W1759" s="46">
        <v>0</v>
      </c>
      <c r="X1759" s="47">
        <v>0</v>
      </c>
      <c r="Y1759" s="46">
        <v>0</v>
      </c>
      <c r="Z1759" s="47">
        <v>0</v>
      </c>
      <c r="AA1759" s="46">
        <v>0</v>
      </c>
      <c r="AB1759" s="47">
        <v>0</v>
      </c>
      <c r="AC1759" s="59"/>
      <c r="AD1759" s="60">
        <f t="shared" si="555"/>
        <v>0</v>
      </c>
      <c r="AE1759" s="59"/>
    </row>
    <row r="1760" spans="2:31" x14ac:dyDescent="0.3">
      <c r="B1760" s="4" t="s">
        <v>96</v>
      </c>
      <c r="C1760" s="4"/>
      <c r="D1760" s="4"/>
      <c r="E1760" s="46">
        <v>0</v>
      </c>
      <c r="F1760" s="47">
        <v>0</v>
      </c>
      <c r="G1760" s="46">
        <v>0</v>
      </c>
      <c r="H1760" s="47">
        <v>0</v>
      </c>
      <c r="I1760" s="46">
        <v>0</v>
      </c>
      <c r="J1760" s="47">
        <v>0</v>
      </c>
      <c r="K1760" s="46">
        <v>0</v>
      </c>
      <c r="L1760" s="47">
        <v>0</v>
      </c>
      <c r="M1760" s="46">
        <v>0</v>
      </c>
      <c r="N1760" s="47">
        <v>0</v>
      </c>
      <c r="O1760" s="46">
        <v>14.428000000000004</v>
      </c>
      <c r="P1760" s="47">
        <v>7.6728333333333349</v>
      </c>
      <c r="Q1760" s="46">
        <v>12.134166666666669</v>
      </c>
      <c r="R1760" s="47">
        <v>1.7603333333333293</v>
      </c>
      <c r="S1760" s="46">
        <v>0.36833333333333657</v>
      </c>
      <c r="T1760" s="47">
        <v>8.9903333333333411</v>
      </c>
      <c r="U1760" s="46">
        <v>4.7473333333333283</v>
      </c>
      <c r="V1760" s="47">
        <v>6.2428333333333326</v>
      </c>
      <c r="W1760" s="46">
        <v>2.476666666666667</v>
      </c>
      <c r="X1760" s="47">
        <v>0</v>
      </c>
      <c r="Y1760" s="46">
        <v>0</v>
      </c>
      <c r="Z1760" s="47">
        <v>0</v>
      </c>
      <c r="AA1760" s="46">
        <v>0</v>
      </c>
      <c r="AB1760" s="47">
        <v>0</v>
      </c>
      <c r="AC1760" s="59"/>
      <c r="AD1760" s="60">
        <f t="shared" si="555"/>
        <v>58.820833333333347</v>
      </c>
      <c r="AE1760" s="59"/>
    </row>
    <row r="1761" spans="2:31" x14ac:dyDescent="0.3">
      <c r="B1761" s="4" t="s">
        <v>103</v>
      </c>
      <c r="C1761" s="4"/>
      <c r="D1761" s="4"/>
      <c r="E1761" s="46">
        <v>0</v>
      </c>
      <c r="F1761" s="47">
        <v>0</v>
      </c>
      <c r="G1761" s="46">
        <v>0</v>
      </c>
      <c r="H1761" s="47">
        <v>0</v>
      </c>
      <c r="I1761" s="46">
        <v>0</v>
      </c>
      <c r="J1761" s="47">
        <v>0</v>
      </c>
      <c r="K1761" s="46">
        <v>0</v>
      </c>
      <c r="L1761" s="47">
        <v>0</v>
      </c>
      <c r="M1761" s="46">
        <v>0</v>
      </c>
      <c r="N1761" s="47">
        <v>0</v>
      </c>
      <c r="O1761" s="46">
        <v>9.7615000000000034</v>
      </c>
      <c r="P1761" s="47">
        <v>4.1351666666666738</v>
      </c>
      <c r="Q1761" s="46">
        <v>4.1923333333333295</v>
      </c>
      <c r="R1761" s="47">
        <v>2.1955000000000031</v>
      </c>
      <c r="S1761" s="46">
        <v>31.477500000000006</v>
      </c>
      <c r="T1761" s="47">
        <v>31.467666666666666</v>
      </c>
      <c r="U1761" s="46">
        <v>27.733833333333333</v>
      </c>
      <c r="V1761" s="47">
        <v>16.913500000000003</v>
      </c>
      <c r="W1761" s="46">
        <v>1.0331666666666672</v>
      </c>
      <c r="X1761" s="47">
        <v>0</v>
      </c>
      <c r="Y1761" s="46">
        <v>0</v>
      </c>
      <c r="Z1761" s="47">
        <v>0</v>
      </c>
      <c r="AA1761" s="46">
        <v>0</v>
      </c>
      <c r="AB1761" s="47">
        <v>0</v>
      </c>
      <c r="AC1761" s="59"/>
      <c r="AD1761" s="60">
        <f t="shared" si="555"/>
        <v>128.91016666666667</v>
      </c>
      <c r="AE1761" s="59"/>
    </row>
    <row r="1762" spans="2:31" x14ac:dyDescent="0.3">
      <c r="B1762" s="4" t="s">
        <v>104</v>
      </c>
      <c r="C1762" s="4"/>
      <c r="D1762" s="4"/>
      <c r="E1762" s="46">
        <v>0</v>
      </c>
      <c r="F1762" s="47">
        <v>0</v>
      </c>
      <c r="G1762" s="46">
        <v>0</v>
      </c>
      <c r="H1762" s="47">
        <v>0</v>
      </c>
      <c r="I1762" s="46">
        <v>0</v>
      </c>
      <c r="J1762" s="47">
        <v>0</v>
      </c>
      <c r="K1762" s="46">
        <v>0</v>
      </c>
      <c r="L1762" s="47">
        <v>0</v>
      </c>
      <c r="M1762" s="46">
        <v>0</v>
      </c>
      <c r="N1762" s="47">
        <v>0</v>
      </c>
      <c r="O1762" s="46">
        <v>0</v>
      </c>
      <c r="P1762" s="47">
        <v>0</v>
      </c>
      <c r="Q1762" s="46">
        <v>0</v>
      </c>
      <c r="R1762" s="47">
        <v>0</v>
      </c>
      <c r="S1762" s="46">
        <v>0</v>
      </c>
      <c r="T1762" s="47">
        <v>0</v>
      </c>
      <c r="U1762" s="46">
        <v>0</v>
      </c>
      <c r="V1762" s="47">
        <v>0</v>
      </c>
      <c r="W1762" s="46">
        <v>0</v>
      </c>
      <c r="X1762" s="47">
        <v>0</v>
      </c>
      <c r="Y1762" s="46">
        <v>0</v>
      </c>
      <c r="Z1762" s="47">
        <v>0</v>
      </c>
      <c r="AA1762" s="46">
        <v>0</v>
      </c>
      <c r="AB1762" s="47">
        <v>0</v>
      </c>
      <c r="AC1762" s="59"/>
      <c r="AD1762" s="60">
        <f t="shared" si="555"/>
        <v>0</v>
      </c>
      <c r="AE1762" s="59"/>
    </row>
    <row r="1763" spans="2:31" x14ac:dyDescent="0.3">
      <c r="B1763" s="4" t="s">
        <v>105</v>
      </c>
      <c r="C1763" s="4"/>
      <c r="D1763" s="4"/>
      <c r="E1763" s="46">
        <v>0</v>
      </c>
      <c r="F1763" s="47">
        <v>0</v>
      </c>
      <c r="G1763" s="46">
        <v>0</v>
      </c>
      <c r="H1763" s="47">
        <v>0</v>
      </c>
      <c r="I1763" s="46">
        <v>0</v>
      </c>
      <c r="J1763" s="47">
        <v>0</v>
      </c>
      <c r="K1763" s="46">
        <v>0</v>
      </c>
      <c r="L1763" s="47">
        <v>0</v>
      </c>
      <c r="M1763" s="46">
        <v>0</v>
      </c>
      <c r="N1763" s="47">
        <v>0</v>
      </c>
      <c r="O1763" s="46">
        <v>2.0198333333333238</v>
      </c>
      <c r="P1763" s="47">
        <v>4.0818333333333587</v>
      </c>
      <c r="Q1763" s="46">
        <v>8.3678333333333299</v>
      </c>
      <c r="R1763" s="47">
        <v>12.169666666666672</v>
      </c>
      <c r="S1763" s="46">
        <v>46.579166666666659</v>
      </c>
      <c r="T1763" s="47">
        <v>47.771833333333326</v>
      </c>
      <c r="U1763" s="46">
        <v>47.767166666666675</v>
      </c>
      <c r="V1763" s="47">
        <v>36.162666666666688</v>
      </c>
      <c r="W1763" s="46">
        <v>6.2333333333333484E-2</v>
      </c>
      <c r="X1763" s="47">
        <v>0</v>
      </c>
      <c r="Y1763" s="46">
        <v>0</v>
      </c>
      <c r="Z1763" s="47">
        <v>0</v>
      </c>
      <c r="AA1763" s="46">
        <v>0</v>
      </c>
      <c r="AB1763" s="47">
        <v>0</v>
      </c>
      <c r="AC1763" s="59"/>
      <c r="AD1763" s="60">
        <f t="shared" si="555"/>
        <v>204.98233333333334</v>
      </c>
      <c r="AE1763" s="59"/>
    </row>
    <row r="1764" spans="2:31" x14ac:dyDescent="0.3">
      <c r="B1764" s="4" t="s">
        <v>114</v>
      </c>
      <c r="C1764" s="4"/>
      <c r="D1764" s="4"/>
      <c r="E1764" s="46">
        <v>0</v>
      </c>
      <c r="F1764" s="47">
        <v>0</v>
      </c>
      <c r="G1764" s="46">
        <v>0</v>
      </c>
      <c r="H1764" s="47">
        <v>0</v>
      </c>
      <c r="I1764" s="46">
        <v>0</v>
      </c>
      <c r="J1764" s="47">
        <v>0</v>
      </c>
      <c r="K1764" s="46">
        <v>0</v>
      </c>
      <c r="L1764" s="47">
        <v>0</v>
      </c>
      <c r="M1764" s="46">
        <v>0</v>
      </c>
      <c r="N1764" s="47">
        <v>0</v>
      </c>
      <c r="O1764" s="46">
        <v>132.59</v>
      </c>
      <c r="P1764" s="47">
        <v>144.1</v>
      </c>
      <c r="Q1764" s="46">
        <v>142.37</v>
      </c>
      <c r="R1764" s="47">
        <v>140.79</v>
      </c>
      <c r="S1764" s="46">
        <v>139.87</v>
      </c>
      <c r="T1764" s="47">
        <v>139.69</v>
      </c>
      <c r="U1764" s="46">
        <v>126.82</v>
      </c>
      <c r="V1764" s="47">
        <v>102.02999999999999</v>
      </c>
      <c r="W1764" s="46">
        <v>43.665166666666664</v>
      </c>
      <c r="X1764" s="47">
        <v>0</v>
      </c>
      <c r="Y1764" s="46">
        <v>0</v>
      </c>
      <c r="Z1764" s="47">
        <v>0</v>
      </c>
      <c r="AA1764" s="46">
        <v>0</v>
      </c>
      <c r="AB1764" s="47">
        <v>0</v>
      </c>
      <c r="AC1764" s="59"/>
      <c r="AD1764" s="60">
        <f t="shared" si="555"/>
        <v>1111.9251666666667</v>
      </c>
      <c r="AE1764" s="59"/>
    </row>
    <row r="1765" spans="2:31" x14ac:dyDescent="0.3">
      <c r="B1765" s="4" t="s">
        <v>116</v>
      </c>
      <c r="C1765" s="4"/>
      <c r="D1765" s="4"/>
      <c r="E1765" s="46">
        <v>0</v>
      </c>
      <c r="F1765" s="47">
        <v>0</v>
      </c>
      <c r="G1765" s="46">
        <v>0</v>
      </c>
      <c r="H1765" s="47">
        <v>0</v>
      </c>
      <c r="I1765" s="46">
        <v>0</v>
      </c>
      <c r="J1765" s="47">
        <v>0</v>
      </c>
      <c r="K1765" s="46">
        <v>0</v>
      </c>
      <c r="L1765" s="47">
        <v>0</v>
      </c>
      <c r="M1765" s="46">
        <v>0</v>
      </c>
      <c r="N1765" s="47">
        <v>0</v>
      </c>
      <c r="O1765" s="46">
        <v>16.928166666666659</v>
      </c>
      <c r="P1765" s="47">
        <v>21.178499999999989</v>
      </c>
      <c r="Q1765" s="46">
        <v>25.415500000000005</v>
      </c>
      <c r="R1765" s="47">
        <v>24.272333333333354</v>
      </c>
      <c r="S1765" s="46">
        <v>32.66933333333337</v>
      </c>
      <c r="T1765" s="47">
        <v>34.464500000000037</v>
      </c>
      <c r="U1765" s="46">
        <v>32.212166666666654</v>
      </c>
      <c r="V1765" s="47">
        <v>17.547166666666659</v>
      </c>
      <c r="W1765" s="46">
        <v>2.6768333333333345</v>
      </c>
      <c r="X1765" s="47">
        <v>0</v>
      </c>
      <c r="Y1765" s="46">
        <v>0</v>
      </c>
      <c r="Z1765" s="47">
        <v>0</v>
      </c>
      <c r="AA1765" s="46">
        <v>0</v>
      </c>
      <c r="AB1765" s="47">
        <v>0</v>
      </c>
      <c r="AC1765" s="59"/>
      <c r="AD1765" s="60">
        <f t="shared" si="555"/>
        <v>207.36450000000008</v>
      </c>
      <c r="AE1765" s="59"/>
    </row>
    <row r="1766" spans="2:31" x14ac:dyDescent="0.3">
      <c r="B1766" s="4" t="s">
        <v>117</v>
      </c>
      <c r="C1766" s="4"/>
      <c r="D1766" s="4"/>
      <c r="E1766" s="46">
        <v>0</v>
      </c>
      <c r="F1766" s="47">
        <v>0</v>
      </c>
      <c r="G1766" s="46">
        <v>0</v>
      </c>
      <c r="H1766" s="47">
        <v>0</v>
      </c>
      <c r="I1766" s="46">
        <v>0</v>
      </c>
      <c r="J1766" s="47">
        <v>0</v>
      </c>
      <c r="K1766" s="46">
        <v>0</v>
      </c>
      <c r="L1766" s="47">
        <v>0</v>
      </c>
      <c r="M1766" s="46">
        <v>0</v>
      </c>
      <c r="N1766" s="47">
        <v>0</v>
      </c>
      <c r="O1766" s="46">
        <v>4.4533333333333323</v>
      </c>
      <c r="P1766" s="47">
        <v>6.2950000000000044</v>
      </c>
      <c r="Q1766" s="46">
        <v>15.162000000000008</v>
      </c>
      <c r="R1766" s="47">
        <v>17.889833333333339</v>
      </c>
      <c r="S1766" s="46">
        <v>14.934666666666677</v>
      </c>
      <c r="T1766" s="47">
        <v>6.027499999999999</v>
      </c>
      <c r="U1766" s="46">
        <v>0</v>
      </c>
      <c r="V1766" s="47">
        <v>5.1166666666666673E-2</v>
      </c>
      <c r="W1766" s="46">
        <v>1.1193333333333335</v>
      </c>
      <c r="X1766" s="47">
        <v>0</v>
      </c>
      <c r="Y1766" s="46">
        <v>0</v>
      </c>
      <c r="Z1766" s="47">
        <v>0</v>
      </c>
      <c r="AA1766" s="46">
        <v>0</v>
      </c>
      <c r="AB1766" s="47">
        <v>0</v>
      </c>
      <c r="AC1766" s="59"/>
      <c r="AD1766" s="60">
        <f t="shared" si="555"/>
        <v>65.932833333333349</v>
      </c>
      <c r="AE1766" s="59"/>
    </row>
    <row r="1767" spans="2:31" x14ac:dyDescent="0.3">
      <c r="B1767" s="4" t="s">
        <v>118</v>
      </c>
      <c r="C1767" s="4"/>
      <c r="D1767" s="4"/>
      <c r="E1767" s="46">
        <v>0</v>
      </c>
      <c r="F1767" s="46">
        <v>0</v>
      </c>
      <c r="G1767" s="46">
        <v>0</v>
      </c>
      <c r="H1767" s="46">
        <v>0</v>
      </c>
      <c r="I1767" s="46">
        <v>0</v>
      </c>
      <c r="J1767" s="46">
        <v>0</v>
      </c>
      <c r="K1767" s="46">
        <v>0</v>
      </c>
      <c r="L1767" s="46">
        <v>0</v>
      </c>
      <c r="M1767" s="46">
        <v>0</v>
      </c>
      <c r="N1767" s="46">
        <v>0</v>
      </c>
      <c r="O1767" s="46">
        <v>3.4775000000000005</v>
      </c>
      <c r="P1767" s="46">
        <v>2.0478333333333323</v>
      </c>
      <c r="Q1767" s="46">
        <v>1.5558333333333343</v>
      </c>
      <c r="R1767" s="46">
        <v>0.54966666666666564</v>
      </c>
      <c r="S1767" s="46">
        <v>5.9769999999999994</v>
      </c>
      <c r="T1767" s="46">
        <v>13.123333333333331</v>
      </c>
      <c r="U1767" s="46">
        <v>21.719999999999995</v>
      </c>
      <c r="V1767" s="46">
        <v>30.209166666666665</v>
      </c>
      <c r="W1767" s="46">
        <v>15.598999999999998</v>
      </c>
      <c r="X1767" s="46">
        <v>0</v>
      </c>
      <c r="Y1767" s="46">
        <v>0</v>
      </c>
      <c r="Z1767" s="46">
        <v>0</v>
      </c>
      <c r="AA1767" s="46">
        <v>0</v>
      </c>
      <c r="AB1767" s="46">
        <v>0</v>
      </c>
      <c r="AC1767" s="59"/>
      <c r="AD1767" s="60">
        <f t="shared" si="555"/>
        <v>94.259333333333331</v>
      </c>
      <c r="AE1767" s="59"/>
    </row>
    <row r="1768" spans="2:31" x14ac:dyDescent="0.3">
      <c r="B1768" s="4" t="s">
        <v>123</v>
      </c>
      <c r="C1768" s="4"/>
      <c r="D1768" s="4"/>
      <c r="E1768" s="46">
        <v>0</v>
      </c>
      <c r="F1768" s="46">
        <v>0</v>
      </c>
      <c r="G1768" s="46">
        <v>0</v>
      </c>
      <c r="H1768" s="46">
        <v>0</v>
      </c>
      <c r="I1768" s="46">
        <v>0</v>
      </c>
      <c r="J1768" s="46">
        <v>0</v>
      </c>
      <c r="K1768" s="46">
        <v>0</v>
      </c>
      <c r="L1768" s="46">
        <v>0</v>
      </c>
      <c r="M1768" s="46">
        <v>0</v>
      </c>
      <c r="N1768" s="46">
        <v>0</v>
      </c>
      <c r="O1768" s="46">
        <v>24.497500000000009</v>
      </c>
      <c r="P1768" s="46">
        <v>31.608166666666666</v>
      </c>
      <c r="Q1768" s="46">
        <v>32.58300000000002</v>
      </c>
      <c r="R1768" s="46">
        <v>32.474500000000013</v>
      </c>
      <c r="S1768" s="46">
        <v>32.518666666666647</v>
      </c>
      <c r="T1768" s="46">
        <v>32.167166666666688</v>
      </c>
      <c r="U1768" s="46">
        <v>29.771666666666661</v>
      </c>
      <c r="V1768" s="46">
        <v>23.095166666666664</v>
      </c>
      <c r="W1768" s="46">
        <v>7.6696666666666653</v>
      </c>
      <c r="X1768" s="46">
        <v>0</v>
      </c>
      <c r="Y1768" s="46">
        <v>0</v>
      </c>
      <c r="Z1768" s="46">
        <v>0</v>
      </c>
      <c r="AA1768" s="46">
        <v>0</v>
      </c>
      <c r="AB1768" s="46">
        <v>0</v>
      </c>
      <c r="AC1768" s="59"/>
      <c r="AD1768" s="60">
        <f t="shared" si="555"/>
        <v>246.38550000000004</v>
      </c>
      <c r="AE1768" s="59"/>
    </row>
    <row r="1769" spans="2:31" x14ac:dyDescent="0.3">
      <c r="B1769" s="4" t="s">
        <v>124</v>
      </c>
      <c r="C1769" s="4"/>
      <c r="D1769" s="4"/>
      <c r="E1769" s="46">
        <v>0</v>
      </c>
      <c r="F1769" s="46">
        <v>0</v>
      </c>
      <c r="G1769" s="46">
        <v>0</v>
      </c>
      <c r="H1769" s="46">
        <v>0</v>
      </c>
      <c r="I1769" s="46">
        <v>0</v>
      </c>
      <c r="J1769" s="46">
        <v>0</v>
      </c>
      <c r="K1769" s="46">
        <v>0</v>
      </c>
      <c r="L1769" s="46">
        <v>0</v>
      </c>
      <c r="M1769" s="46">
        <v>0</v>
      </c>
      <c r="N1769" s="46">
        <v>0</v>
      </c>
      <c r="O1769" s="46">
        <v>9.1189999999999998</v>
      </c>
      <c r="P1769" s="46">
        <v>10.315333333333333</v>
      </c>
      <c r="Q1769" s="46">
        <v>27.886500000000005</v>
      </c>
      <c r="R1769" s="46">
        <v>28.013666666666673</v>
      </c>
      <c r="S1769" s="46">
        <v>19.037500000000001</v>
      </c>
      <c r="T1769" s="46">
        <v>0</v>
      </c>
      <c r="U1769" s="46">
        <v>31.186166666666697</v>
      </c>
      <c r="V1769" s="46">
        <v>40.579999999999963</v>
      </c>
      <c r="W1769" s="46">
        <v>17.044666666666675</v>
      </c>
      <c r="X1769" s="46">
        <v>0</v>
      </c>
      <c r="Y1769" s="46">
        <v>0</v>
      </c>
      <c r="Z1769" s="46">
        <v>0</v>
      </c>
      <c r="AA1769" s="46">
        <v>0</v>
      </c>
      <c r="AB1769" s="46">
        <v>0</v>
      </c>
      <c r="AC1769" s="59"/>
      <c r="AD1769" s="60">
        <f>SUM(E1769:AB1769)</f>
        <v>183.18283333333335</v>
      </c>
      <c r="AE1769" s="59"/>
    </row>
    <row r="1770" spans="2:31" x14ac:dyDescent="0.3">
      <c r="B1770" s="12" t="s">
        <v>2</v>
      </c>
      <c r="C1770" s="12"/>
      <c r="D1770" s="12"/>
      <c r="E1770" s="13">
        <f>SUM(E1708:E1769)</f>
        <v>0</v>
      </c>
      <c r="F1770" s="13">
        <f t="shared" ref="F1770" si="556">SUM(F1708:F1769)</f>
        <v>0</v>
      </c>
      <c r="G1770" s="13">
        <f t="shared" ref="G1770" si="557">SUM(G1708:G1769)</f>
        <v>0</v>
      </c>
      <c r="H1770" s="13">
        <f t="shared" ref="H1770" si="558">SUM(H1708:H1769)</f>
        <v>0</v>
      </c>
      <c r="I1770" s="13">
        <f t="shared" ref="I1770" si="559">SUM(I1708:I1769)</f>
        <v>0</v>
      </c>
      <c r="J1770" s="13">
        <f t="shared" ref="J1770" si="560">SUM(J1708:J1769)</f>
        <v>0</v>
      </c>
      <c r="K1770" s="13">
        <f t="shared" ref="K1770" si="561">SUM(K1708:K1769)</f>
        <v>0</v>
      </c>
      <c r="L1770" s="13">
        <f t="shared" ref="L1770" si="562">SUM(L1708:L1769)</f>
        <v>0</v>
      </c>
      <c r="M1770" s="13">
        <f t="shared" ref="M1770" si="563">SUM(M1708:M1769)</f>
        <v>0</v>
      </c>
      <c r="N1770" s="13">
        <f t="shared" ref="N1770" si="564">SUM(N1708:N1769)</f>
        <v>0</v>
      </c>
      <c r="O1770" s="13">
        <f t="shared" ref="O1770" si="565">SUM(O1708:O1769)</f>
        <v>675.46596666666676</v>
      </c>
      <c r="P1770" s="13">
        <f t="shared" ref="P1770" si="566">SUM(P1708:P1769)</f>
        <v>733.18793333333338</v>
      </c>
      <c r="Q1770" s="13">
        <f t="shared" ref="Q1770" si="567">SUM(Q1708:Q1769)</f>
        <v>886.77803333333316</v>
      </c>
      <c r="R1770" s="13">
        <f t="shared" ref="R1770" si="568">SUM(R1708:R1769)</f>
        <v>803.49770000000001</v>
      </c>
      <c r="S1770" s="13">
        <f t="shared" ref="S1770" si="569">SUM(S1708:S1769)</f>
        <v>1144.5213333333334</v>
      </c>
      <c r="T1770" s="13">
        <f t="shared" ref="T1770" si="570">SUM(T1708:T1769)</f>
        <v>1231.8090999999997</v>
      </c>
      <c r="U1770" s="13">
        <f t="shared" ref="U1770" si="571">SUM(U1708:U1769)</f>
        <v>1144.6278333333332</v>
      </c>
      <c r="V1770" s="13">
        <f t="shared" ref="V1770" si="572">SUM(V1708:V1769)</f>
        <v>1091.1043999999999</v>
      </c>
      <c r="W1770" s="13">
        <f t="shared" ref="W1770" si="573">SUM(W1708:W1769)</f>
        <v>373.346</v>
      </c>
      <c r="X1770" s="13">
        <f t="shared" ref="X1770" si="574">SUM(X1708:X1769)</f>
        <v>0</v>
      </c>
      <c r="Y1770" s="13">
        <f t="shared" ref="Y1770" si="575">SUM(Y1708:Y1769)</f>
        <v>0</v>
      </c>
      <c r="Z1770" s="13">
        <f t="shared" ref="Z1770" si="576">SUM(Z1708:Z1769)</f>
        <v>0</v>
      </c>
      <c r="AA1770" s="13">
        <f t="shared" ref="AA1770" si="577">SUM(AA1708:AA1769)</f>
        <v>0</v>
      </c>
      <c r="AB1770" s="13">
        <f t="shared" ref="AB1770" si="578">SUM(AB1708:AB1769)</f>
        <v>0</v>
      </c>
      <c r="AC1770" s="97">
        <f>SUM(AC1708:AE1769)</f>
        <v>8084.3382999999976</v>
      </c>
      <c r="AD1770" s="97"/>
      <c r="AE1770" s="97"/>
    </row>
    <row r="1771" spans="2:31" x14ac:dyDescent="0.3">
      <c r="B1771" s="14"/>
      <c r="C1771" s="15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</row>
    <row r="1772" spans="2:31" x14ac:dyDescent="0.3">
      <c r="B1772" s="14"/>
      <c r="C1772" s="15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</row>
    <row r="1773" spans="2:31" x14ac:dyDescent="0.3">
      <c r="B1773" s="8">
        <f>'Resumen-Mensual'!$AE$22</f>
        <v>45378</v>
      </c>
    </row>
    <row r="1774" spans="2:31" x14ac:dyDescent="0.3">
      <c r="B1774" s="8"/>
    </row>
    <row r="1775" spans="2:31" x14ac:dyDescent="0.3">
      <c r="B1775" s="9" t="s">
        <v>81</v>
      </c>
      <c r="C1775" s="10"/>
      <c r="D1775" s="10"/>
      <c r="E1775" s="11">
        <v>1</v>
      </c>
      <c r="F1775" s="11">
        <v>2</v>
      </c>
      <c r="G1775" s="11">
        <v>3</v>
      </c>
      <c r="H1775" s="11">
        <v>4</v>
      </c>
      <c r="I1775" s="11">
        <v>5</v>
      </c>
      <c r="J1775" s="11">
        <v>6</v>
      </c>
      <c r="K1775" s="11">
        <v>7</v>
      </c>
      <c r="L1775" s="11">
        <v>8</v>
      </c>
      <c r="M1775" s="11">
        <v>9</v>
      </c>
      <c r="N1775" s="11">
        <v>10</v>
      </c>
      <c r="O1775" s="11">
        <v>11</v>
      </c>
      <c r="P1775" s="11">
        <v>12</v>
      </c>
      <c r="Q1775" s="11">
        <v>13</v>
      </c>
      <c r="R1775" s="11">
        <v>14</v>
      </c>
      <c r="S1775" s="11">
        <v>15</v>
      </c>
      <c r="T1775" s="11">
        <v>16</v>
      </c>
      <c r="U1775" s="11">
        <v>17</v>
      </c>
      <c r="V1775" s="11">
        <v>18</v>
      </c>
      <c r="W1775" s="11">
        <v>19</v>
      </c>
      <c r="X1775" s="11">
        <v>20</v>
      </c>
      <c r="Y1775" s="11">
        <v>21</v>
      </c>
      <c r="Z1775" s="11">
        <v>22</v>
      </c>
      <c r="AA1775" s="11">
        <v>23</v>
      </c>
      <c r="AB1775" s="11">
        <v>24</v>
      </c>
      <c r="AC1775" s="88" t="s">
        <v>2</v>
      </c>
      <c r="AD1775" s="88"/>
      <c r="AE1775" s="88"/>
    </row>
    <row r="1776" spans="2:31" x14ac:dyDescent="0.3">
      <c r="B1776" s="4" t="s">
        <v>37</v>
      </c>
      <c r="C1776" s="4"/>
      <c r="D1776" s="4"/>
      <c r="E1776" s="46">
        <v>0</v>
      </c>
      <c r="F1776" s="47">
        <v>0</v>
      </c>
      <c r="G1776" s="46">
        <v>0</v>
      </c>
      <c r="H1776" s="47">
        <v>0</v>
      </c>
      <c r="I1776" s="46">
        <v>0</v>
      </c>
      <c r="J1776" s="47">
        <v>0</v>
      </c>
      <c r="K1776" s="46">
        <v>0</v>
      </c>
      <c r="L1776" s="47">
        <v>0</v>
      </c>
      <c r="M1776" s="46">
        <v>0</v>
      </c>
      <c r="N1776" s="47">
        <v>0</v>
      </c>
      <c r="O1776" s="46">
        <v>0</v>
      </c>
      <c r="P1776" s="47">
        <v>0</v>
      </c>
      <c r="Q1776" s="46">
        <v>0.11099999999999968</v>
      </c>
      <c r="R1776" s="47">
        <v>0.13999999999999962</v>
      </c>
      <c r="S1776" s="46">
        <v>0.10566666666666619</v>
      </c>
      <c r="T1776" s="47">
        <v>7.1666666666666379E-2</v>
      </c>
      <c r="U1776" s="46">
        <v>0</v>
      </c>
      <c r="V1776" s="47">
        <v>0</v>
      </c>
      <c r="W1776" s="46">
        <v>0</v>
      </c>
      <c r="X1776" s="47">
        <v>0</v>
      </c>
      <c r="Y1776" s="46">
        <v>0</v>
      </c>
      <c r="Z1776" s="47">
        <v>0</v>
      </c>
      <c r="AA1776" s="46">
        <v>0</v>
      </c>
      <c r="AB1776" s="47">
        <v>0</v>
      </c>
      <c r="AC1776" s="61"/>
      <c r="AD1776" s="62">
        <f>SUM(E1776:AB1776)</f>
        <v>0.4283333333333319</v>
      </c>
      <c r="AE1776" s="61"/>
    </row>
    <row r="1777" spans="2:31" x14ac:dyDescent="0.3">
      <c r="B1777" s="4" t="s">
        <v>38</v>
      </c>
      <c r="C1777" s="4"/>
      <c r="D1777" s="4"/>
      <c r="E1777" s="46">
        <v>0</v>
      </c>
      <c r="F1777" s="47">
        <v>0</v>
      </c>
      <c r="G1777" s="46">
        <v>0</v>
      </c>
      <c r="H1777" s="47">
        <v>0</v>
      </c>
      <c r="I1777" s="46">
        <v>0</v>
      </c>
      <c r="J1777" s="47">
        <v>0</v>
      </c>
      <c r="K1777" s="46">
        <v>0</v>
      </c>
      <c r="L1777" s="47">
        <v>0</v>
      </c>
      <c r="M1777" s="46">
        <v>0</v>
      </c>
      <c r="N1777" s="47">
        <v>0</v>
      </c>
      <c r="O1777" s="46">
        <v>0</v>
      </c>
      <c r="P1777" s="47">
        <v>0</v>
      </c>
      <c r="Q1777" s="46">
        <v>0</v>
      </c>
      <c r="R1777" s="47">
        <v>0</v>
      </c>
      <c r="S1777" s="46">
        <v>0</v>
      </c>
      <c r="T1777" s="47">
        <v>0</v>
      </c>
      <c r="U1777" s="46">
        <v>0.94613333333333338</v>
      </c>
      <c r="V1777" s="47">
        <v>0.60899999999999999</v>
      </c>
      <c r="W1777" s="46">
        <v>0.82166666666666621</v>
      </c>
      <c r="X1777" s="47">
        <v>0</v>
      </c>
      <c r="Y1777" s="46">
        <v>0</v>
      </c>
      <c r="Z1777" s="47">
        <v>0</v>
      </c>
      <c r="AA1777" s="46">
        <v>0</v>
      </c>
      <c r="AB1777" s="47">
        <v>0</v>
      </c>
      <c r="AC1777" s="59"/>
      <c r="AD1777" s="60">
        <f>SUM(E1777:AB1777)</f>
        <v>2.3767999999999998</v>
      </c>
      <c r="AE1777" s="59"/>
    </row>
    <row r="1778" spans="2:31" x14ac:dyDescent="0.3">
      <c r="B1778" s="4" t="s">
        <v>39</v>
      </c>
      <c r="C1778" s="4"/>
      <c r="D1778" s="4"/>
      <c r="E1778" s="46">
        <v>0</v>
      </c>
      <c r="F1778" s="47">
        <v>0</v>
      </c>
      <c r="G1778" s="46">
        <v>0</v>
      </c>
      <c r="H1778" s="47">
        <v>0</v>
      </c>
      <c r="I1778" s="46">
        <v>0</v>
      </c>
      <c r="J1778" s="47">
        <v>0</v>
      </c>
      <c r="K1778" s="46">
        <v>0</v>
      </c>
      <c r="L1778" s="47">
        <v>0</v>
      </c>
      <c r="M1778" s="46">
        <v>0</v>
      </c>
      <c r="N1778" s="47">
        <v>0</v>
      </c>
      <c r="O1778" s="46">
        <v>0</v>
      </c>
      <c r="P1778" s="47">
        <v>0</v>
      </c>
      <c r="Q1778" s="46">
        <v>8.7178333333333331</v>
      </c>
      <c r="R1778" s="47">
        <v>12.780833333333335</v>
      </c>
      <c r="S1778" s="46">
        <v>12.778666666666668</v>
      </c>
      <c r="T1778" s="47">
        <v>12.256499999999997</v>
      </c>
      <c r="U1778" s="46">
        <v>12.303333333333333</v>
      </c>
      <c r="V1778" s="47">
        <v>8.1330000000000009</v>
      </c>
      <c r="W1778" s="46">
        <v>1.9468333333333334</v>
      </c>
      <c r="X1778" s="47">
        <v>0</v>
      </c>
      <c r="Y1778" s="46">
        <v>0</v>
      </c>
      <c r="Z1778" s="47">
        <v>0</v>
      </c>
      <c r="AA1778" s="46">
        <v>0</v>
      </c>
      <c r="AB1778" s="47">
        <v>0</v>
      </c>
      <c r="AC1778" s="59"/>
      <c r="AD1778" s="60">
        <f t="shared" ref="AD1778:AD1836" si="579">SUM(E1778:AB1778)</f>
        <v>68.917000000000002</v>
      </c>
      <c r="AE1778" s="59"/>
    </row>
    <row r="1779" spans="2:31" x14ac:dyDescent="0.3">
      <c r="B1779" s="4" t="s">
        <v>40</v>
      </c>
      <c r="C1779" s="4"/>
      <c r="D1779" s="4"/>
      <c r="E1779" s="46">
        <v>0</v>
      </c>
      <c r="F1779" s="47">
        <v>0</v>
      </c>
      <c r="G1779" s="46">
        <v>0</v>
      </c>
      <c r="H1779" s="47">
        <v>0</v>
      </c>
      <c r="I1779" s="46">
        <v>0</v>
      </c>
      <c r="J1779" s="47">
        <v>0</v>
      </c>
      <c r="K1779" s="46">
        <v>0</v>
      </c>
      <c r="L1779" s="47">
        <v>0</v>
      </c>
      <c r="M1779" s="46">
        <v>0</v>
      </c>
      <c r="N1779" s="47">
        <v>0</v>
      </c>
      <c r="O1779" s="46">
        <v>0</v>
      </c>
      <c r="P1779" s="47">
        <v>0</v>
      </c>
      <c r="Q1779" s="46">
        <v>39.73899999999999</v>
      </c>
      <c r="R1779" s="47">
        <v>52.156666666666688</v>
      </c>
      <c r="S1779" s="46">
        <v>52.245166666666698</v>
      </c>
      <c r="T1779" s="47">
        <v>52.31033333333334</v>
      </c>
      <c r="U1779" s="46">
        <v>49.536499999999982</v>
      </c>
      <c r="V1779" s="47">
        <v>38.986999999999995</v>
      </c>
      <c r="W1779" s="46">
        <v>17.751833333333323</v>
      </c>
      <c r="X1779" s="47">
        <v>0</v>
      </c>
      <c r="Y1779" s="46">
        <v>0</v>
      </c>
      <c r="Z1779" s="47">
        <v>0</v>
      </c>
      <c r="AA1779" s="46">
        <v>0</v>
      </c>
      <c r="AB1779" s="47">
        <v>0</v>
      </c>
      <c r="AC1779" s="59"/>
      <c r="AD1779" s="60">
        <f t="shared" si="579"/>
        <v>302.72650000000004</v>
      </c>
      <c r="AE1779" s="59"/>
    </row>
    <row r="1780" spans="2:31" x14ac:dyDescent="0.3">
      <c r="B1780" s="4" t="s">
        <v>41</v>
      </c>
      <c r="C1780" s="4"/>
      <c r="D1780" s="4"/>
      <c r="E1780" s="46">
        <v>0</v>
      </c>
      <c r="F1780" s="47">
        <v>0</v>
      </c>
      <c r="G1780" s="46">
        <v>0</v>
      </c>
      <c r="H1780" s="47">
        <v>0</v>
      </c>
      <c r="I1780" s="46">
        <v>0</v>
      </c>
      <c r="J1780" s="47">
        <v>0</v>
      </c>
      <c r="K1780" s="46">
        <v>0</v>
      </c>
      <c r="L1780" s="47">
        <v>0</v>
      </c>
      <c r="M1780" s="46">
        <v>0</v>
      </c>
      <c r="N1780" s="47">
        <v>0</v>
      </c>
      <c r="O1780" s="46">
        <v>0</v>
      </c>
      <c r="P1780" s="47">
        <v>0</v>
      </c>
      <c r="Q1780" s="46">
        <v>5.0926666666666653</v>
      </c>
      <c r="R1780" s="47">
        <v>5.6825000000000019</v>
      </c>
      <c r="S1780" s="46">
        <v>4.4701666666666657</v>
      </c>
      <c r="T1780" s="47">
        <v>8.4608333333333352</v>
      </c>
      <c r="U1780" s="46">
        <v>9.4318333333333317</v>
      </c>
      <c r="V1780" s="47">
        <v>13.995833333333335</v>
      </c>
      <c r="W1780" s="46">
        <v>4.2893333333333326</v>
      </c>
      <c r="X1780" s="47">
        <v>0</v>
      </c>
      <c r="Y1780" s="46">
        <v>0</v>
      </c>
      <c r="Z1780" s="47">
        <v>0</v>
      </c>
      <c r="AA1780" s="46">
        <v>0</v>
      </c>
      <c r="AB1780" s="47">
        <v>0</v>
      </c>
      <c r="AC1780" s="59"/>
      <c r="AD1780" s="60">
        <f t="shared" si="579"/>
        <v>51.423166666666667</v>
      </c>
      <c r="AE1780" s="59"/>
    </row>
    <row r="1781" spans="2:31" x14ac:dyDescent="0.3">
      <c r="B1781" s="4" t="s">
        <v>42</v>
      </c>
      <c r="C1781" s="4"/>
      <c r="D1781" s="4"/>
      <c r="E1781" s="46">
        <v>0</v>
      </c>
      <c r="F1781" s="47">
        <v>0</v>
      </c>
      <c r="G1781" s="46">
        <v>0</v>
      </c>
      <c r="H1781" s="47">
        <v>0</v>
      </c>
      <c r="I1781" s="46">
        <v>0</v>
      </c>
      <c r="J1781" s="47">
        <v>0</v>
      </c>
      <c r="K1781" s="46">
        <v>0</v>
      </c>
      <c r="L1781" s="47">
        <v>0</v>
      </c>
      <c r="M1781" s="46">
        <v>0</v>
      </c>
      <c r="N1781" s="47">
        <v>0</v>
      </c>
      <c r="O1781" s="46">
        <v>0</v>
      </c>
      <c r="P1781" s="47">
        <v>0</v>
      </c>
      <c r="Q1781" s="46">
        <v>13.936000000000003</v>
      </c>
      <c r="R1781" s="47">
        <v>23.998833333333337</v>
      </c>
      <c r="S1781" s="46">
        <v>31.099166666666672</v>
      </c>
      <c r="T1781" s="47">
        <v>35.152833333333348</v>
      </c>
      <c r="U1781" s="46">
        <v>31.66933333333332</v>
      </c>
      <c r="V1781" s="47">
        <v>29.740666666666655</v>
      </c>
      <c r="W1781" s="46">
        <v>9.594000000000003</v>
      </c>
      <c r="X1781" s="47">
        <v>0</v>
      </c>
      <c r="Y1781" s="46">
        <v>0</v>
      </c>
      <c r="Z1781" s="47">
        <v>0</v>
      </c>
      <c r="AA1781" s="46">
        <v>0</v>
      </c>
      <c r="AB1781" s="47">
        <v>0</v>
      </c>
      <c r="AC1781" s="59"/>
      <c r="AD1781" s="60">
        <f t="shared" si="579"/>
        <v>175.19083333333333</v>
      </c>
      <c r="AE1781" s="59"/>
    </row>
    <row r="1782" spans="2:31" x14ac:dyDescent="0.3">
      <c r="B1782" s="4" t="s">
        <v>43</v>
      </c>
      <c r="C1782" s="4"/>
      <c r="D1782" s="4"/>
      <c r="E1782" s="46">
        <v>0</v>
      </c>
      <c r="F1782" s="47">
        <v>0</v>
      </c>
      <c r="G1782" s="46">
        <v>0</v>
      </c>
      <c r="H1782" s="47">
        <v>0</v>
      </c>
      <c r="I1782" s="46">
        <v>0</v>
      </c>
      <c r="J1782" s="47">
        <v>0</v>
      </c>
      <c r="K1782" s="46">
        <v>0</v>
      </c>
      <c r="L1782" s="47">
        <v>0</v>
      </c>
      <c r="M1782" s="46">
        <v>0</v>
      </c>
      <c r="N1782" s="47">
        <v>0</v>
      </c>
      <c r="O1782" s="46">
        <v>0</v>
      </c>
      <c r="P1782" s="47">
        <v>0</v>
      </c>
      <c r="Q1782" s="46">
        <v>11.047000000000002</v>
      </c>
      <c r="R1782" s="47">
        <v>14.598000000000015</v>
      </c>
      <c r="S1782" s="46">
        <v>14.386166666666659</v>
      </c>
      <c r="T1782" s="47">
        <v>13.657666666666668</v>
      </c>
      <c r="U1782" s="46">
        <v>12.826000000000002</v>
      </c>
      <c r="V1782" s="47">
        <v>16.590166666666665</v>
      </c>
      <c r="W1782" s="46">
        <v>8.4208333333333307</v>
      </c>
      <c r="X1782" s="47">
        <v>0</v>
      </c>
      <c r="Y1782" s="46">
        <v>0</v>
      </c>
      <c r="Z1782" s="47">
        <v>0</v>
      </c>
      <c r="AA1782" s="46">
        <v>0</v>
      </c>
      <c r="AB1782" s="47">
        <v>0</v>
      </c>
      <c r="AC1782" s="59"/>
      <c r="AD1782" s="60">
        <f t="shared" si="579"/>
        <v>91.525833333333352</v>
      </c>
      <c r="AE1782" s="59"/>
    </row>
    <row r="1783" spans="2:31" x14ac:dyDescent="0.3">
      <c r="B1783" s="4" t="s">
        <v>44</v>
      </c>
      <c r="C1783" s="4"/>
      <c r="D1783" s="4"/>
      <c r="E1783" s="46">
        <v>0</v>
      </c>
      <c r="F1783" s="47">
        <v>0</v>
      </c>
      <c r="G1783" s="46">
        <v>0</v>
      </c>
      <c r="H1783" s="47">
        <v>0</v>
      </c>
      <c r="I1783" s="46">
        <v>0</v>
      </c>
      <c r="J1783" s="47">
        <v>0</v>
      </c>
      <c r="K1783" s="46">
        <v>0</v>
      </c>
      <c r="L1783" s="47">
        <v>0</v>
      </c>
      <c r="M1783" s="46">
        <v>0</v>
      </c>
      <c r="N1783" s="47">
        <v>0</v>
      </c>
      <c r="O1783" s="46">
        <v>0</v>
      </c>
      <c r="P1783" s="47">
        <v>0</v>
      </c>
      <c r="Q1783" s="46">
        <v>9.9533333333333314</v>
      </c>
      <c r="R1783" s="47">
        <v>11.262166666666673</v>
      </c>
      <c r="S1783" s="46">
        <v>9.5599999999999969</v>
      </c>
      <c r="T1783" s="47">
        <v>0</v>
      </c>
      <c r="U1783" s="46">
        <v>0</v>
      </c>
      <c r="V1783" s="47">
        <v>8.1488333333333394</v>
      </c>
      <c r="W1783" s="46">
        <v>5.7521666666666667</v>
      </c>
      <c r="X1783" s="47">
        <v>0</v>
      </c>
      <c r="Y1783" s="46">
        <v>0</v>
      </c>
      <c r="Z1783" s="47">
        <v>0</v>
      </c>
      <c r="AA1783" s="46">
        <v>0</v>
      </c>
      <c r="AB1783" s="47">
        <v>0</v>
      </c>
      <c r="AC1783" s="59"/>
      <c r="AD1783" s="60">
        <f t="shared" si="579"/>
        <v>44.676500000000004</v>
      </c>
      <c r="AE1783" s="59"/>
    </row>
    <row r="1784" spans="2:31" x14ac:dyDescent="0.3">
      <c r="B1784" s="4" t="s">
        <v>45</v>
      </c>
      <c r="C1784" s="4"/>
      <c r="D1784" s="4"/>
      <c r="E1784" s="46">
        <v>0</v>
      </c>
      <c r="F1784" s="47">
        <v>0</v>
      </c>
      <c r="G1784" s="46">
        <v>0</v>
      </c>
      <c r="H1784" s="47">
        <v>0</v>
      </c>
      <c r="I1784" s="46">
        <v>0</v>
      </c>
      <c r="J1784" s="47">
        <v>0</v>
      </c>
      <c r="K1784" s="46">
        <v>0</v>
      </c>
      <c r="L1784" s="47">
        <v>0</v>
      </c>
      <c r="M1784" s="46">
        <v>0</v>
      </c>
      <c r="N1784" s="47">
        <v>0</v>
      </c>
      <c r="O1784" s="46">
        <v>0</v>
      </c>
      <c r="P1784" s="47">
        <v>0</v>
      </c>
      <c r="Q1784" s="46">
        <v>1.8166666666666369E-2</v>
      </c>
      <c r="R1784" s="47">
        <v>0</v>
      </c>
      <c r="S1784" s="46">
        <v>0</v>
      </c>
      <c r="T1784" s="47">
        <v>1.2848333333333346</v>
      </c>
      <c r="U1784" s="46">
        <v>2.7624833333333316</v>
      </c>
      <c r="V1784" s="47">
        <v>5.0693833333333354</v>
      </c>
      <c r="W1784" s="46">
        <v>5.7632499999999993</v>
      </c>
      <c r="X1784" s="47">
        <v>0</v>
      </c>
      <c r="Y1784" s="46">
        <v>0</v>
      </c>
      <c r="Z1784" s="47">
        <v>0</v>
      </c>
      <c r="AA1784" s="46">
        <v>0</v>
      </c>
      <c r="AB1784" s="47">
        <v>0</v>
      </c>
      <c r="AC1784" s="59"/>
      <c r="AD1784" s="60">
        <f t="shared" si="579"/>
        <v>14.898116666666667</v>
      </c>
      <c r="AE1784" s="59"/>
    </row>
    <row r="1785" spans="2:31" x14ac:dyDescent="0.3">
      <c r="B1785" s="4" t="s">
        <v>46</v>
      </c>
      <c r="C1785" s="4"/>
      <c r="D1785" s="4"/>
      <c r="E1785" s="46">
        <v>0</v>
      </c>
      <c r="F1785" s="47">
        <v>0</v>
      </c>
      <c r="G1785" s="46">
        <v>0</v>
      </c>
      <c r="H1785" s="47">
        <v>0</v>
      </c>
      <c r="I1785" s="46">
        <v>0</v>
      </c>
      <c r="J1785" s="47">
        <v>0</v>
      </c>
      <c r="K1785" s="46">
        <v>0</v>
      </c>
      <c r="L1785" s="47">
        <v>0</v>
      </c>
      <c r="M1785" s="46">
        <v>0</v>
      </c>
      <c r="N1785" s="47">
        <v>0</v>
      </c>
      <c r="O1785" s="46">
        <v>0</v>
      </c>
      <c r="P1785" s="47">
        <v>0</v>
      </c>
      <c r="Q1785" s="46">
        <v>13.419566666666666</v>
      </c>
      <c r="R1785" s="47">
        <v>17.004666666666658</v>
      </c>
      <c r="S1785" s="46">
        <v>15.624000000000001</v>
      </c>
      <c r="T1785" s="47">
        <v>14.209833333333332</v>
      </c>
      <c r="U1785" s="46">
        <v>13.051000000000004</v>
      </c>
      <c r="V1785" s="47">
        <v>10.60433333333334</v>
      </c>
      <c r="W1785" s="46">
        <v>6.3438666666666661</v>
      </c>
      <c r="X1785" s="47">
        <v>0</v>
      </c>
      <c r="Y1785" s="46">
        <v>0</v>
      </c>
      <c r="Z1785" s="47">
        <v>0</v>
      </c>
      <c r="AA1785" s="46">
        <v>0</v>
      </c>
      <c r="AB1785" s="47">
        <v>0</v>
      </c>
      <c r="AC1785" s="59"/>
      <c r="AD1785" s="60">
        <f t="shared" si="579"/>
        <v>90.257266666666681</v>
      </c>
      <c r="AE1785" s="59"/>
    </row>
    <row r="1786" spans="2:31" x14ac:dyDescent="0.3">
      <c r="B1786" s="4" t="s">
        <v>47</v>
      </c>
      <c r="C1786" s="4"/>
      <c r="D1786" s="4"/>
      <c r="E1786" s="46">
        <v>0</v>
      </c>
      <c r="F1786" s="47">
        <v>0</v>
      </c>
      <c r="G1786" s="46">
        <v>0</v>
      </c>
      <c r="H1786" s="47">
        <v>0</v>
      </c>
      <c r="I1786" s="46">
        <v>0</v>
      </c>
      <c r="J1786" s="47">
        <v>0</v>
      </c>
      <c r="K1786" s="46">
        <v>0</v>
      </c>
      <c r="L1786" s="47">
        <v>0</v>
      </c>
      <c r="M1786" s="46">
        <v>0</v>
      </c>
      <c r="N1786" s="47">
        <v>0</v>
      </c>
      <c r="O1786" s="46">
        <v>0</v>
      </c>
      <c r="P1786" s="47">
        <v>0</v>
      </c>
      <c r="Q1786" s="46">
        <v>3.5180000000000042</v>
      </c>
      <c r="R1786" s="47">
        <v>3.7019999999999982</v>
      </c>
      <c r="S1786" s="46">
        <v>3.6419999999999995</v>
      </c>
      <c r="T1786" s="47">
        <v>5.4100000000000037</v>
      </c>
      <c r="U1786" s="46">
        <v>3.7199999999999989</v>
      </c>
      <c r="V1786" s="47">
        <v>1.2339999999999982</v>
      </c>
      <c r="W1786" s="46">
        <v>7.3950000000000076</v>
      </c>
      <c r="X1786" s="47">
        <v>0</v>
      </c>
      <c r="Y1786" s="46">
        <v>0</v>
      </c>
      <c r="Z1786" s="47">
        <v>0</v>
      </c>
      <c r="AA1786" s="46">
        <v>0</v>
      </c>
      <c r="AB1786" s="47">
        <v>0</v>
      </c>
      <c r="AC1786" s="59"/>
      <c r="AD1786" s="60">
        <f t="shared" si="579"/>
        <v>28.621000000000009</v>
      </c>
      <c r="AE1786" s="59"/>
    </row>
    <row r="1787" spans="2:31" x14ac:dyDescent="0.3">
      <c r="B1787" s="4" t="s">
        <v>48</v>
      </c>
      <c r="C1787" s="4"/>
      <c r="D1787" s="4"/>
      <c r="E1787" s="46">
        <v>0</v>
      </c>
      <c r="F1787" s="47">
        <v>0</v>
      </c>
      <c r="G1787" s="46">
        <v>0</v>
      </c>
      <c r="H1787" s="47">
        <v>0</v>
      </c>
      <c r="I1787" s="46">
        <v>0</v>
      </c>
      <c r="J1787" s="47">
        <v>0</v>
      </c>
      <c r="K1787" s="46">
        <v>0</v>
      </c>
      <c r="L1787" s="47">
        <v>0</v>
      </c>
      <c r="M1787" s="46">
        <v>0</v>
      </c>
      <c r="N1787" s="47">
        <v>0</v>
      </c>
      <c r="O1787" s="46">
        <v>0</v>
      </c>
      <c r="P1787" s="47">
        <v>0</v>
      </c>
      <c r="Q1787" s="46">
        <v>2.7020000000000017</v>
      </c>
      <c r="R1787" s="47">
        <v>3.4979999999999976</v>
      </c>
      <c r="S1787" s="46">
        <v>2.5179999999999971</v>
      </c>
      <c r="T1787" s="47">
        <v>7.26</v>
      </c>
      <c r="U1787" s="46">
        <v>2.3800000000000026</v>
      </c>
      <c r="V1787" s="47">
        <v>0.46600000000000108</v>
      </c>
      <c r="W1787" s="46">
        <v>5.3549999999999933</v>
      </c>
      <c r="X1787" s="47">
        <v>0</v>
      </c>
      <c r="Y1787" s="46">
        <v>0</v>
      </c>
      <c r="Z1787" s="47">
        <v>0</v>
      </c>
      <c r="AA1787" s="46">
        <v>0</v>
      </c>
      <c r="AB1787" s="47">
        <v>0</v>
      </c>
      <c r="AC1787" s="59"/>
      <c r="AD1787" s="60">
        <f t="shared" si="579"/>
        <v>24.178999999999991</v>
      </c>
      <c r="AE1787" s="59"/>
    </row>
    <row r="1788" spans="2:31" x14ac:dyDescent="0.3">
      <c r="B1788" s="4" t="s">
        <v>49</v>
      </c>
      <c r="C1788" s="4"/>
      <c r="D1788" s="4"/>
      <c r="E1788" s="46">
        <v>0</v>
      </c>
      <c r="F1788" s="47">
        <v>0</v>
      </c>
      <c r="G1788" s="46">
        <v>0</v>
      </c>
      <c r="H1788" s="47">
        <v>0</v>
      </c>
      <c r="I1788" s="46">
        <v>0</v>
      </c>
      <c r="J1788" s="47">
        <v>0</v>
      </c>
      <c r="K1788" s="46">
        <v>0</v>
      </c>
      <c r="L1788" s="47">
        <v>0</v>
      </c>
      <c r="M1788" s="46">
        <v>0</v>
      </c>
      <c r="N1788" s="47">
        <v>0</v>
      </c>
      <c r="O1788" s="46">
        <v>0</v>
      </c>
      <c r="P1788" s="47">
        <v>0</v>
      </c>
      <c r="Q1788" s="46">
        <v>7.6731666666666758</v>
      </c>
      <c r="R1788" s="47">
        <v>18.649499999999993</v>
      </c>
      <c r="S1788" s="46">
        <v>17.316500000000001</v>
      </c>
      <c r="T1788" s="47">
        <v>46.5105</v>
      </c>
      <c r="U1788" s="46">
        <v>44.743000000000016</v>
      </c>
      <c r="V1788" s="47">
        <v>37.327166666666677</v>
      </c>
      <c r="W1788" s="46">
        <v>2.428666666666667</v>
      </c>
      <c r="X1788" s="47">
        <v>0</v>
      </c>
      <c r="Y1788" s="46">
        <v>0</v>
      </c>
      <c r="Z1788" s="47">
        <v>0</v>
      </c>
      <c r="AA1788" s="46">
        <v>0</v>
      </c>
      <c r="AB1788" s="47">
        <v>0</v>
      </c>
      <c r="AC1788" s="59"/>
      <c r="AD1788" s="60">
        <f t="shared" si="579"/>
        <v>174.64850000000001</v>
      </c>
      <c r="AE1788" s="59"/>
    </row>
    <row r="1789" spans="2:31" x14ac:dyDescent="0.3">
      <c r="B1789" s="4" t="s">
        <v>50</v>
      </c>
      <c r="C1789" s="4"/>
      <c r="D1789" s="4"/>
      <c r="E1789" s="46">
        <v>0</v>
      </c>
      <c r="F1789" s="47">
        <v>0</v>
      </c>
      <c r="G1789" s="46">
        <v>0</v>
      </c>
      <c r="H1789" s="47">
        <v>0</v>
      </c>
      <c r="I1789" s="46">
        <v>0</v>
      </c>
      <c r="J1789" s="47">
        <v>0</v>
      </c>
      <c r="K1789" s="46">
        <v>0</v>
      </c>
      <c r="L1789" s="47">
        <v>0</v>
      </c>
      <c r="M1789" s="46">
        <v>0</v>
      </c>
      <c r="N1789" s="47">
        <v>0</v>
      </c>
      <c r="O1789" s="46">
        <v>0</v>
      </c>
      <c r="P1789" s="47">
        <v>0</v>
      </c>
      <c r="Q1789" s="46">
        <v>8.4388333333333332</v>
      </c>
      <c r="R1789" s="47">
        <v>10.582000000000004</v>
      </c>
      <c r="S1789" s="46">
        <v>10.921166666666672</v>
      </c>
      <c r="T1789" s="47">
        <v>10.895333333333335</v>
      </c>
      <c r="U1789" s="46">
        <v>9.4035000000000011</v>
      </c>
      <c r="V1789" s="47">
        <v>8.7121666666666648</v>
      </c>
      <c r="W1789" s="46">
        <v>0.47649999999999998</v>
      </c>
      <c r="X1789" s="47">
        <v>0</v>
      </c>
      <c r="Y1789" s="46">
        <v>0</v>
      </c>
      <c r="Z1789" s="47">
        <v>0</v>
      </c>
      <c r="AA1789" s="46">
        <v>0</v>
      </c>
      <c r="AB1789" s="47">
        <v>0</v>
      </c>
      <c r="AC1789" s="59"/>
      <c r="AD1789" s="60">
        <f t="shared" si="579"/>
        <v>59.429500000000004</v>
      </c>
      <c r="AE1789" s="59"/>
    </row>
    <row r="1790" spans="2:31" x14ac:dyDescent="0.3">
      <c r="B1790" s="4" t="s">
        <v>110</v>
      </c>
      <c r="C1790" s="4"/>
      <c r="D1790" s="4"/>
      <c r="E1790" s="46">
        <v>0</v>
      </c>
      <c r="F1790" s="47">
        <v>0</v>
      </c>
      <c r="G1790" s="46">
        <v>0</v>
      </c>
      <c r="H1790" s="47">
        <v>0</v>
      </c>
      <c r="I1790" s="46">
        <v>0</v>
      </c>
      <c r="J1790" s="47">
        <v>0</v>
      </c>
      <c r="K1790" s="46">
        <v>0</v>
      </c>
      <c r="L1790" s="47">
        <v>0</v>
      </c>
      <c r="M1790" s="46">
        <v>0</v>
      </c>
      <c r="N1790" s="47">
        <v>0</v>
      </c>
      <c r="O1790" s="46">
        <v>0</v>
      </c>
      <c r="P1790" s="47">
        <v>0</v>
      </c>
      <c r="Q1790" s="46">
        <v>0.48133333333333328</v>
      </c>
      <c r="R1790" s="47">
        <v>2.2138333333333358</v>
      </c>
      <c r="S1790" s="46">
        <v>2.01183333333333</v>
      </c>
      <c r="T1790" s="47">
        <v>1.557333333333337</v>
      </c>
      <c r="U1790" s="46">
        <v>3.2898333333333332</v>
      </c>
      <c r="V1790" s="47">
        <v>3.4298333333333342</v>
      </c>
      <c r="W1790" s="46">
        <v>0.36016666666666641</v>
      </c>
      <c r="X1790" s="47">
        <v>0</v>
      </c>
      <c r="Y1790" s="46">
        <v>0</v>
      </c>
      <c r="Z1790" s="47">
        <v>0</v>
      </c>
      <c r="AA1790" s="46">
        <v>0</v>
      </c>
      <c r="AB1790" s="47">
        <v>0</v>
      </c>
      <c r="AC1790" s="59"/>
      <c r="AD1790" s="60">
        <f t="shared" si="579"/>
        <v>13.34416666666667</v>
      </c>
      <c r="AE1790" s="59"/>
    </row>
    <row r="1791" spans="2:31" x14ac:dyDescent="0.3">
      <c r="B1791" s="4" t="s">
        <v>51</v>
      </c>
      <c r="C1791" s="4"/>
      <c r="D1791" s="4"/>
      <c r="E1791" s="46">
        <v>0</v>
      </c>
      <c r="F1791" s="47">
        <v>0</v>
      </c>
      <c r="G1791" s="46">
        <v>0</v>
      </c>
      <c r="H1791" s="47">
        <v>0</v>
      </c>
      <c r="I1791" s="46">
        <v>0</v>
      </c>
      <c r="J1791" s="47">
        <v>0</v>
      </c>
      <c r="K1791" s="46">
        <v>0</v>
      </c>
      <c r="L1791" s="47">
        <v>0</v>
      </c>
      <c r="M1791" s="46">
        <v>0</v>
      </c>
      <c r="N1791" s="47">
        <v>0</v>
      </c>
      <c r="O1791" s="46">
        <v>0</v>
      </c>
      <c r="P1791" s="47">
        <v>0</v>
      </c>
      <c r="Q1791" s="46">
        <v>4.1190000000000078</v>
      </c>
      <c r="R1791" s="47">
        <v>6.2388333333333321</v>
      </c>
      <c r="S1791" s="46">
        <v>6.5758333333333399</v>
      </c>
      <c r="T1791" s="47">
        <v>40.165833333333332</v>
      </c>
      <c r="U1791" s="46">
        <v>41.966666666666683</v>
      </c>
      <c r="V1791" s="47">
        <v>12.14366666666665</v>
      </c>
      <c r="W1791" s="46">
        <v>8.466666666666664E-2</v>
      </c>
      <c r="X1791" s="47">
        <v>0</v>
      </c>
      <c r="Y1791" s="46">
        <v>0</v>
      </c>
      <c r="Z1791" s="47">
        <v>0</v>
      </c>
      <c r="AA1791" s="46">
        <v>0</v>
      </c>
      <c r="AB1791" s="47">
        <v>0</v>
      </c>
      <c r="AC1791" s="59"/>
      <c r="AD1791" s="60">
        <f t="shared" si="579"/>
        <v>111.2945</v>
      </c>
      <c r="AE1791" s="59"/>
    </row>
    <row r="1792" spans="2:31" x14ac:dyDescent="0.3">
      <c r="B1792" s="4" t="s">
        <v>52</v>
      </c>
      <c r="C1792" s="4"/>
      <c r="D1792" s="4"/>
      <c r="E1792" s="46">
        <v>0</v>
      </c>
      <c r="F1792" s="47">
        <v>0</v>
      </c>
      <c r="G1792" s="46">
        <v>0</v>
      </c>
      <c r="H1792" s="47">
        <v>0</v>
      </c>
      <c r="I1792" s="46">
        <v>0</v>
      </c>
      <c r="J1792" s="47">
        <v>0</v>
      </c>
      <c r="K1792" s="46">
        <v>0</v>
      </c>
      <c r="L1792" s="47">
        <v>0</v>
      </c>
      <c r="M1792" s="46">
        <v>0</v>
      </c>
      <c r="N1792" s="47">
        <v>0</v>
      </c>
      <c r="O1792" s="46">
        <v>0</v>
      </c>
      <c r="P1792" s="47">
        <v>0</v>
      </c>
      <c r="Q1792" s="46">
        <v>0</v>
      </c>
      <c r="R1792" s="47">
        <v>0</v>
      </c>
      <c r="S1792" s="46">
        <v>0</v>
      </c>
      <c r="T1792" s="47">
        <v>0</v>
      </c>
      <c r="U1792" s="46">
        <v>0</v>
      </c>
      <c r="V1792" s="47">
        <v>0</v>
      </c>
      <c r="W1792" s="46">
        <v>0</v>
      </c>
      <c r="X1792" s="47">
        <v>0</v>
      </c>
      <c r="Y1792" s="46">
        <v>0</v>
      </c>
      <c r="Z1792" s="47">
        <v>0</v>
      </c>
      <c r="AA1792" s="46">
        <v>0</v>
      </c>
      <c r="AB1792" s="47">
        <v>0</v>
      </c>
      <c r="AC1792" s="59"/>
      <c r="AD1792" s="60">
        <f t="shared" si="579"/>
        <v>0</v>
      </c>
      <c r="AE1792" s="59"/>
    </row>
    <row r="1793" spans="2:31" x14ac:dyDescent="0.3">
      <c r="B1793" s="4" t="s">
        <v>53</v>
      </c>
      <c r="C1793" s="4"/>
      <c r="D1793" s="4"/>
      <c r="E1793" s="46">
        <v>0</v>
      </c>
      <c r="F1793" s="47">
        <v>0</v>
      </c>
      <c r="G1793" s="46">
        <v>0</v>
      </c>
      <c r="H1793" s="47">
        <v>0</v>
      </c>
      <c r="I1793" s="46">
        <v>0</v>
      </c>
      <c r="J1793" s="47">
        <v>0</v>
      </c>
      <c r="K1793" s="46">
        <v>0</v>
      </c>
      <c r="L1793" s="47">
        <v>0</v>
      </c>
      <c r="M1793" s="46">
        <v>0</v>
      </c>
      <c r="N1793" s="47">
        <v>0</v>
      </c>
      <c r="O1793" s="46">
        <v>0</v>
      </c>
      <c r="P1793" s="47">
        <v>0</v>
      </c>
      <c r="Q1793" s="46">
        <v>11.652000000000003</v>
      </c>
      <c r="R1793" s="47">
        <v>13.821</v>
      </c>
      <c r="S1793" s="46">
        <v>15.657166666666667</v>
      </c>
      <c r="T1793" s="47">
        <v>17.669166666666666</v>
      </c>
      <c r="U1793" s="46">
        <v>15.236000000000008</v>
      </c>
      <c r="V1793" s="47">
        <v>12.474500000000001</v>
      </c>
      <c r="W1793" s="46">
        <v>2.9376666666666664</v>
      </c>
      <c r="X1793" s="47">
        <v>0</v>
      </c>
      <c r="Y1793" s="46">
        <v>0</v>
      </c>
      <c r="Z1793" s="47">
        <v>0</v>
      </c>
      <c r="AA1793" s="46">
        <v>0</v>
      </c>
      <c r="AB1793" s="47">
        <v>0</v>
      </c>
      <c r="AC1793" s="59"/>
      <c r="AD1793" s="60">
        <f t="shared" si="579"/>
        <v>89.447500000000019</v>
      </c>
      <c r="AE1793" s="59"/>
    </row>
    <row r="1794" spans="2:31" x14ac:dyDescent="0.3">
      <c r="B1794" s="4" t="s">
        <v>54</v>
      </c>
      <c r="C1794" s="4"/>
      <c r="D1794" s="4"/>
      <c r="E1794" s="46">
        <v>0</v>
      </c>
      <c r="F1794" s="47">
        <v>0</v>
      </c>
      <c r="G1794" s="46">
        <v>0</v>
      </c>
      <c r="H1794" s="47">
        <v>0</v>
      </c>
      <c r="I1794" s="46">
        <v>0</v>
      </c>
      <c r="J1794" s="47">
        <v>0</v>
      </c>
      <c r="K1794" s="46">
        <v>0</v>
      </c>
      <c r="L1794" s="47">
        <v>0</v>
      </c>
      <c r="M1794" s="46">
        <v>0</v>
      </c>
      <c r="N1794" s="47">
        <v>0</v>
      </c>
      <c r="O1794" s="46">
        <v>0</v>
      </c>
      <c r="P1794" s="47">
        <v>0</v>
      </c>
      <c r="Q1794" s="46">
        <v>13.404166666666672</v>
      </c>
      <c r="R1794" s="47">
        <v>17.730166666666669</v>
      </c>
      <c r="S1794" s="46">
        <v>18.127000000000002</v>
      </c>
      <c r="T1794" s="47">
        <v>19.707333333333338</v>
      </c>
      <c r="U1794" s="46">
        <v>20.576999999999995</v>
      </c>
      <c r="V1794" s="47">
        <v>24.923500000000004</v>
      </c>
      <c r="W1794" s="46">
        <v>5.7830000000000004</v>
      </c>
      <c r="X1794" s="47">
        <v>0</v>
      </c>
      <c r="Y1794" s="46">
        <v>0</v>
      </c>
      <c r="Z1794" s="47">
        <v>0</v>
      </c>
      <c r="AA1794" s="46">
        <v>0</v>
      </c>
      <c r="AB1794" s="47">
        <v>0</v>
      </c>
      <c r="AC1794" s="59"/>
      <c r="AD1794" s="60">
        <f t="shared" si="579"/>
        <v>120.25216666666668</v>
      </c>
      <c r="AE1794" s="59"/>
    </row>
    <row r="1795" spans="2:31" x14ac:dyDescent="0.3">
      <c r="B1795" s="4" t="s">
        <v>55</v>
      </c>
      <c r="C1795" s="4"/>
      <c r="D1795" s="4"/>
      <c r="E1795" s="46">
        <v>0</v>
      </c>
      <c r="F1795" s="47">
        <v>0</v>
      </c>
      <c r="G1795" s="46">
        <v>0</v>
      </c>
      <c r="H1795" s="47">
        <v>0</v>
      </c>
      <c r="I1795" s="46">
        <v>0</v>
      </c>
      <c r="J1795" s="47">
        <v>0</v>
      </c>
      <c r="K1795" s="46">
        <v>0</v>
      </c>
      <c r="L1795" s="47">
        <v>0</v>
      </c>
      <c r="M1795" s="46">
        <v>0</v>
      </c>
      <c r="N1795" s="47">
        <v>0</v>
      </c>
      <c r="O1795" s="46">
        <v>0</v>
      </c>
      <c r="P1795" s="47">
        <v>0</v>
      </c>
      <c r="Q1795" s="46">
        <v>2.2833333333333171E-2</v>
      </c>
      <c r="R1795" s="47">
        <v>4.7000000000000125E-2</v>
      </c>
      <c r="S1795" s="46">
        <v>6.1126666666666658</v>
      </c>
      <c r="T1795" s="47">
        <v>7.0416666666666679</v>
      </c>
      <c r="U1795" s="46">
        <v>0.25650000000000001</v>
      </c>
      <c r="V1795" s="47">
        <v>2.9811666666666667</v>
      </c>
      <c r="W1795" s="46">
        <v>3.0816666666666661</v>
      </c>
      <c r="X1795" s="47">
        <v>0</v>
      </c>
      <c r="Y1795" s="46">
        <v>0</v>
      </c>
      <c r="Z1795" s="47">
        <v>0</v>
      </c>
      <c r="AA1795" s="46">
        <v>0</v>
      </c>
      <c r="AB1795" s="47">
        <v>0</v>
      </c>
      <c r="AC1795" s="59"/>
      <c r="AD1795" s="60">
        <f t="shared" si="579"/>
        <v>19.543500000000002</v>
      </c>
      <c r="AE1795" s="59"/>
    </row>
    <row r="1796" spans="2:31" x14ac:dyDescent="0.3">
      <c r="B1796" s="4" t="s">
        <v>56</v>
      </c>
      <c r="C1796" s="4"/>
      <c r="D1796" s="4"/>
      <c r="E1796" s="46">
        <v>0</v>
      </c>
      <c r="F1796" s="47">
        <v>0</v>
      </c>
      <c r="G1796" s="46">
        <v>0</v>
      </c>
      <c r="H1796" s="47">
        <v>0</v>
      </c>
      <c r="I1796" s="46">
        <v>0</v>
      </c>
      <c r="J1796" s="47">
        <v>0</v>
      </c>
      <c r="K1796" s="46">
        <v>0</v>
      </c>
      <c r="L1796" s="47">
        <v>0</v>
      </c>
      <c r="M1796" s="46">
        <v>0</v>
      </c>
      <c r="N1796" s="47">
        <v>0</v>
      </c>
      <c r="O1796" s="46">
        <v>0</v>
      </c>
      <c r="P1796" s="47">
        <v>0</v>
      </c>
      <c r="Q1796" s="46">
        <v>8.009999999999998</v>
      </c>
      <c r="R1796" s="47">
        <v>7.8999999999999986</v>
      </c>
      <c r="S1796" s="46">
        <v>8.1999999999999957</v>
      </c>
      <c r="T1796" s="47">
        <v>8.6999999999999957</v>
      </c>
      <c r="U1796" s="46">
        <v>9</v>
      </c>
      <c r="V1796" s="47">
        <v>7.279999999999994</v>
      </c>
      <c r="W1796" s="46">
        <v>8.4199999999999982</v>
      </c>
      <c r="X1796" s="47">
        <v>0</v>
      </c>
      <c r="Y1796" s="46">
        <v>0</v>
      </c>
      <c r="Z1796" s="47">
        <v>0</v>
      </c>
      <c r="AA1796" s="46">
        <v>0</v>
      </c>
      <c r="AB1796" s="47">
        <v>0</v>
      </c>
      <c r="AC1796" s="59"/>
      <c r="AD1796" s="60">
        <f t="shared" si="579"/>
        <v>57.509999999999977</v>
      </c>
      <c r="AE1796" s="59"/>
    </row>
    <row r="1797" spans="2:31" x14ac:dyDescent="0.3">
      <c r="B1797" s="4" t="s">
        <v>111</v>
      </c>
      <c r="C1797" s="4"/>
      <c r="D1797" s="4"/>
      <c r="E1797" s="46">
        <v>0</v>
      </c>
      <c r="F1797" s="47">
        <v>0</v>
      </c>
      <c r="G1797" s="46">
        <v>0</v>
      </c>
      <c r="H1797" s="47">
        <v>0</v>
      </c>
      <c r="I1797" s="46">
        <v>0</v>
      </c>
      <c r="J1797" s="47">
        <v>0</v>
      </c>
      <c r="K1797" s="46">
        <v>0</v>
      </c>
      <c r="L1797" s="47">
        <v>0</v>
      </c>
      <c r="M1797" s="46">
        <v>0</v>
      </c>
      <c r="N1797" s="47">
        <v>0</v>
      </c>
      <c r="O1797" s="46">
        <v>0</v>
      </c>
      <c r="P1797" s="47">
        <v>0</v>
      </c>
      <c r="Q1797" s="46">
        <v>23.922033333333335</v>
      </c>
      <c r="R1797" s="47">
        <v>31.523999999999997</v>
      </c>
      <c r="S1797" s="46">
        <v>30.864999999999977</v>
      </c>
      <c r="T1797" s="47">
        <v>29.833166666666678</v>
      </c>
      <c r="U1797" s="46">
        <v>30.148333333333319</v>
      </c>
      <c r="V1797" s="47">
        <v>23.819666666666674</v>
      </c>
      <c r="W1797" s="46">
        <v>7.3980666666666659</v>
      </c>
      <c r="X1797" s="47">
        <v>0</v>
      </c>
      <c r="Y1797" s="46">
        <v>0</v>
      </c>
      <c r="Z1797" s="47">
        <v>0</v>
      </c>
      <c r="AA1797" s="46">
        <v>0</v>
      </c>
      <c r="AB1797" s="47">
        <v>0</v>
      </c>
      <c r="AC1797" s="59"/>
      <c r="AD1797" s="60">
        <f t="shared" si="579"/>
        <v>177.51026666666664</v>
      </c>
      <c r="AE1797" s="59"/>
    </row>
    <row r="1798" spans="2:31" x14ac:dyDescent="0.3">
      <c r="B1798" s="4" t="s">
        <v>57</v>
      </c>
      <c r="C1798" s="4"/>
      <c r="D1798" s="4"/>
      <c r="E1798" s="46">
        <v>0</v>
      </c>
      <c r="F1798" s="47">
        <v>0</v>
      </c>
      <c r="G1798" s="46">
        <v>0</v>
      </c>
      <c r="H1798" s="47">
        <v>0</v>
      </c>
      <c r="I1798" s="46">
        <v>0</v>
      </c>
      <c r="J1798" s="47">
        <v>0</v>
      </c>
      <c r="K1798" s="46">
        <v>0</v>
      </c>
      <c r="L1798" s="47">
        <v>0</v>
      </c>
      <c r="M1798" s="46">
        <v>0</v>
      </c>
      <c r="N1798" s="47">
        <v>0</v>
      </c>
      <c r="O1798" s="46">
        <v>0</v>
      </c>
      <c r="P1798" s="47">
        <v>0</v>
      </c>
      <c r="Q1798" s="46">
        <v>0.59800000000000086</v>
      </c>
      <c r="R1798" s="47">
        <v>0.67999999999999972</v>
      </c>
      <c r="S1798" s="46">
        <v>0.17999999999999972</v>
      </c>
      <c r="T1798" s="47">
        <v>0</v>
      </c>
      <c r="U1798" s="46">
        <v>0</v>
      </c>
      <c r="V1798" s="47">
        <v>0</v>
      </c>
      <c r="W1798" s="46">
        <v>0</v>
      </c>
      <c r="X1798" s="47">
        <v>0</v>
      </c>
      <c r="Y1798" s="46">
        <v>0</v>
      </c>
      <c r="Z1798" s="47">
        <v>0</v>
      </c>
      <c r="AA1798" s="46">
        <v>0</v>
      </c>
      <c r="AB1798" s="47">
        <v>0</v>
      </c>
      <c r="AC1798" s="59"/>
      <c r="AD1798" s="60">
        <f t="shared" si="579"/>
        <v>1.4580000000000002</v>
      </c>
      <c r="AE1798" s="59"/>
    </row>
    <row r="1799" spans="2:31" x14ac:dyDescent="0.3">
      <c r="B1799" s="4" t="s">
        <v>58</v>
      </c>
      <c r="C1799" s="4"/>
      <c r="D1799" s="4"/>
      <c r="E1799" s="46">
        <v>0</v>
      </c>
      <c r="F1799" s="47">
        <v>0</v>
      </c>
      <c r="G1799" s="46">
        <v>0</v>
      </c>
      <c r="H1799" s="47">
        <v>0</v>
      </c>
      <c r="I1799" s="46">
        <v>0</v>
      </c>
      <c r="J1799" s="47">
        <v>0</v>
      </c>
      <c r="K1799" s="46">
        <v>0</v>
      </c>
      <c r="L1799" s="47">
        <v>0</v>
      </c>
      <c r="M1799" s="46">
        <v>0</v>
      </c>
      <c r="N1799" s="47">
        <v>0</v>
      </c>
      <c r="O1799" s="46">
        <v>0</v>
      </c>
      <c r="P1799" s="47">
        <v>0</v>
      </c>
      <c r="Q1799" s="46">
        <v>0</v>
      </c>
      <c r="R1799" s="47">
        <v>0</v>
      </c>
      <c r="S1799" s="46">
        <v>0</v>
      </c>
      <c r="T1799" s="47">
        <v>0</v>
      </c>
      <c r="U1799" s="46">
        <v>0</v>
      </c>
      <c r="V1799" s="47">
        <v>0</v>
      </c>
      <c r="W1799" s="46">
        <v>0</v>
      </c>
      <c r="X1799" s="47">
        <v>0</v>
      </c>
      <c r="Y1799" s="46">
        <v>0</v>
      </c>
      <c r="Z1799" s="47">
        <v>0</v>
      </c>
      <c r="AA1799" s="46">
        <v>0</v>
      </c>
      <c r="AB1799" s="47">
        <v>0</v>
      </c>
      <c r="AC1799" s="59"/>
      <c r="AD1799" s="60">
        <f t="shared" si="579"/>
        <v>0</v>
      </c>
      <c r="AE1799" s="59"/>
    </row>
    <row r="1800" spans="2:31" x14ac:dyDescent="0.3">
      <c r="B1800" s="4" t="s">
        <v>112</v>
      </c>
      <c r="C1800" s="4"/>
      <c r="D1800" s="4"/>
      <c r="E1800" s="46">
        <v>0</v>
      </c>
      <c r="F1800" s="47">
        <v>0</v>
      </c>
      <c r="G1800" s="46">
        <v>0</v>
      </c>
      <c r="H1800" s="47">
        <v>0</v>
      </c>
      <c r="I1800" s="46">
        <v>0</v>
      </c>
      <c r="J1800" s="47">
        <v>0</v>
      </c>
      <c r="K1800" s="46">
        <v>0</v>
      </c>
      <c r="L1800" s="47">
        <v>0</v>
      </c>
      <c r="M1800" s="46">
        <v>0</v>
      </c>
      <c r="N1800" s="47">
        <v>0</v>
      </c>
      <c r="O1800" s="46">
        <v>0</v>
      </c>
      <c r="P1800" s="47">
        <v>0</v>
      </c>
      <c r="Q1800" s="46">
        <v>8.2004999999999999</v>
      </c>
      <c r="R1800" s="47">
        <v>0.98733333333333795</v>
      </c>
      <c r="S1800" s="46">
        <v>2.5000000000003314E-3</v>
      </c>
      <c r="T1800" s="47">
        <v>6.3546666666666711</v>
      </c>
      <c r="U1800" s="46">
        <v>4.4538333333333266</v>
      </c>
      <c r="V1800" s="47">
        <v>0</v>
      </c>
      <c r="W1800" s="46">
        <v>0.11733333333333321</v>
      </c>
      <c r="X1800" s="47">
        <v>0</v>
      </c>
      <c r="Y1800" s="46">
        <v>0</v>
      </c>
      <c r="Z1800" s="47">
        <v>0</v>
      </c>
      <c r="AA1800" s="46">
        <v>0</v>
      </c>
      <c r="AB1800" s="47">
        <v>0</v>
      </c>
      <c r="AC1800" s="59"/>
      <c r="AD1800" s="60">
        <f t="shared" si="579"/>
        <v>20.116166666666672</v>
      </c>
      <c r="AE1800" s="59"/>
    </row>
    <row r="1801" spans="2:31" x14ac:dyDescent="0.3">
      <c r="B1801" s="4" t="s">
        <v>59</v>
      </c>
      <c r="C1801" s="4"/>
      <c r="D1801" s="4"/>
      <c r="E1801" s="46">
        <v>0</v>
      </c>
      <c r="F1801" s="47">
        <v>0</v>
      </c>
      <c r="G1801" s="46">
        <v>0</v>
      </c>
      <c r="H1801" s="47">
        <v>0</v>
      </c>
      <c r="I1801" s="46">
        <v>0</v>
      </c>
      <c r="J1801" s="47">
        <v>0</v>
      </c>
      <c r="K1801" s="46">
        <v>0</v>
      </c>
      <c r="L1801" s="47">
        <v>0</v>
      </c>
      <c r="M1801" s="46">
        <v>0</v>
      </c>
      <c r="N1801" s="47">
        <v>0</v>
      </c>
      <c r="O1801" s="46">
        <v>0</v>
      </c>
      <c r="P1801" s="47">
        <v>0</v>
      </c>
      <c r="Q1801" s="46">
        <v>0</v>
      </c>
      <c r="R1801" s="47">
        <v>0</v>
      </c>
      <c r="S1801" s="46">
        <v>0</v>
      </c>
      <c r="T1801" s="47">
        <v>0</v>
      </c>
      <c r="U1801" s="46">
        <v>0</v>
      </c>
      <c r="V1801" s="47">
        <v>0</v>
      </c>
      <c r="W1801" s="46">
        <v>0</v>
      </c>
      <c r="X1801" s="47">
        <v>0</v>
      </c>
      <c r="Y1801" s="46">
        <v>0</v>
      </c>
      <c r="Z1801" s="47">
        <v>0</v>
      </c>
      <c r="AA1801" s="46">
        <v>0</v>
      </c>
      <c r="AB1801" s="47">
        <v>0</v>
      </c>
      <c r="AC1801" s="59"/>
      <c r="AD1801" s="60">
        <f t="shared" si="579"/>
        <v>0</v>
      </c>
      <c r="AE1801" s="59"/>
    </row>
    <row r="1802" spans="2:31" x14ac:dyDescent="0.3">
      <c r="B1802" s="4" t="s">
        <v>60</v>
      </c>
      <c r="C1802" s="4"/>
      <c r="D1802" s="4"/>
      <c r="E1802" s="46">
        <v>0</v>
      </c>
      <c r="F1802" s="47">
        <v>0</v>
      </c>
      <c r="G1802" s="46">
        <v>0</v>
      </c>
      <c r="H1802" s="47">
        <v>0</v>
      </c>
      <c r="I1802" s="46">
        <v>0</v>
      </c>
      <c r="J1802" s="47">
        <v>0</v>
      </c>
      <c r="K1802" s="46">
        <v>0</v>
      </c>
      <c r="L1802" s="47">
        <v>0</v>
      </c>
      <c r="M1802" s="46">
        <v>0</v>
      </c>
      <c r="N1802" s="47">
        <v>0</v>
      </c>
      <c r="O1802" s="46">
        <v>0</v>
      </c>
      <c r="P1802" s="47">
        <v>0</v>
      </c>
      <c r="Q1802" s="46">
        <v>1.8984999999999999</v>
      </c>
      <c r="R1802" s="47">
        <v>0.998</v>
      </c>
      <c r="S1802" s="46">
        <v>0.71733333333333205</v>
      </c>
      <c r="T1802" s="47">
        <v>0</v>
      </c>
      <c r="U1802" s="46">
        <v>0</v>
      </c>
      <c r="V1802" s="47">
        <v>2.5609999999999968</v>
      </c>
      <c r="W1802" s="46">
        <v>1.8604999999999994</v>
      </c>
      <c r="X1802" s="47">
        <v>0</v>
      </c>
      <c r="Y1802" s="46">
        <v>0</v>
      </c>
      <c r="Z1802" s="47">
        <v>0</v>
      </c>
      <c r="AA1802" s="46">
        <v>0</v>
      </c>
      <c r="AB1802" s="47">
        <v>0</v>
      </c>
      <c r="AC1802" s="59"/>
      <c r="AD1802" s="60">
        <f t="shared" si="579"/>
        <v>8.0353333333333286</v>
      </c>
      <c r="AE1802" s="59"/>
    </row>
    <row r="1803" spans="2:31" x14ac:dyDescent="0.3">
      <c r="B1803" s="4" t="s">
        <v>61</v>
      </c>
      <c r="C1803" s="4"/>
      <c r="D1803" s="4"/>
      <c r="E1803" s="46">
        <v>0</v>
      </c>
      <c r="F1803" s="47">
        <v>0</v>
      </c>
      <c r="G1803" s="46">
        <v>0</v>
      </c>
      <c r="H1803" s="47">
        <v>0</v>
      </c>
      <c r="I1803" s="46">
        <v>0</v>
      </c>
      <c r="J1803" s="47">
        <v>0</v>
      </c>
      <c r="K1803" s="46">
        <v>0</v>
      </c>
      <c r="L1803" s="47">
        <v>0</v>
      </c>
      <c r="M1803" s="46">
        <v>0</v>
      </c>
      <c r="N1803" s="47">
        <v>0</v>
      </c>
      <c r="O1803" s="46">
        <v>0</v>
      </c>
      <c r="P1803" s="47">
        <v>0</v>
      </c>
      <c r="Q1803" s="46">
        <v>8.1666666666668185E-3</v>
      </c>
      <c r="R1803" s="47">
        <v>0</v>
      </c>
      <c r="S1803" s="46">
        <v>0</v>
      </c>
      <c r="T1803" s="47">
        <v>0</v>
      </c>
      <c r="U1803" s="46">
        <v>0</v>
      </c>
      <c r="V1803" s="47">
        <v>4.0129999999999999</v>
      </c>
      <c r="W1803" s="46">
        <v>1.9248333333333336</v>
      </c>
      <c r="X1803" s="47">
        <v>0</v>
      </c>
      <c r="Y1803" s="46">
        <v>0</v>
      </c>
      <c r="Z1803" s="47">
        <v>0</v>
      </c>
      <c r="AA1803" s="46">
        <v>0</v>
      </c>
      <c r="AB1803" s="47">
        <v>0</v>
      </c>
      <c r="AC1803" s="59"/>
      <c r="AD1803" s="60">
        <f t="shared" si="579"/>
        <v>5.9460000000000006</v>
      </c>
      <c r="AE1803" s="59"/>
    </row>
    <row r="1804" spans="2:31" x14ac:dyDescent="0.3">
      <c r="B1804" s="4" t="s">
        <v>62</v>
      </c>
      <c r="C1804" s="4"/>
      <c r="D1804" s="4"/>
      <c r="E1804" s="46">
        <v>0</v>
      </c>
      <c r="F1804" s="47">
        <v>0</v>
      </c>
      <c r="G1804" s="46">
        <v>0</v>
      </c>
      <c r="H1804" s="47">
        <v>0</v>
      </c>
      <c r="I1804" s="46">
        <v>0</v>
      </c>
      <c r="J1804" s="47">
        <v>0</v>
      </c>
      <c r="K1804" s="46">
        <v>0</v>
      </c>
      <c r="L1804" s="47">
        <v>0</v>
      </c>
      <c r="M1804" s="46">
        <v>0</v>
      </c>
      <c r="N1804" s="47">
        <v>0</v>
      </c>
      <c r="O1804" s="46">
        <v>0</v>
      </c>
      <c r="P1804" s="47">
        <v>0</v>
      </c>
      <c r="Q1804" s="46">
        <v>3.3460999999999994</v>
      </c>
      <c r="R1804" s="47">
        <v>5.2536666666666685</v>
      </c>
      <c r="S1804" s="46">
        <v>4.2088333333333336</v>
      </c>
      <c r="T1804" s="47">
        <v>3.0716666666666677</v>
      </c>
      <c r="U1804" s="46">
        <v>2.699666666666666</v>
      </c>
      <c r="V1804" s="47">
        <v>10.021833333333337</v>
      </c>
      <c r="W1804" s="46">
        <v>10.584166666666663</v>
      </c>
      <c r="X1804" s="47">
        <v>0</v>
      </c>
      <c r="Y1804" s="46">
        <v>0</v>
      </c>
      <c r="Z1804" s="47">
        <v>0</v>
      </c>
      <c r="AA1804" s="46">
        <v>0</v>
      </c>
      <c r="AB1804" s="47">
        <v>0</v>
      </c>
      <c r="AC1804" s="59"/>
      <c r="AD1804" s="60">
        <f t="shared" si="579"/>
        <v>39.185933333333338</v>
      </c>
      <c r="AE1804" s="59"/>
    </row>
    <row r="1805" spans="2:31" x14ac:dyDescent="0.3">
      <c r="B1805" s="4" t="s">
        <v>63</v>
      </c>
      <c r="C1805" s="4"/>
      <c r="D1805" s="4"/>
      <c r="E1805" s="46">
        <v>0</v>
      </c>
      <c r="F1805" s="47">
        <v>0</v>
      </c>
      <c r="G1805" s="46">
        <v>0</v>
      </c>
      <c r="H1805" s="47">
        <v>0</v>
      </c>
      <c r="I1805" s="46">
        <v>0</v>
      </c>
      <c r="J1805" s="47">
        <v>0</v>
      </c>
      <c r="K1805" s="46">
        <v>0</v>
      </c>
      <c r="L1805" s="47">
        <v>0</v>
      </c>
      <c r="M1805" s="46">
        <v>0</v>
      </c>
      <c r="N1805" s="47">
        <v>0</v>
      </c>
      <c r="O1805" s="46">
        <v>0</v>
      </c>
      <c r="P1805" s="47">
        <v>0</v>
      </c>
      <c r="Q1805" s="46">
        <v>13.137999999999993</v>
      </c>
      <c r="R1805" s="47">
        <v>20.613833333333346</v>
      </c>
      <c r="S1805" s="46">
        <v>20.412166666666682</v>
      </c>
      <c r="T1805" s="47">
        <v>36.824999999999982</v>
      </c>
      <c r="U1805" s="46">
        <v>17.813833333333335</v>
      </c>
      <c r="V1805" s="47">
        <v>53.48249999999998</v>
      </c>
      <c r="W1805" s="46">
        <v>33.076333333333331</v>
      </c>
      <c r="X1805" s="47">
        <v>0</v>
      </c>
      <c r="Y1805" s="46">
        <v>0</v>
      </c>
      <c r="Z1805" s="47">
        <v>0</v>
      </c>
      <c r="AA1805" s="46">
        <v>0</v>
      </c>
      <c r="AB1805" s="47">
        <v>0</v>
      </c>
      <c r="AC1805" s="59"/>
      <c r="AD1805" s="60">
        <f t="shared" si="579"/>
        <v>195.36166666666665</v>
      </c>
      <c r="AE1805" s="59"/>
    </row>
    <row r="1806" spans="2:31" x14ac:dyDescent="0.3">
      <c r="B1806" s="4" t="s">
        <v>64</v>
      </c>
      <c r="C1806" s="4"/>
      <c r="D1806" s="4"/>
      <c r="E1806" s="46">
        <v>0</v>
      </c>
      <c r="F1806" s="47">
        <v>0</v>
      </c>
      <c r="G1806" s="46">
        <v>0</v>
      </c>
      <c r="H1806" s="47">
        <v>0</v>
      </c>
      <c r="I1806" s="46">
        <v>0</v>
      </c>
      <c r="J1806" s="47">
        <v>0</v>
      </c>
      <c r="K1806" s="46">
        <v>0</v>
      </c>
      <c r="L1806" s="47">
        <v>0</v>
      </c>
      <c r="M1806" s="46">
        <v>0</v>
      </c>
      <c r="N1806" s="47">
        <v>0</v>
      </c>
      <c r="O1806" s="46">
        <v>0</v>
      </c>
      <c r="P1806" s="47">
        <v>0</v>
      </c>
      <c r="Q1806" s="46">
        <v>1.0185000000000008</v>
      </c>
      <c r="R1806" s="47">
        <v>1.9119999999999999</v>
      </c>
      <c r="S1806" s="46">
        <v>1.5310000000000012</v>
      </c>
      <c r="T1806" s="47">
        <v>2.8153333333333412</v>
      </c>
      <c r="U1806" s="46">
        <v>2.3266666666666653</v>
      </c>
      <c r="V1806" s="47">
        <v>6.1833333333333344E-2</v>
      </c>
      <c r="W1806" s="46">
        <v>1.5278333333333332</v>
      </c>
      <c r="X1806" s="47">
        <v>0</v>
      </c>
      <c r="Y1806" s="46">
        <v>0</v>
      </c>
      <c r="Z1806" s="47">
        <v>0</v>
      </c>
      <c r="AA1806" s="46">
        <v>0</v>
      </c>
      <c r="AB1806" s="47">
        <v>0</v>
      </c>
      <c r="AC1806" s="59"/>
      <c r="AD1806" s="60">
        <f t="shared" si="579"/>
        <v>11.193166666666674</v>
      </c>
      <c r="AE1806" s="59"/>
    </row>
    <row r="1807" spans="2:31" x14ac:dyDescent="0.3">
      <c r="B1807" s="4" t="s">
        <v>113</v>
      </c>
      <c r="C1807" s="4"/>
      <c r="D1807" s="4"/>
      <c r="E1807" s="46">
        <v>0</v>
      </c>
      <c r="F1807" s="47">
        <v>0</v>
      </c>
      <c r="G1807" s="46">
        <v>0</v>
      </c>
      <c r="H1807" s="47">
        <v>0</v>
      </c>
      <c r="I1807" s="46">
        <v>0</v>
      </c>
      <c r="J1807" s="47">
        <v>0</v>
      </c>
      <c r="K1807" s="46">
        <v>0</v>
      </c>
      <c r="L1807" s="47">
        <v>0</v>
      </c>
      <c r="M1807" s="46">
        <v>0</v>
      </c>
      <c r="N1807" s="47">
        <v>0</v>
      </c>
      <c r="O1807" s="46">
        <v>0</v>
      </c>
      <c r="P1807" s="47">
        <v>0</v>
      </c>
      <c r="Q1807" s="46">
        <v>1.0126666666666631</v>
      </c>
      <c r="R1807" s="47">
        <v>0</v>
      </c>
      <c r="S1807" s="46">
        <v>0</v>
      </c>
      <c r="T1807" s="47">
        <v>0</v>
      </c>
      <c r="U1807" s="46">
        <v>6.0948333333333347</v>
      </c>
      <c r="V1807" s="47">
        <v>13.284499999999996</v>
      </c>
      <c r="W1807" s="46">
        <v>15.047000000000002</v>
      </c>
      <c r="X1807" s="47">
        <v>0</v>
      </c>
      <c r="Y1807" s="46">
        <v>0</v>
      </c>
      <c r="Z1807" s="47">
        <v>0</v>
      </c>
      <c r="AA1807" s="46">
        <v>0</v>
      </c>
      <c r="AB1807" s="47">
        <v>0</v>
      </c>
      <c r="AC1807" s="59"/>
      <c r="AD1807" s="60">
        <f t="shared" si="579"/>
        <v>35.439</v>
      </c>
      <c r="AE1807" s="59"/>
    </row>
    <row r="1808" spans="2:31" x14ac:dyDescent="0.3">
      <c r="B1808" s="4" t="s">
        <v>65</v>
      </c>
      <c r="C1808" s="4"/>
      <c r="D1808" s="4"/>
      <c r="E1808" s="46">
        <v>0</v>
      </c>
      <c r="F1808" s="47">
        <v>0</v>
      </c>
      <c r="G1808" s="46">
        <v>0</v>
      </c>
      <c r="H1808" s="47">
        <v>0</v>
      </c>
      <c r="I1808" s="46">
        <v>0</v>
      </c>
      <c r="J1808" s="47">
        <v>0</v>
      </c>
      <c r="K1808" s="46">
        <v>0</v>
      </c>
      <c r="L1808" s="47">
        <v>0</v>
      </c>
      <c r="M1808" s="46">
        <v>0</v>
      </c>
      <c r="N1808" s="47">
        <v>0</v>
      </c>
      <c r="O1808" s="46">
        <v>0</v>
      </c>
      <c r="P1808" s="47">
        <v>0</v>
      </c>
      <c r="Q1808" s="46">
        <v>2.1499999999999986</v>
      </c>
      <c r="R1808" s="47">
        <v>2.1300000000000026</v>
      </c>
      <c r="S1808" s="46">
        <v>1.9800000000000004</v>
      </c>
      <c r="T1808" s="47">
        <v>2.120000000000001</v>
      </c>
      <c r="U1808" s="46">
        <v>2.1300000000000026</v>
      </c>
      <c r="V1808" s="47">
        <v>3.6900000000000013</v>
      </c>
      <c r="W1808" s="46">
        <v>10.013499999999997</v>
      </c>
      <c r="X1808" s="47">
        <v>0</v>
      </c>
      <c r="Y1808" s="46">
        <v>0</v>
      </c>
      <c r="Z1808" s="47">
        <v>0</v>
      </c>
      <c r="AA1808" s="46">
        <v>0</v>
      </c>
      <c r="AB1808" s="47">
        <v>0</v>
      </c>
      <c r="AC1808" s="59"/>
      <c r="AD1808" s="60">
        <f t="shared" si="579"/>
        <v>24.213500000000003</v>
      </c>
      <c r="AE1808" s="59"/>
    </row>
    <row r="1809" spans="2:31" x14ac:dyDescent="0.3">
      <c r="B1809" s="4" t="s">
        <v>66</v>
      </c>
      <c r="C1809" s="4"/>
      <c r="D1809" s="4"/>
      <c r="E1809" s="46">
        <v>0</v>
      </c>
      <c r="F1809" s="47">
        <v>0</v>
      </c>
      <c r="G1809" s="46">
        <v>0</v>
      </c>
      <c r="H1809" s="47">
        <v>0</v>
      </c>
      <c r="I1809" s="46">
        <v>0</v>
      </c>
      <c r="J1809" s="47">
        <v>0</v>
      </c>
      <c r="K1809" s="46">
        <v>0</v>
      </c>
      <c r="L1809" s="47">
        <v>0</v>
      </c>
      <c r="M1809" s="46">
        <v>0</v>
      </c>
      <c r="N1809" s="47">
        <v>0</v>
      </c>
      <c r="O1809" s="46">
        <v>0</v>
      </c>
      <c r="P1809" s="47">
        <v>0</v>
      </c>
      <c r="Q1809" s="46">
        <v>38.583333333333307</v>
      </c>
      <c r="R1809" s="47">
        <v>50.231333333333318</v>
      </c>
      <c r="S1809" s="46">
        <v>50.025833333333345</v>
      </c>
      <c r="T1809" s="47">
        <v>50.713166666666666</v>
      </c>
      <c r="U1809" s="46">
        <v>50.928999999999967</v>
      </c>
      <c r="V1809" s="47">
        <v>47.650333333333329</v>
      </c>
      <c r="W1809" s="46">
        <v>27.61816666666666</v>
      </c>
      <c r="X1809" s="47">
        <v>0</v>
      </c>
      <c r="Y1809" s="46">
        <v>0</v>
      </c>
      <c r="Z1809" s="47">
        <v>0</v>
      </c>
      <c r="AA1809" s="46">
        <v>0</v>
      </c>
      <c r="AB1809" s="47">
        <v>0</v>
      </c>
      <c r="AC1809" s="59"/>
      <c r="AD1809" s="60">
        <f t="shared" si="579"/>
        <v>315.75116666666656</v>
      </c>
      <c r="AE1809" s="59"/>
    </row>
    <row r="1810" spans="2:31" x14ac:dyDescent="0.3">
      <c r="B1810" s="4" t="s">
        <v>67</v>
      </c>
      <c r="C1810" s="4"/>
      <c r="D1810" s="4"/>
      <c r="E1810" s="46">
        <v>0</v>
      </c>
      <c r="F1810" s="47">
        <v>0</v>
      </c>
      <c r="G1810" s="46">
        <v>0</v>
      </c>
      <c r="H1810" s="47">
        <v>0</v>
      </c>
      <c r="I1810" s="46">
        <v>0</v>
      </c>
      <c r="J1810" s="47">
        <v>0</v>
      </c>
      <c r="K1810" s="46">
        <v>0</v>
      </c>
      <c r="L1810" s="47">
        <v>0</v>
      </c>
      <c r="M1810" s="46">
        <v>0</v>
      </c>
      <c r="N1810" s="47">
        <v>0</v>
      </c>
      <c r="O1810" s="46">
        <v>0</v>
      </c>
      <c r="P1810" s="47">
        <v>0</v>
      </c>
      <c r="Q1810" s="46">
        <v>5.9646666666666608</v>
      </c>
      <c r="R1810" s="47">
        <v>8.1700000000000053</v>
      </c>
      <c r="S1810" s="46">
        <v>8.0899999999999892</v>
      </c>
      <c r="T1810" s="47">
        <v>7.3600000000000092</v>
      </c>
      <c r="U1810" s="46">
        <v>4.75</v>
      </c>
      <c r="V1810" s="47">
        <v>0</v>
      </c>
      <c r="W1810" s="46">
        <v>0</v>
      </c>
      <c r="X1810" s="47">
        <v>0</v>
      </c>
      <c r="Y1810" s="46">
        <v>0</v>
      </c>
      <c r="Z1810" s="47">
        <v>0</v>
      </c>
      <c r="AA1810" s="46">
        <v>0</v>
      </c>
      <c r="AB1810" s="47">
        <v>0</v>
      </c>
      <c r="AC1810" s="59"/>
      <c r="AD1810" s="60">
        <f t="shared" si="579"/>
        <v>34.334666666666664</v>
      </c>
      <c r="AE1810" s="59"/>
    </row>
    <row r="1811" spans="2:31" x14ac:dyDescent="0.3">
      <c r="B1811" s="4" t="s">
        <v>68</v>
      </c>
      <c r="C1811" s="4"/>
      <c r="D1811" s="4"/>
      <c r="E1811" s="46">
        <v>0</v>
      </c>
      <c r="F1811" s="47">
        <v>0</v>
      </c>
      <c r="G1811" s="46">
        <v>0</v>
      </c>
      <c r="H1811" s="47">
        <v>0</v>
      </c>
      <c r="I1811" s="46">
        <v>0</v>
      </c>
      <c r="J1811" s="47">
        <v>0</v>
      </c>
      <c r="K1811" s="46">
        <v>0</v>
      </c>
      <c r="L1811" s="47">
        <v>0</v>
      </c>
      <c r="M1811" s="46">
        <v>0</v>
      </c>
      <c r="N1811" s="47">
        <v>0</v>
      </c>
      <c r="O1811" s="46">
        <v>0</v>
      </c>
      <c r="P1811" s="47">
        <v>0</v>
      </c>
      <c r="Q1811" s="46">
        <v>26.971433333333341</v>
      </c>
      <c r="R1811" s="47">
        <v>39.062499999999972</v>
      </c>
      <c r="S1811" s="46">
        <v>33.505833333333307</v>
      </c>
      <c r="T1811" s="47">
        <v>45.744833333333318</v>
      </c>
      <c r="U1811" s="46">
        <v>29.332000000000029</v>
      </c>
      <c r="V1811" s="47">
        <v>30.568499999999993</v>
      </c>
      <c r="W1811" s="46">
        <v>0</v>
      </c>
      <c r="X1811" s="47">
        <v>0</v>
      </c>
      <c r="Y1811" s="46">
        <v>0</v>
      </c>
      <c r="Z1811" s="47">
        <v>0</v>
      </c>
      <c r="AA1811" s="46">
        <v>0</v>
      </c>
      <c r="AB1811" s="47">
        <v>0</v>
      </c>
      <c r="AC1811" s="59"/>
      <c r="AD1811" s="60">
        <f t="shared" si="579"/>
        <v>205.18509999999998</v>
      </c>
      <c r="AE1811" s="59"/>
    </row>
    <row r="1812" spans="2:31" x14ac:dyDescent="0.3">
      <c r="B1812" s="4" t="s">
        <v>69</v>
      </c>
      <c r="C1812" s="4"/>
      <c r="D1812" s="4"/>
      <c r="E1812" s="46">
        <v>0</v>
      </c>
      <c r="F1812" s="47">
        <v>0</v>
      </c>
      <c r="G1812" s="46">
        <v>0</v>
      </c>
      <c r="H1812" s="47">
        <v>0</v>
      </c>
      <c r="I1812" s="46">
        <v>0</v>
      </c>
      <c r="J1812" s="47">
        <v>0</v>
      </c>
      <c r="K1812" s="46">
        <v>0</v>
      </c>
      <c r="L1812" s="47">
        <v>0</v>
      </c>
      <c r="M1812" s="46">
        <v>0</v>
      </c>
      <c r="N1812" s="47">
        <v>0</v>
      </c>
      <c r="O1812" s="46">
        <v>0</v>
      </c>
      <c r="P1812" s="47">
        <v>0</v>
      </c>
      <c r="Q1812" s="46">
        <v>2.6619000000000019</v>
      </c>
      <c r="R1812" s="47">
        <v>3.6669999999999949</v>
      </c>
      <c r="S1812" s="46">
        <v>4.0265000000000031</v>
      </c>
      <c r="T1812" s="47">
        <v>4.9166666666666705</v>
      </c>
      <c r="U1812" s="46">
        <v>4.8458333333333297</v>
      </c>
      <c r="V1812" s="47">
        <v>1.2503666666666666</v>
      </c>
      <c r="W1812" s="46">
        <v>0.65856666666666674</v>
      </c>
      <c r="X1812" s="47">
        <v>0</v>
      </c>
      <c r="Y1812" s="46">
        <v>0</v>
      </c>
      <c r="Z1812" s="47">
        <v>0</v>
      </c>
      <c r="AA1812" s="46">
        <v>0</v>
      </c>
      <c r="AB1812" s="47">
        <v>0</v>
      </c>
      <c r="AC1812" s="59"/>
      <c r="AD1812" s="60">
        <f t="shared" si="579"/>
        <v>22.026833333333332</v>
      </c>
      <c r="AE1812" s="59"/>
    </row>
    <row r="1813" spans="2:31" x14ac:dyDescent="0.3">
      <c r="B1813" s="4" t="s">
        <v>70</v>
      </c>
      <c r="C1813" s="4"/>
      <c r="D1813" s="4"/>
      <c r="E1813" s="46">
        <v>0</v>
      </c>
      <c r="F1813" s="47">
        <v>0</v>
      </c>
      <c r="G1813" s="46">
        <v>0</v>
      </c>
      <c r="H1813" s="47">
        <v>0</v>
      </c>
      <c r="I1813" s="46">
        <v>0</v>
      </c>
      <c r="J1813" s="47">
        <v>0</v>
      </c>
      <c r="K1813" s="46">
        <v>0</v>
      </c>
      <c r="L1813" s="47">
        <v>0</v>
      </c>
      <c r="M1813" s="46">
        <v>0</v>
      </c>
      <c r="N1813" s="47">
        <v>0</v>
      </c>
      <c r="O1813" s="46">
        <v>0</v>
      </c>
      <c r="P1813" s="47">
        <v>0</v>
      </c>
      <c r="Q1813" s="46">
        <v>6.8810000000000082</v>
      </c>
      <c r="R1813" s="47">
        <v>9.4800000000000146</v>
      </c>
      <c r="S1813" s="46">
        <v>9.8638333333333392</v>
      </c>
      <c r="T1813" s="47">
        <v>11.152333333333331</v>
      </c>
      <c r="U1813" s="46">
        <v>17.77099999999999</v>
      </c>
      <c r="V1813" s="47">
        <v>26.759666666666664</v>
      </c>
      <c r="W1813" s="46">
        <v>9.9209999999999976</v>
      </c>
      <c r="X1813" s="47">
        <v>0</v>
      </c>
      <c r="Y1813" s="46">
        <v>0</v>
      </c>
      <c r="Z1813" s="47">
        <v>0</v>
      </c>
      <c r="AA1813" s="46">
        <v>0</v>
      </c>
      <c r="AB1813" s="47">
        <v>0</v>
      </c>
      <c r="AC1813" s="59"/>
      <c r="AD1813" s="60">
        <f t="shared" si="579"/>
        <v>91.828833333333336</v>
      </c>
      <c r="AE1813" s="59"/>
    </row>
    <row r="1814" spans="2:31" x14ac:dyDescent="0.3">
      <c r="B1814" s="4" t="s">
        <v>71</v>
      </c>
      <c r="C1814" s="4"/>
      <c r="D1814" s="4"/>
      <c r="E1814" s="46">
        <v>0</v>
      </c>
      <c r="F1814" s="47">
        <v>0</v>
      </c>
      <c r="G1814" s="46">
        <v>0</v>
      </c>
      <c r="H1814" s="47">
        <v>0</v>
      </c>
      <c r="I1814" s="46">
        <v>0</v>
      </c>
      <c r="J1814" s="47">
        <v>0</v>
      </c>
      <c r="K1814" s="46">
        <v>0</v>
      </c>
      <c r="L1814" s="47">
        <v>0</v>
      </c>
      <c r="M1814" s="46">
        <v>0</v>
      </c>
      <c r="N1814" s="47">
        <v>0</v>
      </c>
      <c r="O1814" s="46">
        <v>0</v>
      </c>
      <c r="P1814" s="47">
        <v>0</v>
      </c>
      <c r="Q1814" s="46">
        <v>2.9043333333333283</v>
      </c>
      <c r="R1814" s="47">
        <v>3.1955000000000031</v>
      </c>
      <c r="S1814" s="46">
        <v>2.1518333333333328</v>
      </c>
      <c r="T1814" s="47">
        <v>1.111499999999999</v>
      </c>
      <c r="U1814" s="46">
        <v>6.5500000000000114E-2</v>
      </c>
      <c r="V1814" s="47">
        <v>1.5479999999999974</v>
      </c>
      <c r="W1814" s="46">
        <v>3.0768333333333344</v>
      </c>
      <c r="X1814" s="47">
        <v>0</v>
      </c>
      <c r="Y1814" s="46">
        <v>0</v>
      </c>
      <c r="Z1814" s="47">
        <v>0</v>
      </c>
      <c r="AA1814" s="46">
        <v>0</v>
      </c>
      <c r="AB1814" s="47">
        <v>0</v>
      </c>
      <c r="AC1814" s="59"/>
      <c r="AD1814" s="60">
        <f t="shared" si="579"/>
        <v>14.053499999999994</v>
      </c>
      <c r="AE1814" s="59"/>
    </row>
    <row r="1815" spans="2:31" x14ac:dyDescent="0.3">
      <c r="B1815" s="4" t="s">
        <v>72</v>
      </c>
      <c r="C1815" s="4"/>
      <c r="D1815" s="4"/>
      <c r="E1815" s="46">
        <v>0</v>
      </c>
      <c r="F1815" s="47">
        <v>0</v>
      </c>
      <c r="G1815" s="46">
        <v>0</v>
      </c>
      <c r="H1815" s="47">
        <v>0</v>
      </c>
      <c r="I1815" s="46">
        <v>0</v>
      </c>
      <c r="J1815" s="47">
        <v>0</v>
      </c>
      <c r="K1815" s="46">
        <v>0</v>
      </c>
      <c r="L1815" s="47">
        <v>0</v>
      </c>
      <c r="M1815" s="46">
        <v>0</v>
      </c>
      <c r="N1815" s="47">
        <v>0</v>
      </c>
      <c r="O1815" s="46">
        <v>0</v>
      </c>
      <c r="P1815" s="47">
        <v>0</v>
      </c>
      <c r="Q1815" s="46">
        <v>16.03</v>
      </c>
      <c r="R1815" s="47">
        <v>16.239999999999998</v>
      </c>
      <c r="S1815" s="46">
        <v>16.52</v>
      </c>
      <c r="T1815" s="47">
        <v>16.04</v>
      </c>
      <c r="U1815" s="46">
        <v>14.979999999999997</v>
      </c>
      <c r="V1815" s="47">
        <v>19.080000000000005</v>
      </c>
      <c r="W1815" s="46">
        <v>0</v>
      </c>
      <c r="X1815" s="47">
        <v>0</v>
      </c>
      <c r="Y1815" s="46">
        <v>0</v>
      </c>
      <c r="Z1815" s="47">
        <v>0</v>
      </c>
      <c r="AA1815" s="46">
        <v>0</v>
      </c>
      <c r="AB1815" s="47">
        <v>0</v>
      </c>
      <c r="AC1815" s="59"/>
      <c r="AD1815" s="60">
        <f t="shared" si="579"/>
        <v>98.889999999999986</v>
      </c>
      <c r="AE1815" s="59"/>
    </row>
    <row r="1816" spans="2:31" x14ac:dyDescent="0.3">
      <c r="B1816" s="4" t="s">
        <v>73</v>
      </c>
      <c r="C1816" s="4"/>
      <c r="D1816" s="4"/>
      <c r="E1816" s="46">
        <v>0</v>
      </c>
      <c r="F1816" s="47">
        <v>0</v>
      </c>
      <c r="G1816" s="46">
        <v>0</v>
      </c>
      <c r="H1816" s="47">
        <v>0</v>
      </c>
      <c r="I1816" s="46">
        <v>0</v>
      </c>
      <c r="J1816" s="47">
        <v>0</v>
      </c>
      <c r="K1816" s="46">
        <v>0</v>
      </c>
      <c r="L1816" s="47">
        <v>0</v>
      </c>
      <c r="M1816" s="46">
        <v>0</v>
      </c>
      <c r="N1816" s="47">
        <v>0</v>
      </c>
      <c r="O1816" s="46">
        <v>0</v>
      </c>
      <c r="P1816" s="47">
        <v>0</v>
      </c>
      <c r="Q1816" s="46">
        <v>4.5908333333333413</v>
      </c>
      <c r="R1816" s="47">
        <v>3.5256666666666558</v>
      </c>
      <c r="S1816" s="46">
        <v>3.0465000000000018</v>
      </c>
      <c r="T1816" s="47">
        <v>0</v>
      </c>
      <c r="U1816" s="46">
        <v>0</v>
      </c>
      <c r="V1816" s="47">
        <v>9.213666666666672</v>
      </c>
      <c r="W1816" s="46">
        <v>8.1591666666666693</v>
      </c>
      <c r="X1816" s="47">
        <v>0</v>
      </c>
      <c r="Y1816" s="46">
        <v>0</v>
      </c>
      <c r="Z1816" s="47">
        <v>0</v>
      </c>
      <c r="AA1816" s="46">
        <v>0</v>
      </c>
      <c r="AB1816" s="47">
        <v>0</v>
      </c>
      <c r="AC1816" s="59"/>
      <c r="AD1816" s="60">
        <f t="shared" si="579"/>
        <v>28.535833333333343</v>
      </c>
      <c r="AE1816" s="59"/>
    </row>
    <row r="1817" spans="2:31" x14ac:dyDescent="0.3">
      <c r="B1817" s="4" t="s">
        <v>74</v>
      </c>
      <c r="C1817" s="4"/>
      <c r="D1817" s="4"/>
      <c r="E1817" s="46">
        <v>0</v>
      </c>
      <c r="F1817" s="47">
        <v>0</v>
      </c>
      <c r="G1817" s="46">
        <v>0</v>
      </c>
      <c r="H1817" s="47">
        <v>0</v>
      </c>
      <c r="I1817" s="46">
        <v>0</v>
      </c>
      <c r="J1817" s="47">
        <v>0</v>
      </c>
      <c r="K1817" s="46">
        <v>0</v>
      </c>
      <c r="L1817" s="47">
        <v>0</v>
      </c>
      <c r="M1817" s="46">
        <v>0</v>
      </c>
      <c r="N1817" s="47">
        <v>0</v>
      </c>
      <c r="O1817" s="46">
        <v>0</v>
      </c>
      <c r="P1817" s="47">
        <v>0</v>
      </c>
      <c r="Q1817" s="46">
        <v>1.7945</v>
      </c>
      <c r="R1817" s="47">
        <v>5.7833333333332959E-2</v>
      </c>
      <c r="S1817" s="46">
        <v>0.6066666666666668</v>
      </c>
      <c r="T1817" s="47">
        <v>0.33533333333333354</v>
      </c>
      <c r="U1817" s="46">
        <v>2.5270000000000001</v>
      </c>
      <c r="V1817" s="47">
        <v>1.8133333333333341</v>
      </c>
      <c r="W1817" s="46">
        <v>0.45616666666666655</v>
      </c>
      <c r="X1817" s="47">
        <v>0</v>
      </c>
      <c r="Y1817" s="46">
        <v>0</v>
      </c>
      <c r="Z1817" s="47">
        <v>0</v>
      </c>
      <c r="AA1817" s="46">
        <v>0</v>
      </c>
      <c r="AB1817" s="47">
        <v>0</v>
      </c>
      <c r="AC1817" s="59"/>
      <c r="AD1817" s="60">
        <f t="shared" si="579"/>
        <v>7.5908333333333342</v>
      </c>
      <c r="AE1817" s="59"/>
    </row>
    <row r="1818" spans="2:31" x14ac:dyDescent="0.3">
      <c r="B1818" s="4" t="s">
        <v>75</v>
      </c>
      <c r="C1818" s="4"/>
      <c r="D1818" s="4"/>
      <c r="E1818" s="46">
        <v>0</v>
      </c>
      <c r="F1818" s="47">
        <v>0</v>
      </c>
      <c r="G1818" s="46">
        <v>0</v>
      </c>
      <c r="H1818" s="47">
        <v>0</v>
      </c>
      <c r="I1818" s="46">
        <v>0</v>
      </c>
      <c r="J1818" s="47">
        <v>0</v>
      </c>
      <c r="K1818" s="46">
        <v>0</v>
      </c>
      <c r="L1818" s="47">
        <v>0</v>
      </c>
      <c r="M1818" s="46">
        <v>0</v>
      </c>
      <c r="N1818" s="47">
        <v>0</v>
      </c>
      <c r="O1818" s="46">
        <v>0</v>
      </c>
      <c r="P1818" s="47">
        <v>0</v>
      </c>
      <c r="Q1818" s="46">
        <v>10.807166666666683</v>
      </c>
      <c r="R1818" s="47">
        <v>0</v>
      </c>
      <c r="S1818" s="46">
        <v>2.6333333333333066E-2</v>
      </c>
      <c r="T1818" s="47">
        <v>0</v>
      </c>
      <c r="U1818" s="46">
        <v>6.2500000000000036</v>
      </c>
      <c r="V1818" s="47">
        <v>11.548666666666664</v>
      </c>
      <c r="W1818" s="46">
        <v>4.5009999999999986</v>
      </c>
      <c r="X1818" s="47">
        <v>0</v>
      </c>
      <c r="Y1818" s="46">
        <v>0</v>
      </c>
      <c r="Z1818" s="47">
        <v>0</v>
      </c>
      <c r="AA1818" s="46">
        <v>0</v>
      </c>
      <c r="AB1818" s="47">
        <v>0</v>
      </c>
      <c r="AC1818" s="59"/>
      <c r="AD1818" s="60">
        <f t="shared" si="579"/>
        <v>33.133166666666682</v>
      </c>
      <c r="AE1818" s="59"/>
    </row>
    <row r="1819" spans="2:31" x14ac:dyDescent="0.3">
      <c r="B1819" s="4" t="s">
        <v>76</v>
      </c>
      <c r="C1819" s="4"/>
      <c r="D1819" s="4"/>
      <c r="E1819" s="46">
        <v>0</v>
      </c>
      <c r="F1819" s="47">
        <v>0</v>
      </c>
      <c r="G1819" s="46">
        <v>0</v>
      </c>
      <c r="H1819" s="47">
        <v>0</v>
      </c>
      <c r="I1819" s="46">
        <v>0</v>
      </c>
      <c r="J1819" s="47">
        <v>0</v>
      </c>
      <c r="K1819" s="46">
        <v>0</v>
      </c>
      <c r="L1819" s="47">
        <v>0</v>
      </c>
      <c r="M1819" s="46">
        <v>0</v>
      </c>
      <c r="N1819" s="47">
        <v>0</v>
      </c>
      <c r="O1819" s="46">
        <v>0</v>
      </c>
      <c r="P1819" s="47">
        <v>0</v>
      </c>
      <c r="Q1819" s="46">
        <v>7.9911666666666745</v>
      </c>
      <c r="R1819" s="47">
        <v>6.4721666666666655</v>
      </c>
      <c r="S1819" s="46">
        <v>10.387333333333327</v>
      </c>
      <c r="T1819" s="47">
        <v>11.271999999999991</v>
      </c>
      <c r="U1819" s="46">
        <v>9.0164999999999988</v>
      </c>
      <c r="V1819" s="47">
        <v>4.4071666666666713</v>
      </c>
      <c r="W1819" s="46">
        <v>0.26616666666666688</v>
      </c>
      <c r="X1819" s="47">
        <v>0</v>
      </c>
      <c r="Y1819" s="46">
        <v>0</v>
      </c>
      <c r="Z1819" s="47">
        <v>0</v>
      </c>
      <c r="AA1819" s="46">
        <v>0</v>
      </c>
      <c r="AB1819" s="47">
        <v>0</v>
      </c>
      <c r="AC1819" s="59"/>
      <c r="AD1819" s="60">
        <f t="shared" si="579"/>
        <v>49.8125</v>
      </c>
      <c r="AE1819" s="59"/>
    </row>
    <row r="1820" spans="2:31" x14ac:dyDescent="0.3">
      <c r="B1820" s="4" t="s">
        <v>77</v>
      </c>
      <c r="C1820" s="4"/>
      <c r="D1820" s="4"/>
      <c r="E1820" s="46">
        <v>0</v>
      </c>
      <c r="F1820" s="47">
        <v>0</v>
      </c>
      <c r="G1820" s="46">
        <v>0</v>
      </c>
      <c r="H1820" s="47">
        <v>0</v>
      </c>
      <c r="I1820" s="46">
        <v>0</v>
      </c>
      <c r="J1820" s="47">
        <v>0</v>
      </c>
      <c r="K1820" s="46">
        <v>0</v>
      </c>
      <c r="L1820" s="47">
        <v>0</v>
      </c>
      <c r="M1820" s="46">
        <v>0</v>
      </c>
      <c r="N1820" s="47">
        <v>0</v>
      </c>
      <c r="O1820" s="46">
        <v>0</v>
      </c>
      <c r="P1820" s="47">
        <v>0</v>
      </c>
      <c r="Q1820" s="46">
        <v>0.89583333333333759</v>
      </c>
      <c r="R1820" s="47">
        <v>0.63733333333332687</v>
      </c>
      <c r="S1820" s="46">
        <v>8.6666666666666003E-3</v>
      </c>
      <c r="T1820" s="47">
        <v>1.0053333333333307</v>
      </c>
      <c r="U1820" s="46">
        <v>2.4520000000000026</v>
      </c>
      <c r="V1820" s="47">
        <v>0.78116666666666679</v>
      </c>
      <c r="W1820" s="46">
        <v>0.9291666666666667</v>
      </c>
      <c r="X1820" s="47">
        <v>0</v>
      </c>
      <c r="Y1820" s="46">
        <v>0</v>
      </c>
      <c r="Z1820" s="47">
        <v>0</v>
      </c>
      <c r="AA1820" s="46">
        <v>0</v>
      </c>
      <c r="AB1820" s="47">
        <v>0</v>
      </c>
      <c r="AC1820" s="59"/>
      <c r="AD1820" s="60">
        <f t="shared" si="579"/>
        <v>6.7094999999999985</v>
      </c>
      <c r="AE1820" s="59"/>
    </row>
    <row r="1821" spans="2:31" x14ac:dyDescent="0.3">
      <c r="B1821" s="4" t="s">
        <v>78</v>
      </c>
      <c r="C1821" s="4"/>
      <c r="D1821" s="4"/>
      <c r="E1821" s="46">
        <v>0</v>
      </c>
      <c r="F1821" s="47">
        <v>0</v>
      </c>
      <c r="G1821" s="46">
        <v>0</v>
      </c>
      <c r="H1821" s="47">
        <v>0</v>
      </c>
      <c r="I1821" s="46">
        <v>0</v>
      </c>
      <c r="J1821" s="47">
        <v>0</v>
      </c>
      <c r="K1821" s="46">
        <v>0</v>
      </c>
      <c r="L1821" s="47">
        <v>0</v>
      </c>
      <c r="M1821" s="46">
        <v>0</v>
      </c>
      <c r="N1821" s="47">
        <v>0</v>
      </c>
      <c r="O1821" s="46">
        <v>0</v>
      </c>
      <c r="P1821" s="47">
        <v>0</v>
      </c>
      <c r="Q1821" s="46">
        <v>0</v>
      </c>
      <c r="R1821" s="47">
        <v>0</v>
      </c>
      <c r="S1821" s="46">
        <v>0</v>
      </c>
      <c r="T1821" s="47">
        <v>0</v>
      </c>
      <c r="U1821" s="46">
        <v>0</v>
      </c>
      <c r="V1821" s="47">
        <v>0</v>
      </c>
      <c r="W1821" s="46">
        <v>0</v>
      </c>
      <c r="X1821" s="47">
        <v>0</v>
      </c>
      <c r="Y1821" s="46">
        <v>0</v>
      </c>
      <c r="Z1821" s="47">
        <v>0</v>
      </c>
      <c r="AA1821" s="46">
        <v>0</v>
      </c>
      <c r="AB1821" s="47">
        <v>0</v>
      </c>
      <c r="AC1821" s="59"/>
      <c r="AD1821" s="60">
        <f t="shared" si="579"/>
        <v>0</v>
      </c>
      <c r="AE1821" s="59"/>
    </row>
    <row r="1822" spans="2:31" x14ac:dyDescent="0.3">
      <c r="B1822" s="4" t="s">
        <v>79</v>
      </c>
      <c r="C1822" s="4"/>
      <c r="D1822" s="4"/>
      <c r="E1822" s="46">
        <v>0</v>
      </c>
      <c r="F1822" s="47">
        <v>0</v>
      </c>
      <c r="G1822" s="46">
        <v>0</v>
      </c>
      <c r="H1822" s="47">
        <v>0</v>
      </c>
      <c r="I1822" s="46">
        <v>0</v>
      </c>
      <c r="J1822" s="47">
        <v>0</v>
      </c>
      <c r="K1822" s="46">
        <v>0</v>
      </c>
      <c r="L1822" s="47">
        <v>0</v>
      </c>
      <c r="M1822" s="46">
        <v>0</v>
      </c>
      <c r="N1822" s="47">
        <v>0</v>
      </c>
      <c r="O1822" s="46">
        <v>0</v>
      </c>
      <c r="P1822" s="47">
        <v>0</v>
      </c>
      <c r="Q1822" s="46">
        <v>0</v>
      </c>
      <c r="R1822" s="47">
        <v>0</v>
      </c>
      <c r="S1822" s="46">
        <v>0</v>
      </c>
      <c r="T1822" s="47">
        <v>0</v>
      </c>
      <c r="U1822" s="46">
        <v>1.6259999999999999</v>
      </c>
      <c r="V1822" s="47">
        <v>4.7919999999999998</v>
      </c>
      <c r="W1822" s="46">
        <v>2.8404333333333329</v>
      </c>
      <c r="X1822" s="47">
        <v>0</v>
      </c>
      <c r="Y1822" s="46">
        <v>0</v>
      </c>
      <c r="Z1822" s="47">
        <v>0</v>
      </c>
      <c r="AA1822" s="46">
        <v>0</v>
      </c>
      <c r="AB1822" s="47">
        <v>0</v>
      </c>
      <c r="AC1822" s="59"/>
      <c r="AD1822" s="60">
        <f t="shared" si="579"/>
        <v>9.2584333333333326</v>
      </c>
      <c r="AE1822" s="59"/>
    </row>
    <row r="1823" spans="2:31" x14ac:dyDescent="0.3">
      <c r="B1823" s="4" t="s">
        <v>80</v>
      </c>
      <c r="C1823" s="4"/>
      <c r="D1823" s="4"/>
      <c r="E1823" s="46">
        <v>0</v>
      </c>
      <c r="F1823" s="47">
        <v>0</v>
      </c>
      <c r="G1823" s="46">
        <v>0</v>
      </c>
      <c r="H1823" s="47">
        <v>0</v>
      </c>
      <c r="I1823" s="46">
        <v>0</v>
      </c>
      <c r="J1823" s="47">
        <v>0</v>
      </c>
      <c r="K1823" s="46">
        <v>0</v>
      </c>
      <c r="L1823" s="47">
        <v>0</v>
      </c>
      <c r="M1823" s="46">
        <v>0</v>
      </c>
      <c r="N1823" s="47">
        <v>0</v>
      </c>
      <c r="O1823" s="46">
        <v>0</v>
      </c>
      <c r="P1823" s="47">
        <v>0</v>
      </c>
      <c r="Q1823" s="46">
        <v>0</v>
      </c>
      <c r="R1823" s="47">
        <v>0</v>
      </c>
      <c r="S1823" s="46">
        <v>0</v>
      </c>
      <c r="T1823" s="47">
        <v>0</v>
      </c>
      <c r="U1823" s="46">
        <v>1.2296666666666671</v>
      </c>
      <c r="V1823" s="47">
        <v>7.6610000000000014</v>
      </c>
      <c r="W1823" s="46">
        <v>2.2778333333333336</v>
      </c>
      <c r="X1823" s="47">
        <v>0</v>
      </c>
      <c r="Y1823" s="46">
        <v>0</v>
      </c>
      <c r="Z1823" s="47">
        <v>0</v>
      </c>
      <c r="AA1823" s="46">
        <v>0</v>
      </c>
      <c r="AB1823" s="47">
        <v>0</v>
      </c>
      <c r="AC1823" s="59"/>
      <c r="AD1823" s="60">
        <f t="shared" si="579"/>
        <v>11.168500000000002</v>
      </c>
      <c r="AE1823" s="59"/>
    </row>
    <row r="1824" spans="2:31" x14ac:dyDescent="0.3">
      <c r="B1824" s="4" t="s">
        <v>88</v>
      </c>
      <c r="C1824" s="4"/>
      <c r="D1824" s="4"/>
      <c r="E1824" s="46">
        <v>0</v>
      </c>
      <c r="F1824" s="47">
        <v>0</v>
      </c>
      <c r="G1824" s="46">
        <v>0</v>
      </c>
      <c r="H1824" s="47">
        <v>0</v>
      </c>
      <c r="I1824" s="46">
        <v>0</v>
      </c>
      <c r="J1824" s="47">
        <v>0</v>
      </c>
      <c r="K1824" s="46">
        <v>0</v>
      </c>
      <c r="L1824" s="47">
        <v>0</v>
      </c>
      <c r="M1824" s="46">
        <v>0</v>
      </c>
      <c r="N1824" s="47">
        <v>0</v>
      </c>
      <c r="O1824" s="46">
        <v>0</v>
      </c>
      <c r="P1824" s="47">
        <v>0</v>
      </c>
      <c r="Q1824" s="46">
        <v>0.23916666666666617</v>
      </c>
      <c r="R1824" s="47">
        <v>0.21599999999999941</v>
      </c>
      <c r="S1824" s="46">
        <v>0.1728333333333337</v>
      </c>
      <c r="T1824" s="47">
        <v>0.16583333333333336</v>
      </c>
      <c r="U1824" s="46">
        <v>0.23816666666666744</v>
      </c>
      <c r="V1824" s="47">
        <v>1.3225000000000009</v>
      </c>
      <c r="W1824" s="46">
        <v>1.1460000000000001</v>
      </c>
      <c r="X1824" s="47">
        <v>0</v>
      </c>
      <c r="Y1824" s="46">
        <v>0</v>
      </c>
      <c r="Z1824" s="47">
        <v>0</v>
      </c>
      <c r="AA1824" s="46">
        <v>0</v>
      </c>
      <c r="AB1824" s="47">
        <v>0</v>
      </c>
      <c r="AC1824" s="59"/>
      <c r="AD1824" s="60">
        <f t="shared" si="579"/>
        <v>3.5005000000000015</v>
      </c>
      <c r="AE1824" s="59"/>
    </row>
    <row r="1825" spans="2:31" x14ac:dyDescent="0.3">
      <c r="B1825" s="4" t="s">
        <v>97</v>
      </c>
      <c r="C1825" s="4"/>
      <c r="D1825" s="4"/>
      <c r="E1825" s="46">
        <v>0</v>
      </c>
      <c r="F1825" s="47">
        <v>0</v>
      </c>
      <c r="G1825" s="46">
        <v>0</v>
      </c>
      <c r="H1825" s="47">
        <v>0</v>
      </c>
      <c r="I1825" s="46">
        <v>0</v>
      </c>
      <c r="J1825" s="47">
        <v>0</v>
      </c>
      <c r="K1825" s="46">
        <v>0</v>
      </c>
      <c r="L1825" s="47">
        <v>0</v>
      </c>
      <c r="M1825" s="46">
        <v>0</v>
      </c>
      <c r="N1825" s="47">
        <v>0</v>
      </c>
      <c r="O1825" s="46">
        <v>0</v>
      </c>
      <c r="P1825" s="47">
        <v>0</v>
      </c>
      <c r="Q1825" s="46">
        <v>3.5931666666666682</v>
      </c>
      <c r="R1825" s="47">
        <v>3.5655000000000032</v>
      </c>
      <c r="S1825" s="46">
        <v>2.8426666666666658</v>
      </c>
      <c r="T1825" s="47">
        <v>2.073333333333335</v>
      </c>
      <c r="U1825" s="46">
        <v>0.30966666666666548</v>
      </c>
      <c r="V1825" s="47">
        <v>1.9898333333333329</v>
      </c>
      <c r="W1825" s="46">
        <v>1.0369999999999997</v>
      </c>
      <c r="X1825" s="47">
        <v>0</v>
      </c>
      <c r="Y1825" s="46">
        <v>0</v>
      </c>
      <c r="Z1825" s="47">
        <v>0</v>
      </c>
      <c r="AA1825" s="46">
        <v>0</v>
      </c>
      <c r="AB1825" s="47">
        <v>0</v>
      </c>
      <c r="AC1825" s="59"/>
      <c r="AD1825" s="60">
        <f t="shared" si="579"/>
        <v>15.41116666666667</v>
      </c>
      <c r="AE1825" s="59"/>
    </row>
    <row r="1826" spans="2:31" x14ac:dyDescent="0.3">
      <c r="B1826" s="4" t="s">
        <v>94</v>
      </c>
      <c r="C1826" s="4"/>
      <c r="D1826" s="4"/>
      <c r="E1826" s="46">
        <v>0</v>
      </c>
      <c r="F1826" s="47">
        <v>0</v>
      </c>
      <c r="G1826" s="46">
        <v>0</v>
      </c>
      <c r="H1826" s="47">
        <v>0</v>
      </c>
      <c r="I1826" s="46">
        <v>0</v>
      </c>
      <c r="J1826" s="47">
        <v>0</v>
      </c>
      <c r="K1826" s="46">
        <v>0</v>
      </c>
      <c r="L1826" s="47">
        <v>0</v>
      </c>
      <c r="M1826" s="46">
        <v>0</v>
      </c>
      <c r="N1826" s="47">
        <v>0</v>
      </c>
      <c r="O1826" s="46">
        <v>0</v>
      </c>
      <c r="P1826" s="47">
        <v>0</v>
      </c>
      <c r="Q1826" s="46">
        <v>22.825166666666657</v>
      </c>
      <c r="R1826" s="47">
        <v>22.400000000000006</v>
      </c>
      <c r="S1826" s="46">
        <v>31.187666666666669</v>
      </c>
      <c r="T1826" s="47">
        <v>51.604000000000021</v>
      </c>
      <c r="U1826" s="46">
        <v>51.542333333333325</v>
      </c>
      <c r="V1826" s="47">
        <v>63.655499999999996</v>
      </c>
      <c r="W1826" s="46">
        <v>42.709166666666668</v>
      </c>
      <c r="X1826" s="47">
        <v>0</v>
      </c>
      <c r="Y1826" s="46">
        <v>0</v>
      </c>
      <c r="Z1826" s="47">
        <v>0</v>
      </c>
      <c r="AA1826" s="46">
        <v>0</v>
      </c>
      <c r="AB1826" s="47">
        <v>0</v>
      </c>
      <c r="AC1826" s="59"/>
      <c r="AD1826" s="60">
        <f t="shared" si="579"/>
        <v>285.92383333333333</v>
      </c>
      <c r="AE1826" s="59"/>
    </row>
    <row r="1827" spans="2:31" x14ac:dyDescent="0.3">
      <c r="B1827" s="4" t="s">
        <v>95</v>
      </c>
      <c r="C1827" s="4"/>
      <c r="D1827" s="4"/>
      <c r="E1827" s="46">
        <v>0</v>
      </c>
      <c r="F1827" s="47">
        <v>0</v>
      </c>
      <c r="G1827" s="46">
        <v>0</v>
      </c>
      <c r="H1827" s="47">
        <v>0</v>
      </c>
      <c r="I1827" s="46">
        <v>0</v>
      </c>
      <c r="J1827" s="47">
        <v>0</v>
      </c>
      <c r="K1827" s="46">
        <v>0</v>
      </c>
      <c r="L1827" s="47">
        <v>0</v>
      </c>
      <c r="M1827" s="46">
        <v>0</v>
      </c>
      <c r="N1827" s="47">
        <v>0</v>
      </c>
      <c r="O1827" s="46">
        <v>0</v>
      </c>
      <c r="P1827" s="47">
        <v>0</v>
      </c>
      <c r="Q1827" s="46">
        <v>0</v>
      </c>
      <c r="R1827" s="47">
        <v>0</v>
      </c>
      <c r="S1827" s="46">
        <v>0</v>
      </c>
      <c r="T1827" s="47">
        <v>0</v>
      </c>
      <c r="U1827" s="46">
        <v>0</v>
      </c>
      <c r="V1827" s="47">
        <v>0</v>
      </c>
      <c r="W1827" s="46">
        <v>0</v>
      </c>
      <c r="X1827" s="47">
        <v>0</v>
      </c>
      <c r="Y1827" s="46">
        <v>0</v>
      </c>
      <c r="Z1827" s="47">
        <v>0</v>
      </c>
      <c r="AA1827" s="46">
        <v>0</v>
      </c>
      <c r="AB1827" s="47">
        <v>0</v>
      </c>
      <c r="AC1827" s="59"/>
      <c r="AD1827" s="60">
        <f t="shared" si="579"/>
        <v>0</v>
      </c>
      <c r="AE1827" s="59"/>
    </row>
    <row r="1828" spans="2:31" x14ac:dyDescent="0.3">
      <c r="B1828" s="4" t="s">
        <v>96</v>
      </c>
      <c r="C1828" s="4"/>
      <c r="D1828" s="4"/>
      <c r="E1828" s="46">
        <v>0</v>
      </c>
      <c r="F1828" s="47">
        <v>0</v>
      </c>
      <c r="G1828" s="46">
        <v>0</v>
      </c>
      <c r="H1828" s="47">
        <v>0</v>
      </c>
      <c r="I1828" s="46">
        <v>0</v>
      </c>
      <c r="J1828" s="47">
        <v>0</v>
      </c>
      <c r="K1828" s="46">
        <v>0</v>
      </c>
      <c r="L1828" s="47">
        <v>0</v>
      </c>
      <c r="M1828" s="46">
        <v>0</v>
      </c>
      <c r="N1828" s="47">
        <v>0</v>
      </c>
      <c r="O1828" s="46">
        <v>0</v>
      </c>
      <c r="P1828" s="47">
        <v>0</v>
      </c>
      <c r="Q1828" s="46">
        <v>4.2373333333333356</v>
      </c>
      <c r="R1828" s="47">
        <v>0.66683333333333272</v>
      </c>
      <c r="S1828" s="46">
        <v>0</v>
      </c>
      <c r="T1828" s="47">
        <v>0</v>
      </c>
      <c r="U1828" s="46">
        <v>0</v>
      </c>
      <c r="V1828" s="47">
        <v>0.90183333333333382</v>
      </c>
      <c r="W1828" s="46">
        <v>3.6393333333333344</v>
      </c>
      <c r="X1828" s="47">
        <v>0</v>
      </c>
      <c r="Y1828" s="46">
        <v>0</v>
      </c>
      <c r="Z1828" s="47">
        <v>0</v>
      </c>
      <c r="AA1828" s="46">
        <v>0</v>
      </c>
      <c r="AB1828" s="47">
        <v>0</v>
      </c>
      <c r="AC1828" s="59"/>
      <c r="AD1828" s="60">
        <f t="shared" si="579"/>
        <v>9.4453333333333376</v>
      </c>
      <c r="AE1828" s="59"/>
    </row>
    <row r="1829" spans="2:31" x14ac:dyDescent="0.3">
      <c r="B1829" s="4" t="s">
        <v>103</v>
      </c>
      <c r="C1829" s="4"/>
      <c r="D1829" s="4"/>
      <c r="E1829" s="46">
        <v>0</v>
      </c>
      <c r="F1829" s="47">
        <v>0</v>
      </c>
      <c r="G1829" s="46">
        <v>0</v>
      </c>
      <c r="H1829" s="47">
        <v>0</v>
      </c>
      <c r="I1829" s="46">
        <v>0</v>
      </c>
      <c r="J1829" s="47">
        <v>0</v>
      </c>
      <c r="K1829" s="46">
        <v>0</v>
      </c>
      <c r="L1829" s="47">
        <v>0</v>
      </c>
      <c r="M1829" s="46">
        <v>0</v>
      </c>
      <c r="N1829" s="47">
        <v>0</v>
      </c>
      <c r="O1829" s="46">
        <v>0</v>
      </c>
      <c r="P1829" s="47">
        <v>0</v>
      </c>
      <c r="Q1829" s="46">
        <v>0</v>
      </c>
      <c r="R1829" s="47">
        <v>0</v>
      </c>
      <c r="S1829" s="46">
        <v>0</v>
      </c>
      <c r="T1829" s="47">
        <v>0</v>
      </c>
      <c r="U1829" s="46">
        <v>1.4439999999999997</v>
      </c>
      <c r="V1829" s="47">
        <v>6.9808333333333339</v>
      </c>
      <c r="W1829" s="46">
        <v>1.6911666666666672</v>
      </c>
      <c r="X1829" s="47">
        <v>0</v>
      </c>
      <c r="Y1829" s="46">
        <v>0</v>
      </c>
      <c r="Z1829" s="47">
        <v>0</v>
      </c>
      <c r="AA1829" s="46">
        <v>0</v>
      </c>
      <c r="AB1829" s="47">
        <v>0</v>
      </c>
      <c r="AC1829" s="59"/>
      <c r="AD1829" s="60">
        <f t="shared" si="579"/>
        <v>10.116000000000001</v>
      </c>
      <c r="AE1829" s="59"/>
    </row>
    <row r="1830" spans="2:31" x14ac:dyDescent="0.3">
      <c r="B1830" s="4" t="s">
        <v>104</v>
      </c>
      <c r="C1830" s="4"/>
      <c r="D1830" s="4"/>
      <c r="E1830" s="46">
        <v>0</v>
      </c>
      <c r="F1830" s="47">
        <v>0</v>
      </c>
      <c r="G1830" s="46">
        <v>0</v>
      </c>
      <c r="H1830" s="47">
        <v>0</v>
      </c>
      <c r="I1830" s="46">
        <v>0</v>
      </c>
      <c r="J1830" s="47">
        <v>0</v>
      </c>
      <c r="K1830" s="46">
        <v>0</v>
      </c>
      <c r="L1830" s="47">
        <v>0</v>
      </c>
      <c r="M1830" s="46">
        <v>0</v>
      </c>
      <c r="N1830" s="47">
        <v>0</v>
      </c>
      <c r="O1830" s="46">
        <v>0</v>
      </c>
      <c r="P1830" s="47">
        <v>0</v>
      </c>
      <c r="Q1830" s="46">
        <v>0</v>
      </c>
      <c r="R1830" s="47">
        <v>0</v>
      </c>
      <c r="S1830" s="46">
        <v>0</v>
      </c>
      <c r="T1830" s="47">
        <v>0</v>
      </c>
      <c r="U1830" s="46">
        <v>0</v>
      </c>
      <c r="V1830" s="47">
        <v>0</v>
      </c>
      <c r="W1830" s="46">
        <v>0</v>
      </c>
      <c r="X1830" s="47">
        <v>0</v>
      </c>
      <c r="Y1830" s="46">
        <v>0</v>
      </c>
      <c r="Z1830" s="47">
        <v>0</v>
      </c>
      <c r="AA1830" s="46">
        <v>0</v>
      </c>
      <c r="AB1830" s="47">
        <v>0</v>
      </c>
      <c r="AC1830" s="59"/>
      <c r="AD1830" s="60">
        <f t="shared" si="579"/>
        <v>0</v>
      </c>
      <c r="AE1830" s="59"/>
    </row>
    <row r="1831" spans="2:31" x14ac:dyDescent="0.3">
      <c r="B1831" s="4" t="s">
        <v>105</v>
      </c>
      <c r="C1831" s="4"/>
      <c r="D1831" s="4"/>
      <c r="E1831" s="46">
        <v>0</v>
      </c>
      <c r="F1831" s="47">
        <v>0</v>
      </c>
      <c r="G1831" s="46">
        <v>0</v>
      </c>
      <c r="H1831" s="47">
        <v>0</v>
      </c>
      <c r="I1831" s="46">
        <v>0</v>
      </c>
      <c r="J1831" s="47">
        <v>0</v>
      </c>
      <c r="K1831" s="46">
        <v>0</v>
      </c>
      <c r="L1831" s="47">
        <v>0</v>
      </c>
      <c r="M1831" s="46">
        <v>0</v>
      </c>
      <c r="N1831" s="47">
        <v>0</v>
      </c>
      <c r="O1831" s="46">
        <v>0</v>
      </c>
      <c r="P1831" s="47">
        <v>0</v>
      </c>
      <c r="Q1831" s="46">
        <v>12.612333333333337</v>
      </c>
      <c r="R1831" s="47">
        <v>16.97416666666668</v>
      </c>
      <c r="S1831" s="46">
        <v>16.978000000000009</v>
      </c>
      <c r="T1831" s="47">
        <v>15.389833333333334</v>
      </c>
      <c r="U1831" s="46">
        <v>240.71333333333334</v>
      </c>
      <c r="V1831" s="47">
        <v>214.27716666666666</v>
      </c>
      <c r="W1831" s="46">
        <v>62.432500000000019</v>
      </c>
      <c r="X1831" s="47">
        <v>0</v>
      </c>
      <c r="Y1831" s="46">
        <v>0</v>
      </c>
      <c r="Z1831" s="47">
        <v>0</v>
      </c>
      <c r="AA1831" s="46">
        <v>0</v>
      </c>
      <c r="AB1831" s="47">
        <v>0</v>
      </c>
      <c r="AC1831" s="59"/>
      <c r="AD1831" s="60">
        <f t="shared" si="579"/>
        <v>579.37733333333335</v>
      </c>
      <c r="AE1831" s="59"/>
    </row>
    <row r="1832" spans="2:31" x14ac:dyDescent="0.3">
      <c r="B1832" s="4" t="s">
        <v>114</v>
      </c>
      <c r="C1832" s="4"/>
      <c r="D1832" s="4"/>
      <c r="E1832" s="46">
        <v>0</v>
      </c>
      <c r="F1832" s="47">
        <v>0</v>
      </c>
      <c r="G1832" s="46">
        <v>0</v>
      </c>
      <c r="H1832" s="47">
        <v>0</v>
      </c>
      <c r="I1832" s="46">
        <v>0</v>
      </c>
      <c r="J1832" s="47">
        <v>0</v>
      </c>
      <c r="K1832" s="46">
        <v>0</v>
      </c>
      <c r="L1832" s="47">
        <v>0</v>
      </c>
      <c r="M1832" s="46">
        <v>0</v>
      </c>
      <c r="N1832" s="47">
        <v>0</v>
      </c>
      <c r="O1832" s="46">
        <v>0</v>
      </c>
      <c r="P1832" s="47">
        <v>0</v>
      </c>
      <c r="Q1832" s="46">
        <v>57.680000000000007</v>
      </c>
      <c r="R1832" s="47">
        <v>94.860000000000014</v>
      </c>
      <c r="S1832" s="46">
        <v>93.800000000000011</v>
      </c>
      <c r="T1832" s="47">
        <v>91.75</v>
      </c>
      <c r="U1832" s="46">
        <v>90.38000000000001</v>
      </c>
      <c r="V1832" s="47">
        <v>83.68</v>
      </c>
      <c r="W1832" s="46">
        <v>33.680666666666674</v>
      </c>
      <c r="X1832" s="47">
        <v>0</v>
      </c>
      <c r="Y1832" s="46">
        <v>0</v>
      </c>
      <c r="Z1832" s="47">
        <v>0</v>
      </c>
      <c r="AA1832" s="46">
        <v>0</v>
      </c>
      <c r="AB1832" s="47">
        <v>0</v>
      </c>
      <c r="AC1832" s="59"/>
      <c r="AD1832" s="60">
        <f t="shared" si="579"/>
        <v>545.83066666666673</v>
      </c>
      <c r="AE1832" s="59"/>
    </row>
    <row r="1833" spans="2:31" x14ac:dyDescent="0.3">
      <c r="B1833" s="4" t="s">
        <v>116</v>
      </c>
      <c r="C1833" s="4"/>
      <c r="D1833" s="4"/>
      <c r="E1833" s="46">
        <v>0</v>
      </c>
      <c r="F1833" s="47">
        <v>0</v>
      </c>
      <c r="G1833" s="46">
        <v>0</v>
      </c>
      <c r="H1833" s="47">
        <v>0</v>
      </c>
      <c r="I1833" s="46">
        <v>0</v>
      </c>
      <c r="J1833" s="47">
        <v>0</v>
      </c>
      <c r="K1833" s="46">
        <v>0</v>
      </c>
      <c r="L1833" s="47">
        <v>0</v>
      </c>
      <c r="M1833" s="46">
        <v>0</v>
      </c>
      <c r="N1833" s="47">
        <v>0</v>
      </c>
      <c r="O1833" s="46">
        <v>0</v>
      </c>
      <c r="P1833" s="47">
        <v>0</v>
      </c>
      <c r="Q1833" s="46">
        <v>0</v>
      </c>
      <c r="R1833" s="47">
        <v>0</v>
      </c>
      <c r="S1833" s="46">
        <v>0</v>
      </c>
      <c r="T1833" s="47">
        <v>0</v>
      </c>
      <c r="U1833" s="46">
        <v>1.4971666666666654</v>
      </c>
      <c r="V1833" s="47">
        <v>4.4455</v>
      </c>
      <c r="W1833" s="46">
        <v>2.5061666666666658</v>
      </c>
      <c r="X1833" s="47">
        <v>0</v>
      </c>
      <c r="Y1833" s="46">
        <v>0</v>
      </c>
      <c r="Z1833" s="47">
        <v>0</v>
      </c>
      <c r="AA1833" s="46">
        <v>0</v>
      </c>
      <c r="AB1833" s="47">
        <v>0</v>
      </c>
      <c r="AC1833" s="59"/>
      <c r="AD1833" s="60">
        <f t="shared" si="579"/>
        <v>8.4488333333333312</v>
      </c>
      <c r="AE1833" s="59"/>
    </row>
    <row r="1834" spans="2:31" x14ac:dyDescent="0.3">
      <c r="B1834" s="4" t="s">
        <v>117</v>
      </c>
      <c r="C1834" s="4"/>
      <c r="D1834" s="4"/>
      <c r="E1834" s="46">
        <v>0</v>
      </c>
      <c r="F1834" s="47">
        <v>0</v>
      </c>
      <c r="G1834" s="46">
        <v>0</v>
      </c>
      <c r="H1834" s="47">
        <v>0</v>
      </c>
      <c r="I1834" s="46">
        <v>0</v>
      </c>
      <c r="J1834" s="47">
        <v>0</v>
      </c>
      <c r="K1834" s="46">
        <v>0</v>
      </c>
      <c r="L1834" s="47">
        <v>0</v>
      </c>
      <c r="M1834" s="46">
        <v>0</v>
      </c>
      <c r="N1834" s="47">
        <v>0</v>
      </c>
      <c r="O1834" s="46">
        <v>0</v>
      </c>
      <c r="P1834" s="47">
        <v>0</v>
      </c>
      <c r="Q1834" s="46">
        <v>0</v>
      </c>
      <c r="R1834" s="47">
        <v>0</v>
      </c>
      <c r="S1834" s="46">
        <v>0</v>
      </c>
      <c r="T1834" s="47">
        <v>0</v>
      </c>
      <c r="U1834" s="46">
        <v>0</v>
      </c>
      <c r="V1834" s="47">
        <v>0.27683333333333326</v>
      </c>
      <c r="W1834" s="46">
        <v>0</v>
      </c>
      <c r="X1834" s="47">
        <v>0</v>
      </c>
      <c r="Y1834" s="46">
        <v>0</v>
      </c>
      <c r="Z1834" s="47">
        <v>0</v>
      </c>
      <c r="AA1834" s="46">
        <v>0</v>
      </c>
      <c r="AB1834" s="47">
        <v>0</v>
      </c>
      <c r="AC1834" s="59"/>
      <c r="AD1834" s="60">
        <f t="shared" si="579"/>
        <v>0.27683333333333326</v>
      </c>
      <c r="AE1834" s="59"/>
    </row>
    <row r="1835" spans="2:31" x14ac:dyDescent="0.3">
      <c r="B1835" s="4" t="s">
        <v>118</v>
      </c>
      <c r="C1835" s="4"/>
      <c r="D1835" s="4"/>
      <c r="E1835" s="46">
        <v>0</v>
      </c>
      <c r="F1835" s="47">
        <v>0</v>
      </c>
      <c r="G1835" s="46">
        <v>0</v>
      </c>
      <c r="H1835" s="47">
        <v>0</v>
      </c>
      <c r="I1835" s="46">
        <v>0</v>
      </c>
      <c r="J1835" s="47">
        <v>0</v>
      </c>
      <c r="K1835" s="46">
        <v>0</v>
      </c>
      <c r="L1835" s="47">
        <v>0</v>
      </c>
      <c r="M1835" s="46">
        <v>0</v>
      </c>
      <c r="N1835" s="47">
        <v>0</v>
      </c>
      <c r="O1835" s="46">
        <v>0</v>
      </c>
      <c r="P1835" s="47">
        <v>0</v>
      </c>
      <c r="Q1835" s="46">
        <v>0.55633333333333523</v>
      </c>
      <c r="R1835" s="47">
        <v>8.1666666666672921E-3</v>
      </c>
      <c r="S1835" s="46">
        <v>4.7000000000001423E-2</v>
      </c>
      <c r="T1835" s="47">
        <v>0.154499999999999</v>
      </c>
      <c r="U1835" s="46">
        <v>0.16649999999999979</v>
      </c>
      <c r="V1835" s="47">
        <v>2.0514999999999985</v>
      </c>
      <c r="W1835" s="46">
        <v>1.6589999999999996</v>
      </c>
      <c r="X1835" s="47">
        <v>0</v>
      </c>
      <c r="Y1835" s="46">
        <v>0</v>
      </c>
      <c r="Z1835" s="47">
        <v>0</v>
      </c>
      <c r="AA1835" s="46">
        <v>0</v>
      </c>
      <c r="AB1835" s="47">
        <v>0</v>
      </c>
      <c r="AC1835" s="59"/>
      <c r="AD1835" s="60">
        <f t="shared" si="579"/>
        <v>4.6430000000000007</v>
      </c>
      <c r="AE1835" s="59"/>
    </row>
    <row r="1836" spans="2:31" x14ac:dyDescent="0.3">
      <c r="B1836" s="4" t="s">
        <v>123</v>
      </c>
      <c r="C1836" s="4"/>
      <c r="D1836" s="4"/>
      <c r="E1836" s="46">
        <v>0</v>
      </c>
      <c r="F1836" s="47">
        <v>0</v>
      </c>
      <c r="G1836" s="46">
        <v>0</v>
      </c>
      <c r="H1836" s="47">
        <v>0</v>
      </c>
      <c r="I1836" s="46">
        <v>0</v>
      </c>
      <c r="J1836" s="47">
        <v>0</v>
      </c>
      <c r="K1836" s="46">
        <v>0</v>
      </c>
      <c r="L1836" s="47">
        <v>0</v>
      </c>
      <c r="M1836" s="46">
        <v>0</v>
      </c>
      <c r="N1836" s="47">
        <v>0</v>
      </c>
      <c r="O1836" s="46">
        <v>0</v>
      </c>
      <c r="P1836" s="47">
        <v>0</v>
      </c>
      <c r="Q1836" s="46">
        <v>7.6708333333333298</v>
      </c>
      <c r="R1836" s="47">
        <v>11.673999999999998</v>
      </c>
      <c r="S1836" s="46">
        <v>12.615666666666669</v>
      </c>
      <c r="T1836" s="47">
        <v>12.671333333333335</v>
      </c>
      <c r="U1836" s="46">
        <v>12.883000000000013</v>
      </c>
      <c r="V1836" s="47">
        <v>20.837333333333344</v>
      </c>
      <c r="W1836" s="46">
        <v>12.301499999999999</v>
      </c>
      <c r="X1836" s="47">
        <v>0</v>
      </c>
      <c r="Y1836" s="46">
        <v>0</v>
      </c>
      <c r="Z1836" s="47">
        <v>0</v>
      </c>
      <c r="AA1836" s="46">
        <v>0</v>
      </c>
      <c r="AB1836" s="47">
        <v>0</v>
      </c>
      <c r="AC1836" s="59"/>
      <c r="AD1836" s="60">
        <f t="shared" si="579"/>
        <v>90.653666666666695</v>
      </c>
      <c r="AE1836" s="59"/>
    </row>
    <row r="1837" spans="2:31" x14ac:dyDescent="0.3">
      <c r="B1837" s="4" t="s">
        <v>124</v>
      </c>
      <c r="C1837" s="4"/>
      <c r="D1837" s="4"/>
      <c r="E1837" s="46">
        <v>0</v>
      </c>
      <c r="F1837" s="47">
        <v>0</v>
      </c>
      <c r="G1837" s="46">
        <v>0</v>
      </c>
      <c r="H1837" s="47">
        <v>0</v>
      </c>
      <c r="I1837" s="46">
        <v>0</v>
      </c>
      <c r="J1837" s="47">
        <v>0</v>
      </c>
      <c r="K1837" s="46">
        <v>0</v>
      </c>
      <c r="L1837" s="47">
        <v>0</v>
      </c>
      <c r="M1837" s="46">
        <v>0</v>
      </c>
      <c r="N1837" s="47">
        <v>0</v>
      </c>
      <c r="O1837" s="46">
        <v>0</v>
      </c>
      <c r="P1837" s="47">
        <v>0</v>
      </c>
      <c r="Q1837" s="46">
        <v>0</v>
      </c>
      <c r="R1837" s="47">
        <v>0</v>
      </c>
      <c r="S1837" s="46">
        <v>17.876166666666666</v>
      </c>
      <c r="T1837" s="47">
        <v>0</v>
      </c>
      <c r="U1837" s="46">
        <v>0</v>
      </c>
      <c r="V1837" s="47">
        <v>1.9386666666666665</v>
      </c>
      <c r="W1837" s="46">
        <v>15.443666666666672</v>
      </c>
      <c r="X1837" s="47">
        <v>0</v>
      </c>
      <c r="Y1837" s="46">
        <v>0</v>
      </c>
      <c r="Z1837" s="47">
        <v>0</v>
      </c>
      <c r="AA1837" s="46">
        <v>0</v>
      </c>
      <c r="AB1837" s="47">
        <v>0</v>
      </c>
      <c r="AC1837" s="59"/>
      <c r="AD1837" s="60">
        <f>SUM(E1837:AB1837)</f>
        <v>35.258500000000005</v>
      </c>
      <c r="AE1837" s="59"/>
    </row>
    <row r="1838" spans="2:31" x14ac:dyDescent="0.3">
      <c r="B1838" s="12" t="s">
        <v>2</v>
      </c>
      <c r="C1838" s="12"/>
      <c r="D1838" s="12"/>
      <c r="E1838" s="13">
        <f>SUM(E1776:E1837)</f>
        <v>0</v>
      </c>
      <c r="F1838" s="13">
        <f t="shared" ref="F1838" si="580">SUM(F1776:F1837)</f>
        <v>0</v>
      </c>
      <c r="G1838" s="13">
        <f t="shared" ref="G1838" si="581">SUM(G1776:G1837)</f>
        <v>0</v>
      </c>
      <c r="H1838" s="13">
        <f t="shared" ref="H1838" si="582">SUM(H1776:H1837)</f>
        <v>0</v>
      </c>
      <c r="I1838" s="13">
        <f t="shared" ref="I1838" si="583">SUM(I1776:I1837)</f>
        <v>0</v>
      </c>
      <c r="J1838" s="13">
        <f t="shared" ref="J1838" si="584">SUM(J1776:J1837)</f>
        <v>0</v>
      </c>
      <c r="K1838" s="13">
        <f t="shared" ref="K1838" si="585">SUM(K1776:K1837)</f>
        <v>0</v>
      </c>
      <c r="L1838" s="13">
        <f t="shared" ref="L1838" si="586">SUM(L1776:L1837)</f>
        <v>0</v>
      </c>
      <c r="M1838" s="13">
        <f t="shared" ref="M1838" si="587">SUM(M1776:M1837)</f>
        <v>0</v>
      </c>
      <c r="N1838" s="13">
        <f t="shared" ref="N1838" si="588">SUM(N1776:N1837)</f>
        <v>0</v>
      </c>
      <c r="O1838" s="13">
        <f t="shared" ref="O1838" si="589">SUM(O1776:O1837)</f>
        <v>0</v>
      </c>
      <c r="P1838" s="13">
        <f t="shared" ref="P1838" si="590">SUM(P1776:P1837)</f>
        <v>0</v>
      </c>
      <c r="Q1838" s="13">
        <f t="shared" ref="Q1838" si="591">SUM(Q1776:Q1837)</f>
        <v>452.83886666666672</v>
      </c>
      <c r="R1838" s="13">
        <f t="shared" ref="R1838" si="592">SUM(R1776:R1837)</f>
        <v>577.20883333333325</v>
      </c>
      <c r="S1838" s="13">
        <f t="shared" ref="S1838" si="593">SUM(S1776:S1837)</f>
        <v>605.02733333333356</v>
      </c>
      <c r="T1838" s="13">
        <f t="shared" ref="T1838" si="594">SUM(T1776:T1837)</f>
        <v>706.80149999999992</v>
      </c>
      <c r="U1838" s="13">
        <f t="shared" ref="U1838" si="595">SUM(U1776:U1837)</f>
        <v>893.71494999999993</v>
      </c>
      <c r="V1838" s="13">
        <f t="shared" ref="V1838" si="596">SUM(V1776:V1837)</f>
        <v>923.21591666666654</v>
      </c>
      <c r="W1838" s="13">
        <f t="shared" ref="W1838" si="597">SUM(W1776:W1837)</f>
        <v>417.50634999999994</v>
      </c>
      <c r="X1838" s="13">
        <f t="shared" ref="X1838" si="598">SUM(X1776:X1837)</f>
        <v>0</v>
      </c>
      <c r="Y1838" s="13">
        <f t="shared" ref="Y1838" si="599">SUM(Y1776:Y1837)</f>
        <v>0</v>
      </c>
      <c r="Z1838" s="13">
        <f t="shared" ref="Z1838" si="600">SUM(Z1776:Z1837)</f>
        <v>0</v>
      </c>
      <c r="AA1838" s="13">
        <f t="shared" ref="AA1838" si="601">SUM(AA1776:AA1837)</f>
        <v>0</v>
      </c>
      <c r="AB1838" s="13">
        <f t="shared" ref="AB1838" si="602">SUM(AB1776:AB1837)</f>
        <v>0</v>
      </c>
      <c r="AC1838" s="97">
        <f>SUM(AC1776:AE1837)</f>
        <v>4576.3137500000003</v>
      </c>
      <c r="AD1838" s="97"/>
      <c r="AE1838" s="97"/>
    </row>
    <row r="1839" spans="2:31" x14ac:dyDescent="0.3">
      <c r="B1839" s="14"/>
      <c r="C1839" s="15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</row>
    <row r="1840" spans="2:31" x14ac:dyDescent="0.3">
      <c r="B1840" s="14"/>
      <c r="C1840" s="15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</row>
    <row r="1841" spans="2:31" x14ac:dyDescent="0.3">
      <c r="B1841" s="8">
        <f>'Resumen-Mensual'!$AF$22</f>
        <v>45379</v>
      </c>
    </row>
    <row r="1842" spans="2:31" x14ac:dyDescent="0.3">
      <c r="B1842" s="8"/>
    </row>
    <row r="1843" spans="2:31" x14ac:dyDescent="0.3">
      <c r="B1843" s="9" t="s">
        <v>81</v>
      </c>
      <c r="C1843" s="10"/>
      <c r="D1843" s="10"/>
      <c r="E1843" s="11">
        <v>1</v>
      </c>
      <c r="F1843" s="11">
        <v>2</v>
      </c>
      <c r="G1843" s="11">
        <v>3</v>
      </c>
      <c r="H1843" s="11">
        <v>4</v>
      </c>
      <c r="I1843" s="11">
        <v>5</v>
      </c>
      <c r="J1843" s="11">
        <v>6</v>
      </c>
      <c r="K1843" s="11">
        <v>7</v>
      </c>
      <c r="L1843" s="11">
        <v>8</v>
      </c>
      <c r="M1843" s="11">
        <v>9</v>
      </c>
      <c r="N1843" s="11">
        <v>10</v>
      </c>
      <c r="O1843" s="11">
        <v>11</v>
      </c>
      <c r="P1843" s="11">
        <v>12</v>
      </c>
      <c r="Q1843" s="11">
        <v>13</v>
      </c>
      <c r="R1843" s="11">
        <v>14</v>
      </c>
      <c r="S1843" s="11">
        <v>15</v>
      </c>
      <c r="T1843" s="11">
        <v>16</v>
      </c>
      <c r="U1843" s="11">
        <v>17</v>
      </c>
      <c r="V1843" s="11">
        <v>18</v>
      </c>
      <c r="W1843" s="11">
        <v>19</v>
      </c>
      <c r="X1843" s="11">
        <v>20</v>
      </c>
      <c r="Y1843" s="11">
        <v>21</v>
      </c>
      <c r="Z1843" s="11">
        <v>22</v>
      </c>
      <c r="AA1843" s="11">
        <v>23</v>
      </c>
      <c r="AB1843" s="11">
        <v>24</v>
      </c>
      <c r="AC1843" s="88" t="s">
        <v>2</v>
      </c>
      <c r="AD1843" s="88"/>
      <c r="AE1843" s="88"/>
    </row>
    <row r="1844" spans="2:31" x14ac:dyDescent="0.3">
      <c r="B1844" s="4" t="s">
        <v>37</v>
      </c>
      <c r="C1844" s="4"/>
      <c r="D1844" s="4"/>
      <c r="E1844" s="46">
        <v>0</v>
      </c>
      <c r="F1844" s="47">
        <v>0</v>
      </c>
      <c r="G1844" s="46">
        <v>0</v>
      </c>
      <c r="H1844" s="47">
        <v>0</v>
      </c>
      <c r="I1844" s="46">
        <v>0</v>
      </c>
      <c r="J1844" s="47">
        <v>0</v>
      </c>
      <c r="K1844" s="46">
        <v>0</v>
      </c>
      <c r="L1844" s="47">
        <v>0</v>
      </c>
      <c r="M1844" s="46">
        <v>0</v>
      </c>
      <c r="N1844" s="47">
        <v>0</v>
      </c>
      <c r="O1844" s="46">
        <v>0</v>
      </c>
      <c r="P1844" s="47">
        <v>0</v>
      </c>
      <c r="Q1844" s="46">
        <v>0</v>
      </c>
      <c r="R1844" s="47">
        <v>0</v>
      </c>
      <c r="S1844" s="46">
        <v>0</v>
      </c>
      <c r="T1844" s="47">
        <v>0</v>
      </c>
      <c r="U1844" s="46">
        <v>0</v>
      </c>
      <c r="V1844" s="47">
        <v>0</v>
      </c>
      <c r="W1844" s="46">
        <v>0</v>
      </c>
      <c r="X1844" s="47">
        <v>0</v>
      </c>
      <c r="Y1844" s="46">
        <v>0</v>
      </c>
      <c r="Z1844" s="47">
        <v>0</v>
      </c>
      <c r="AA1844" s="46">
        <v>0</v>
      </c>
      <c r="AB1844" s="47">
        <v>0</v>
      </c>
      <c r="AC1844" s="61"/>
      <c r="AD1844" s="62">
        <f>SUM(E1844:AB1844)</f>
        <v>0</v>
      </c>
      <c r="AE1844" s="61"/>
    </row>
    <row r="1845" spans="2:31" x14ac:dyDescent="0.3">
      <c r="B1845" s="4" t="s">
        <v>38</v>
      </c>
      <c r="C1845" s="4"/>
      <c r="D1845" s="4"/>
      <c r="E1845" s="46">
        <v>0</v>
      </c>
      <c r="F1845" s="47">
        <v>0</v>
      </c>
      <c r="G1845" s="46">
        <v>0</v>
      </c>
      <c r="H1845" s="47">
        <v>0</v>
      </c>
      <c r="I1845" s="46">
        <v>0</v>
      </c>
      <c r="J1845" s="47">
        <v>0</v>
      </c>
      <c r="K1845" s="46">
        <v>0</v>
      </c>
      <c r="L1845" s="47">
        <v>0</v>
      </c>
      <c r="M1845" s="46">
        <v>0</v>
      </c>
      <c r="N1845" s="47">
        <v>3.0947166666666663</v>
      </c>
      <c r="O1845" s="46">
        <v>2.3510000000000009</v>
      </c>
      <c r="P1845" s="47">
        <v>1.8710000000000004</v>
      </c>
      <c r="Q1845" s="46">
        <v>1.7009999999999987</v>
      </c>
      <c r="R1845" s="47">
        <v>0.99099999999999966</v>
      </c>
      <c r="S1845" s="46">
        <v>1.3289999999999988</v>
      </c>
      <c r="T1845" s="47">
        <v>0.66600000000000037</v>
      </c>
      <c r="U1845" s="46">
        <v>1.6529999999999987</v>
      </c>
      <c r="V1845" s="47">
        <v>1.7279999999999998</v>
      </c>
      <c r="W1845" s="46">
        <v>0.11349999999999999</v>
      </c>
      <c r="X1845" s="47">
        <v>0</v>
      </c>
      <c r="Y1845" s="46">
        <v>0</v>
      </c>
      <c r="Z1845" s="47">
        <v>0</v>
      </c>
      <c r="AA1845" s="46">
        <v>0</v>
      </c>
      <c r="AB1845" s="47">
        <v>0</v>
      </c>
      <c r="AC1845" s="59"/>
      <c r="AD1845" s="60">
        <f>SUM(E1845:AB1845)</f>
        <v>15.498216666666664</v>
      </c>
      <c r="AE1845" s="59"/>
    </row>
    <row r="1846" spans="2:31" x14ac:dyDescent="0.3">
      <c r="B1846" s="4" t="s">
        <v>39</v>
      </c>
      <c r="C1846" s="4"/>
      <c r="D1846" s="4"/>
      <c r="E1846" s="46">
        <v>0</v>
      </c>
      <c r="F1846" s="47">
        <v>0</v>
      </c>
      <c r="G1846" s="46">
        <v>0</v>
      </c>
      <c r="H1846" s="47">
        <v>0</v>
      </c>
      <c r="I1846" s="46">
        <v>0</v>
      </c>
      <c r="J1846" s="47">
        <v>0</v>
      </c>
      <c r="K1846" s="46">
        <v>0</v>
      </c>
      <c r="L1846" s="47">
        <v>0</v>
      </c>
      <c r="M1846" s="46">
        <v>0</v>
      </c>
      <c r="N1846" s="47">
        <v>2.6318333333333337</v>
      </c>
      <c r="O1846" s="46">
        <v>9.9954999999999998</v>
      </c>
      <c r="P1846" s="47">
        <v>9.7915000000000028</v>
      </c>
      <c r="Q1846" s="46">
        <v>9.9519999999999929</v>
      </c>
      <c r="R1846" s="47">
        <v>7.9615000000000009</v>
      </c>
      <c r="S1846" s="46">
        <v>8.8775000000000031</v>
      </c>
      <c r="T1846" s="47">
        <v>9.8128333333333337</v>
      </c>
      <c r="U1846" s="46">
        <v>9.8746666666666645</v>
      </c>
      <c r="V1846" s="47">
        <v>6.8821666666666657</v>
      </c>
      <c r="W1846" s="46">
        <v>0.12866666666666668</v>
      </c>
      <c r="X1846" s="47">
        <v>0</v>
      </c>
      <c r="Y1846" s="46">
        <v>0</v>
      </c>
      <c r="Z1846" s="47">
        <v>0</v>
      </c>
      <c r="AA1846" s="46">
        <v>0</v>
      </c>
      <c r="AB1846" s="47">
        <v>0</v>
      </c>
      <c r="AC1846" s="59"/>
      <c r="AD1846" s="60">
        <f t="shared" ref="AD1846:AD1904" si="603">SUM(E1846:AB1846)</f>
        <v>75.908166666666659</v>
      </c>
      <c r="AE1846" s="59"/>
    </row>
    <row r="1847" spans="2:31" x14ac:dyDescent="0.3">
      <c r="B1847" s="4" t="s">
        <v>40</v>
      </c>
      <c r="C1847" s="4"/>
      <c r="D1847" s="4"/>
      <c r="E1847" s="46">
        <v>0</v>
      </c>
      <c r="F1847" s="47">
        <v>0</v>
      </c>
      <c r="G1847" s="46">
        <v>0</v>
      </c>
      <c r="H1847" s="47">
        <v>0</v>
      </c>
      <c r="I1847" s="46">
        <v>0</v>
      </c>
      <c r="J1847" s="47">
        <v>0</v>
      </c>
      <c r="K1847" s="46">
        <v>0</v>
      </c>
      <c r="L1847" s="47">
        <v>0</v>
      </c>
      <c r="M1847" s="46">
        <v>0</v>
      </c>
      <c r="N1847" s="47">
        <v>27.835500000000003</v>
      </c>
      <c r="O1847" s="46">
        <v>59.730833333333337</v>
      </c>
      <c r="P1847" s="47">
        <v>56.986333333333349</v>
      </c>
      <c r="Q1847" s="46">
        <v>53.204000000000001</v>
      </c>
      <c r="R1847" s="47">
        <v>50.406500000000001</v>
      </c>
      <c r="S1847" s="46">
        <v>54.796666666666653</v>
      </c>
      <c r="T1847" s="47">
        <v>50.944499999999998</v>
      </c>
      <c r="U1847" s="46">
        <v>56.595666666666673</v>
      </c>
      <c r="V1847" s="47">
        <v>60.595999999999997</v>
      </c>
      <c r="W1847" s="46">
        <v>3.0603333333333342</v>
      </c>
      <c r="X1847" s="47">
        <v>0</v>
      </c>
      <c r="Y1847" s="46">
        <v>0</v>
      </c>
      <c r="Z1847" s="47">
        <v>0</v>
      </c>
      <c r="AA1847" s="46">
        <v>0</v>
      </c>
      <c r="AB1847" s="47">
        <v>0</v>
      </c>
      <c r="AC1847" s="59"/>
      <c r="AD1847" s="60">
        <f t="shared" si="603"/>
        <v>474.15633333333335</v>
      </c>
      <c r="AE1847" s="59"/>
    </row>
    <row r="1848" spans="2:31" x14ac:dyDescent="0.3">
      <c r="B1848" s="4" t="s">
        <v>41</v>
      </c>
      <c r="C1848" s="4"/>
      <c r="D1848" s="4"/>
      <c r="E1848" s="46">
        <v>0</v>
      </c>
      <c r="F1848" s="47">
        <v>0</v>
      </c>
      <c r="G1848" s="46">
        <v>0</v>
      </c>
      <c r="H1848" s="47">
        <v>0</v>
      </c>
      <c r="I1848" s="46">
        <v>0</v>
      </c>
      <c r="J1848" s="47">
        <v>0</v>
      </c>
      <c r="K1848" s="46">
        <v>0</v>
      </c>
      <c r="L1848" s="47">
        <v>0</v>
      </c>
      <c r="M1848" s="46">
        <v>0</v>
      </c>
      <c r="N1848" s="47">
        <v>0</v>
      </c>
      <c r="O1848" s="46">
        <v>5.3610000000000015</v>
      </c>
      <c r="P1848" s="47">
        <v>7.5664999999999969</v>
      </c>
      <c r="Q1848" s="46">
        <v>7.2053333333333303</v>
      </c>
      <c r="R1848" s="47">
        <v>5.1045000000000007</v>
      </c>
      <c r="S1848" s="46">
        <v>4.1601666666666697</v>
      </c>
      <c r="T1848" s="47">
        <v>3.0676666666666597</v>
      </c>
      <c r="U1848" s="46">
        <v>0.34850000000000136</v>
      </c>
      <c r="V1848" s="47">
        <v>5.5133333333333328</v>
      </c>
      <c r="W1848" s="46">
        <v>0</v>
      </c>
      <c r="X1848" s="47">
        <v>0</v>
      </c>
      <c r="Y1848" s="46">
        <v>0</v>
      </c>
      <c r="Z1848" s="47">
        <v>0</v>
      </c>
      <c r="AA1848" s="46">
        <v>0</v>
      </c>
      <c r="AB1848" s="47">
        <v>0</v>
      </c>
      <c r="AC1848" s="59"/>
      <c r="AD1848" s="60">
        <f t="shared" si="603"/>
        <v>38.326999999999998</v>
      </c>
      <c r="AE1848" s="59"/>
    </row>
    <row r="1849" spans="2:31" x14ac:dyDescent="0.3">
      <c r="B1849" s="4" t="s">
        <v>42</v>
      </c>
      <c r="C1849" s="4"/>
      <c r="D1849" s="4"/>
      <c r="E1849" s="46">
        <v>0</v>
      </c>
      <c r="F1849" s="47">
        <v>0</v>
      </c>
      <c r="G1849" s="46">
        <v>0</v>
      </c>
      <c r="H1849" s="47">
        <v>0</v>
      </c>
      <c r="I1849" s="46">
        <v>0</v>
      </c>
      <c r="J1849" s="47">
        <v>0</v>
      </c>
      <c r="K1849" s="46">
        <v>0</v>
      </c>
      <c r="L1849" s="47">
        <v>0</v>
      </c>
      <c r="M1849" s="46">
        <v>0</v>
      </c>
      <c r="N1849" s="47">
        <v>8.5358333333333274</v>
      </c>
      <c r="O1849" s="46">
        <v>24.443499999999993</v>
      </c>
      <c r="P1849" s="47">
        <v>28.453833333333343</v>
      </c>
      <c r="Q1849" s="46">
        <v>30.616833333333314</v>
      </c>
      <c r="R1849" s="47">
        <v>23.399000000000008</v>
      </c>
      <c r="S1849" s="46">
        <v>25.096333333333316</v>
      </c>
      <c r="T1849" s="47">
        <v>0</v>
      </c>
      <c r="U1849" s="46">
        <v>2.8814999999999986</v>
      </c>
      <c r="V1849" s="47">
        <v>16.450999999999993</v>
      </c>
      <c r="W1849" s="46">
        <v>0</v>
      </c>
      <c r="X1849" s="47">
        <v>0</v>
      </c>
      <c r="Y1849" s="46">
        <v>0</v>
      </c>
      <c r="Z1849" s="47">
        <v>0</v>
      </c>
      <c r="AA1849" s="46">
        <v>0</v>
      </c>
      <c r="AB1849" s="47">
        <v>0</v>
      </c>
      <c r="AC1849" s="59"/>
      <c r="AD1849" s="60">
        <f t="shared" si="603"/>
        <v>159.87783333333329</v>
      </c>
      <c r="AE1849" s="59"/>
    </row>
    <row r="1850" spans="2:31" x14ac:dyDescent="0.3">
      <c r="B1850" s="4" t="s">
        <v>43</v>
      </c>
      <c r="C1850" s="4"/>
      <c r="D1850" s="4"/>
      <c r="E1850" s="46">
        <v>0</v>
      </c>
      <c r="F1850" s="47">
        <v>0</v>
      </c>
      <c r="G1850" s="46">
        <v>0</v>
      </c>
      <c r="H1850" s="47">
        <v>0</v>
      </c>
      <c r="I1850" s="46">
        <v>0</v>
      </c>
      <c r="J1850" s="47">
        <v>0</v>
      </c>
      <c r="K1850" s="46">
        <v>0</v>
      </c>
      <c r="L1850" s="47">
        <v>0</v>
      </c>
      <c r="M1850" s="46">
        <v>0</v>
      </c>
      <c r="N1850" s="47">
        <v>9.1408333333333349</v>
      </c>
      <c r="O1850" s="46">
        <v>15.535666666666669</v>
      </c>
      <c r="P1850" s="47">
        <v>13.893166666666655</v>
      </c>
      <c r="Q1850" s="46">
        <v>13.996500000000005</v>
      </c>
      <c r="R1850" s="47">
        <v>15.818666666666667</v>
      </c>
      <c r="S1850" s="46">
        <v>13.771333333333335</v>
      </c>
      <c r="T1850" s="47">
        <v>14.959499999999998</v>
      </c>
      <c r="U1850" s="46">
        <v>12.181166666666677</v>
      </c>
      <c r="V1850" s="47">
        <v>10.755666666666675</v>
      </c>
      <c r="W1850" s="46">
        <v>0</v>
      </c>
      <c r="X1850" s="47">
        <v>0</v>
      </c>
      <c r="Y1850" s="46">
        <v>0</v>
      </c>
      <c r="Z1850" s="47">
        <v>0</v>
      </c>
      <c r="AA1850" s="46">
        <v>0</v>
      </c>
      <c r="AB1850" s="47">
        <v>0</v>
      </c>
      <c r="AC1850" s="59"/>
      <c r="AD1850" s="60">
        <f t="shared" si="603"/>
        <v>120.05250000000002</v>
      </c>
      <c r="AE1850" s="59"/>
    </row>
    <row r="1851" spans="2:31" x14ac:dyDescent="0.3">
      <c r="B1851" s="4" t="s">
        <v>44</v>
      </c>
      <c r="C1851" s="4"/>
      <c r="D1851" s="4"/>
      <c r="E1851" s="46">
        <v>0</v>
      </c>
      <c r="F1851" s="47">
        <v>0</v>
      </c>
      <c r="G1851" s="46">
        <v>0</v>
      </c>
      <c r="H1851" s="47">
        <v>0</v>
      </c>
      <c r="I1851" s="46">
        <v>0</v>
      </c>
      <c r="J1851" s="47">
        <v>0</v>
      </c>
      <c r="K1851" s="46">
        <v>0</v>
      </c>
      <c r="L1851" s="47">
        <v>0</v>
      </c>
      <c r="M1851" s="46">
        <v>0</v>
      </c>
      <c r="N1851" s="47">
        <v>0</v>
      </c>
      <c r="O1851" s="46">
        <v>18.984166666666678</v>
      </c>
      <c r="P1851" s="47">
        <v>18.241</v>
      </c>
      <c r="Q1851" s="46">
        <v>15.286333333333333</v>
      </c>
      <c r="R1851" s="47">
        <v>7.7023333333333248</v>
      </c>
      <c r="S1851" s="46">
        <v>2.6665000000000019</v>
      </c>
      <c r="T1851" s="47">
        <v>0</v>
      </c>
      <c r="U1851" s="46">
        <v>0</v>
      </c>
      <c r="V1851" s="47">
        <v>0</v>
      </c>
      <c r="W1851" s="46">
        <v>0</v>
      </c>
      <c r="X1851" s="47">
        <v>0</v>
      </c>
      <c r="Y1851" s="46">
        <v>0</v>
      </c>
      <c r="Z1851" s="47">
        <v>0</v>
      </c>
      <c r="AA1851" s="46">
        <v>0</v>
      </c>
      <c r="AB1851" s="47">
        <v>0</v>
      </c>
      <c r="AC1851" s="59"/>
      <c r="AD1851" s="60">
        <f t="shared" si="603"/>
        <v>62.88033333333334</v>
      </c>
      <c r="AE1851" s="59"/>
    </row>
    <row r="1852" spans="2:31" x14ac:dyDescent="0.3">
      <c r="B1852" s="4" t="s">
        <v>45</v>
      </c>
      <c r="C1852" s="4"/>
      <c r="D1852" s="4"/>
      <c r="E1852" s="46">
        <v>0</v>
      </c>
      <c r="F1852" s="47">
        <v>0</v>
      </c>
      <c r="G1852" s="46">
        <v>0</v>
      </c>
      <c r="H1852" s="47">
        <v>0</v>
      </c>
      <c r="I1852" s="46">
        <v>0</v>
      </c>
      <c r="J1852" s="47">
        <v>0</v>
      </c>
      <c r="K1852" s="46">
        <v>0</v>
      </c>
      <c r="L1852" s="47">
        <v>0</v>
      </c>
      <c r="M1852" s="46">
        <v>0</v>
      </c>
      <c r="N1852" s="47">
        <v>0</v>
      </c>
      <c r="O1852" s="46">
        <v>2.0661666666666689</v>
      </c>
      <c r="P1852" s="47">
        <v>1.4667666666666661</v>
      </c>
      <c r="Q1852" s="46">
        <v>0.93316666666666614</v>
      </c>
      <c r="R1852" s="47">
        <v>0</v>
      </c>
      <c r="S1852" s="46">
        <v>0.32999999999999829</v>
      </c>
      <c r="T1852" s="47">
        <v>0.38183333333333291</v>
      </c>
      <c r="U1852" s="46">
        <v>1.7730000000000017</v>
      </c>
      <c r="V1852" s="47">
        <v>2.6365333333333334</v>
      </c>
      <c r="W1852" s="46">
        <v>9.5249999999999932E-2</v>
      </c>
      <c r="X1852" s="47">
        <v>0</v>
      </c>
      <c r="Y1852" s="46">
        <v>0</v>
      </c>
      <c r="Z1852" s="47">
        <v>0</v>
      </c>
      <c r="AA1852" s="46">
        <v>0</v>
      </c>
      <c r="AB1852" s="47">
        <v>0</v>
      </c>
      <c r="AC1852" s="59"/>
      <c r="AD1852" s="60">
        <f t="shared" si="603"/>
        <v>9.6827166666666677</v>
      </c>
      <c r="AE1852" s="59"/>
    </row>
    <row r="1853" spans="2:31" x14ac:dyDescent="0.3">
      <c r="B1853" s="4" t="s">
        <v>46</v>
      </c>
      <c r="C1853" s="4"/>
      <c r="D1853" s="4"/>
      <c r="E1853" s="46">
        <v>0</v>
      </c>
      <c r="F1853" s="47">
        <v>0</v>
      </c>
      <c r="G1853" s="46">
        <v>0</v>
      </c>
      <c r="H1853" s="47">
        <v>0</v>
      </c>
      <c r="I1853" s="46">
        <v>0</v>
      </c>
      <c r="J1853" s="47">
        <v>0</v>
      </c>
      <c r="K1853" s="46">
        <v>0</v>
      </c>
      <c r="L1853" s="47">
        <v>0</v>
      </c>
      <c r="M1853" s="46">
        <v>0</v>
      </c>
      <c r="N1853" s="47">
        <v>3.4720333333333357</v>
      </c>
      <c r="O1853" s="46">
        <v>16.987833333333338</v>
      </c>
      <c r="P1853" s="47">
        <v>15.499666666666672</v>
      </c>
      <c r="Q1853" s="46">
        <v>15.092166666666669</v>
      </c>
      <c r="R1853" s="47">
        <v>12.682833333333333</v>
      </c>
      <c r="S1853" s="46">
        <v>11.390666666666673</v>
      </c>
      <c r="T1853" s="47">
        <v>8.0466666666666704</v>
      </c>
      <c r="U1853" s="46">
        <v>7.9170000000000034</v>
      </c>
      <c r="V1853" s="47">
        <v>19.212999999999997</v>
      </c>
      <c r="W1853" s="46">
        <v>0</v>
      </c>
      <c r="X1853" s="47">
        <v>0</v>
      </c>
      <c r="Y1853" s="46">
        <v>0</v>
      </c>
      <c r="Z1853" s="47">
        <v>0</v>
      </c>
      <c r="AA1853" s="46">
        <v>0</v>
      </c>
      <c r="AB1853" s="47">
        <v>0</v>
      </c>
      <c r="AC1853" s="59"/>
      <c r="AD1853" s="60">
        <f t="shared" si="603"/>
        <v>110.30186666666668</v>
      </c>
      <c r="AE1853" s="59"/>
    </row>
    <row r="1854" spans="2:31" x14ac:dyDescent="0.3">
      <c r="B1854" s="4" t="s">
        <v>47</v>
      </c>
      <c r="C1854" s="4"/>
      <c r="D1854" s="4"/>
      <c r="E1854" s="46">
        <v>0</v>
      </c>
      <c r="F1854" s="47">
        <v>0</v>
      </c>
      <c r="G1854" s="46">
        <v>0</v>
      </c>
      <c r="H1854" s="47">
        <v>0</v>
      </c>
      <c r="I1854" s="46">
        <v>0</v>
      </c>
      <c r="J1854" s="47">
        <v>0</v>
      </c>
      <c r="K1854" s="46">
        <v>0</v>
      </c>
      <c r="L1854" s="47">
        <v>0</v>
      </c>
      <c r="M1854" s="46">
        <v>0</v>
      </c>
      <c r="N1854" s="47">
        <v>0.42000000000000171</v>
      </c>
      <c r="O1854" s="46">
        <v>4.1219999999999999</v>
      </c>
      <c r="P1854" s="47">
        <v>4.9499999999999993</v>
      </c>
      <c r="Q1854" s="46">
        <v>5.0339999999999989</v>
      </c>
      <c r="R1854" s="47">
        <v>4.7240000000000002</v>
      </c>
      <c r="S1854" s="46">
        <v>4.09</v>
      </c>
      <c r="T1854" s="47">
        <v>4.0480000000000018</v>
      </c>
      <c r="U1854" s="46">
        <v>4.0440000000000005</v>
      </c>
      <c r="V1854" s="47">
        <v>5.4920000000000009</v>
      </c>
      <c r="W1854" s="46">
        <v>0.7346666666666668</v>
      </c>
      <c r="X1854" s="47">
        <v>0</v>
      </c>
      <c r="Y1854" s="46">
        <v>0</v>
      </c>
      <c r="Z1854" s="47">
        <v>0</v>
      </c>
      <c r="AA1854" s="46">
        <v>0</v>
      </c>
      <c r="AB1854" s="47">
        <v>0</v>
      </c>
      <c r="AC1854" s="59"/>
      <c r="AD1854" s="60">
        <f t="shared" si="603"/>
        <v>37.658666666666676</v>
      </c>
      <c r="AE1854" s="59"/>
    </row>
    <row r="1855" spans="2:31" x14ac:dyDescent="0.3">
      <c r="B1855" s="4" t="s">
        <v>48</v>
      </c>
      <c r="C1855" s="4"/>
      <c r="D1855" s="4"/>
      <c r="E1855" s="46">
        <v>0</v>
      </c>
      <c r="F1855" s="47">
        <v>0</v>
      </c>
      <c r="G1855" s="46">
        <v>0</v>
      </c>
      <c r="H1855" s="47">
        <v>0</v>
      </c>
      <c r="I1855" s="46">
        <v>0</v>
      </c>
      <c r="J1855" s="47">
        <v>0</v>
      </c>
      <c r="K1855" s="46">
        <v>0</v>
      </c>
      <c r="L1855" s="47">
        <v>0</v>
      </c>
      <c r="M1855" s="46">
        <v>0</v>
      </c>
      <c r="N1855" s="47">
        <v>0.68999999999999773</v>
      </c>
      <c r="O1855" s="46">
        <v>2.218</v>
      </c>
      <c r="P1855" s="47">
        <v>2.5699999999999967</v>
      </c>
      <c r="Q1855" s="46">
        <v>2.6660000000000004</v>
      </c>
      <c r="R1855" s="47">
        <v>2.7959999999999958</v>
      </c>
      <c r="S1855" s="46">
        <v>2.370000000000001</v>
      </c>
      <c r="T1855" s="47">
        <v>5.8919999999999995</v>
      </c>
      <c r="U1855" s="46">
        <v>1.1760000000000019</v>
      </c>
      <c r="V1855" s="47">
        <v>3.5079999999999991</v>
      </c>
      <c r="W1855" s="46">
        <v>0.53200000000000003</v>
      </c>
      <c r="X1855" s="47">
        <v>0</v>
      </c>
      <c r="Y1855" s="46">
        <v>0</v>
      </c>
      <c r="Z1855" s="47">
        <v>0</v>
      </c>
      <c r="AA1855" s="46">
        <v>0</v>
      </c>
      <c r="AB1855" s="47">
        <v>0</v>
      </c>
      <c r="AC1855" s="59"/>
      <c r="AD1855" s="60">
        <f t="shared" si="603"/>
        <v>24.417999999999992</v>
      </c>
      <c r="AE1855" s="59"/>
    </row>
    <row r="1856" spans="2:31" x14ac:dyDescent="0.3">
      <c r="B1856" s="4" t="s">
        <v>49</v>
      </c>
      <c r="C1856" s="4"/>
      <c r="D1856" s="4"/>
      <c r="E1856" s="46">
        <v>0</v>
      </c>
      <c r="F1856" s="47">
        <v>0</v>
      </c>
      <c r="G1856" s="46">
        <v>0</v>
      </c>
      <c r="H1856" s="47">
        <v>0</v>
      </c>
      <c r="I1856" s="46">
        <v>0</v>
      </c>
      <c r="J1856" s="47">
        <v>0</v>
      </c>
      <c r="K1856" s="46">
        <v>0</v>
      </c>
      <c r="L1856" s="47">
        <v>0</v>
      </c>
      <c r="M1856" s="46">
        <v>0</v>
      </c>
      <c r="N1856" s="47">
        <v>0</v>
      </c>
      <c r="O1856" s="46">
        <v>9.0126666666666608</v>
      </c>
      <c r="P1856" s="47">
        <v>29.551500000000015</v>
      </c>
      <c r="Q1856" s="46">
        <v>35.575833333333328</v>
      </c>
      <c r="R1856" s="47">
        <v>6.056499999999998</v>
      </c>
      <c r="S1856" s="46">
        <v>26.667999999999989</v>
      </c>
      <c r="T1856" s="47">
        <v>58.83599999999997</v>
      </c>
      <c r="U1856" s="46">
        <v>41.260666666666651</v>
      </c>
      <c r="V1856" s="47">
        <v>115.28566666666669</v>
      </c>
      <c r="W1856" s="46">
        <v>0.70283333333333364</v>
      </c>
      <c r="X1856" s="47">
        <v>0</v>
      </c>
      <c r="Y1856" s="46">
        <v>0</v>
      </c>
      <c r="Z1856" s="47">
        <v>0</v>
      </c>
      <c r="AA1856" s="46">
        <v>0</v>
      </c>
      <c r="AB1856" s="47">
        <v>0</v>
      </c>
      <c r="AC1856" s="59"/>
      <c r="AD1856" s="60">
        <f t="shared" si="603"/>
        <v>322.94966666666664</v>
      </c>
      <c r="AE1856" s="59"/>
    </row>
    <row r="1857" spans="2:31" x14ac:dyDescent="0.3">
      <c r="B1857" s="4" t="s">
        <v>50</v>
      </c>
      <c r="C1857" s="4"/>
      <c r="D1857" s="4"/>
      <c r="E1857" s="46">
        <v>0</v>
      </c>
      <c r="F1857" s="47">
        <v>0</v>
      </c>
      <c r="G1857" s="46">
        <v>0</v>
      </c>
      <c r="H1857" s="47">
        <v>0</v>
      </c>
      <c r="I1857" s="46">
        <v>0</v>
      </c>
      <c r="J1857" s="47">
        <v>0</v>
      </c>
      <c r="K1857" s="46">
        <v>0</v>
      </c>
      <c r="L1857" s="47">
        <v>0</v>
      </c>
      <c r="M1857" s="46">
        <v>0</v>
      </c>
      <c r="N1857" s="47">
        <v>5.0424999999999986</v>
      </c>
      <c r="O1857" s="46">
        <v>11.419499999999996</v>
      </c>
      <c r="P1857" s="47">
        <v>10.983666666666668</v>
      </c>
      <c r="Q1857" s="46">
        <v>10.257666666666667</v>
      </c>
      <c r="R1857" s="47">
        <v>9.9108333333333327</v>
      </c>
      <c r="S1857" s="46">
        <v>15.223166666666664</v>
      </c>
      <c r="T1857" s="47">
        <v>21.659166666666675</v>
      </c>
      <c r="U1857" s="46">
        <v>19.599333333333334</v>
      </c>
      <c r="V1857" s="47">
        <v>21.544833333333326</v>
      </c>
      <c r="W1857" s="46">
        <v>1.3328333333333333</v>
      </c>
      <c r="X1857" s="47">
        <v>0</v>
      </c>
      <c r="Y1857" s="46">
        <v>0</v>
      </c>
      <c r="Z1857" s="47">
        <v>0</v>
      </c>
      <c r="AA1857" s="46">
        <v>0</v>
      </c>
      <c r="AB1857" s="47">
        <v>0</v>
      </c>
      <c r="AC1857" s="59"/>
      <c r="AD1857" s="60">
        <f t="shared" si="603"/>
        <v>126.9735</v>
      </c>
      <c r="AE1857" s="59"/>
    </row>
    <row r="1858" spans="2:31" x14ac:dyDescent="0.3">
      <c r="B1858" s="4" t="s">
        <v>110</v>
      </c>
      <c r="C1858" s="4"/>
      <c r="D1858" s="4"/>
      <c r="E1858" s="46">
        <v>0</v>
      </c>
      <c r="F1858" s="47">
        <v>0</v>
      </c>
      <c r="G1858" s="46">
        <v>0</v>
      </c>
      <c r="H1858" s="47">
        <v>0</v>
      </c>
      <c r="I1858" s="46">
        <v>0</v>
      </c>
      <c r="J1858" s="47">
        <v>0</v>
      </c>
      <c r="K1858" s="46">
        <v>0</v>
      </c>
      <c r="L1858" s="47">
        <v>0</v>
      </c>
      <c r="M1858" s="46">
        <v>0</v>
      </c>
      <c r="N1858" s="47">
        <v>0.28499999999999931</v>
      </c>
      <c r="O1858" s="46">
        <v>3.7558333333333347</v>
      </c>
      <c r="P1858" s="47">
        <v>7.5469999999999935</v>
      </c>
      <c r="Q1858" s="46">
        <v>4.3669999999999956</v>
      </c>
      <c r="R1858" s="47">
        <v>1.583333333333338E-2</v>
      </c>
      <c r="S1858" s="46">
        <v>5.0928333333333322</v>
      </c>
      <c r="T1858" s="47">
        <v>4.7706666666666688</v>
      </c>
      <c r="U1858" s="46">
        <v>1.6043333333333332</v>
      </c>
      <c r="V1858" s="47">
        <v>2.5076666666666663</v>
      </c>
      <c r="W1858" s="46">
        <v>0</v>
      </c>
      <c r="X1858" s="47">
        <v>0</v>
      </c>
      <c r="Y1858" s="46">
        <v>0</v>
      </c>
      <c r="Z1858" s="47">
        <v>0</v>
      </c>
      <c r="AA1858" s="46">
        <v>0</v>
      </c>
      <c r="AB1858" s="47">
        <v>0</v>
      </c>
      <c r="AC1858" s="59"/>
      <c r="AD1858" s="60">
        <f t="shared" si="603"/>
        <v>29.946166666666659</v>
      </c>
      <c r="AE1858" s="59"/>
    </row>
    <row r="1859" spans="2:31" x14ac:dyDescent="0.3">
      <c r="B1859" s="4" t="s">
        <v>51</v>
      </c>
      <c r="C1859" s="4"/>
      <c r="D1859" s="4"/>
      <c r="E1859" s="46">
        <v>0</v>
      </c>
      <c r="F1859" s="47">
        <v>0</v>
      </c>
      <c r="G1859" s="46">
        <v>0</v>
      </c>
      <c r="H1859" s="47">
        <v>0</v>
      </c>
      <c r="I1859" s="46">
        <v>0</v>
      </c>
      <c r="J1859" s="47">
        <v>0</v>
      </c>
      <c r="K1859" s="46">
        <v>0</v>
      </c>
      <c r="L1859" s="47">
        <v>0</v>
      </c>
      <c r="M1859" s="46">
        <v>0</v>
      </c>
      <c r="N1859" s="47">
        <v>0</v>
      </c>
      <c r="O1859" s="46">
        <v>5.3418333333333399</v>
      </c>
      <c r="P1859" s="47">
        <v>18.607833333333339</v>
      </c>
      <c r="Q1859" s="46">
        <v>17.048833333333338</v>
      </c>
      <c r="R1859" s="47">
        <v>3.2241666666666617</v>
      </c>
      <c r="S1859" s="46">
        <v>22.839166666666678</v>
      </c>
      <c r="T1859" s="47">
        <v>60.422666666666672</v>
      </c>
      <c r="U1859" s="46">
        <v>73.635166666666677</v>
      </c>
      <c r="V1859" s="47">
        <v>27.693500000000004</v>
      </c>
      <c r="W1859" s="46">
        <v>0</v>
      </c>
      <c r="X1859" s="47">
        <v>0</v>
      </c>
      <c r="Y1859" s="46">
        <v>0</v>
      </c>
      <c r="Z1859" s="47">
        <v>0</v>
      </c>
      <c r="AA1859" s="46">
        <v>0</v>
      </c>
      <c r="AB1859" s="47">
        <v>0</v>
      </c>
      <c r="AC1859" s="59"/>
      <c r="AD1859" s="60">
        <f t="shared" si="603"/>
        <v>228.81316666666672</v>
      </c>
      <c r="AE1859" s="59"/>
    </row>
    <row r="1860" spans="2:31" x14ac:dyDescent="0.3">
      <c r="B1860" s="4" t="s">
        <v>52</v>
      </c>
      <c r="C1860" s="4"/>
      <c r="D1860" s="4"/>
      <c r="E1860" s="46">
        <v>0</v>
      </c>
      <c r="F1860" s="47">
        <v>0</v>
      </c>
      <c r="G1860" s="46">
        <v>0</v>
      </c>
      <c r="H1860" s="47">
        <v>0</v>
      </c>
      <c r="I1860" s="46">
        <v>0</v>
      </c>
      <c r="J1860" s="47">
        <v>0</v>
      </c>
      <c r="K1860" s="46">
        <v>0</v>
      </c>
      <c r="L1860" s="47">
        <v>0</v>
      </c>
      <c r="M1860" s="46">
        <v>0</v>
      </c>
      <c r="N1860" s="47">
        <v>0</v>
      </c>
      <c r="O1860" s="46">
        <v>0</v>
      </c>
      <c r="P1860" s="47">
        <v>0.45083333333333603</v>
      </c>
      <c r="Q1860" s="46">
        <v>0.58599999999999774</v>
      </c>
      <c r="R1860" s="47">
        <v>0</v>
      </c>
      <c r="S1860" s="46">
        <v>0</v>
      </c>
      <c r="T1860" s="47">
        <v>1.3116666666666665</v>
      </c>
      <c r="U1860" s="46">
        <v>0.85899999999999965</v>
      </c>
      <c r="V1860" s="47">
        <v>7.8E-2</v>
      </c>
      <c r="W1860" s="46">
        <v>0</v>
      </c>
      <c r="X1860" s="47">
        <v>0</v>
      </c>
      <c r="Y1860" s="46">
        <v>0</v>
      </c>
      <c r="Z1860" s="47">
        <v>0</v>
      </c>
      <c r="AA1860" s="46">
        <v>0</v>
      </c>
      <c r="AB1860" s="47">
        <v>0</v>
      </c>
      <c r="AC1860" s="59"/>
      <c r="AD1860" s="60">
        <f t="shared" si="603"/>
        <v>3.2854999999999999</v>
      </c>
      <c r="AE1860" s="59"/>
    </row>
    <row r="1861" spans="2:31" x14ac:dyDescent="0.3">
      <c r="B1861" s="4" t="s">
        <v>53</v>
      </c>
      <c r="C1861" s="4"/>
      <c r="D1861" s="4"/>
      <c r="E1861" s="46">
        <v>0</v>
      </c>
      <c r="F1861" s="47">
        <v>0</v>
      </c>
      <c r="G1861" s="46">
        <v>0</v>
      </c>
      <c r="H1861" s="47">
        <v>0</v>
      </c>
      <c r="I1861" s="46">
        <v>0</v>
      </c>
      <c r="J1861" s="47">
        <v>0</v>
      </c>
      <c r="K1861" s="46">
        <v>0</v>
      </c>
      <c r="L1861" s="47">
        <v>0</v>
      </c>
      <c r="M1861" s="46">
        <v>0</v>
      </c>
      <c r="N1861" s="47">
        <v>1.1629999999999989</v>
      </c>
      <c r="O1861" s="46">
        <v>14.417333333333334</v>
      </c>
      <c r="P1861" s="47">
        <v>15.523499999999997</v>
      </c>
      <c r="Q1861" s="46">
        <v>17.063000000000002</v>
      </c>
      <c r="R1861" s="47">
        <v>14.974000000000006</v>
      </c>
      <c r="S1861" s="46">
        <v>16.865000000000006</v>
      </c>
      <c r="T1861" s="47">
        <v>18.485666666666667</v>
      </c>
      <c r="U1861" s="46">
        <v>17.465166666666658</v>
      </c>
      <c r="V1861" s="47">
        <v>7.5788333333333275</v>
      </c>
      <c r="W1861" s="46">
        <v>0</v>
      </c>
      <c r="X1861" s="47">
        <v>0</v>
      </c>
      <c r="Y1861" s="46">
        <v>0</v>
      </c>
      <c r="Z1861" s="47">
        <v>0</v>
      </c>
      <c r="AA1861" s="46">
        <v>0</v>
      </c>
      <c r="AB1861" s="47">
        <v>0</v>
      </c>
      <c r="AC1861" s="59"/>
      <c r="AD1861" s="60">
        <f t="shared" si="603"/>
        <v>123.53549999999998</v>
      </c>
      <c r="AE1861" s="59"/>
    </row>
    <row r="1862" spans="2:31" x14ac:dyDescent="0.3">
      <c r="B1862" s="4" t="s">
        <v>54</v>
      </c>
      <c r="C1862" s="4"/>
      <c r="D1862" s="4"/>
      <c r="E1862" s="46">
        <v>0</v>
      </c>
      <c r="F1862" s="47">
        <v>0</v>
      </c>
      <c r="G1862" s="46">
        <v>0</v>
      </c>
      <c r="H1862" s="47">
        <v>0</v>
      </c>
      <c r="I1862" s="46">
        <v>0</v>
      </c>
      <c r="J1862" s="47">
        <v>0</v>
      </c>
      <c r="K1862" s="46">
        <v>0</v>
      </c>
      <c r="L1862" s="47">
        <v>0</v>
      </c>
      <c r="M1862" s="46">
        <v>0</v>
      </c>
      <c r="N1862" s="47">
        <v>10.56133333333333</v>
      </c>
      <c r="O1862" s="46">
        <v>24.419666666666661</v>
      </c>
      <c r="P1862" s="47">
        <v>23.002166666666664</v>
      </c>
      <c r="Q1862" s="46">
        <v>20.298000000000002</v>
      </c>
      <c r="R1862" s="47">
        <v>19.9375</v>
      </c>
      <c r="S1862" s="46">
        <v>20.348666666666666</v>
      </c>
      <c r="T1862" s="47">
        <v>26.250833333333347</v>
      </c>
      <c r="U1862" s="46">
        <v>29.018000000000004</v>
      </c>
      <c r="V1862" s="47">
        <v>28.281000000000002</v>
      </c>
      <c r="W1862" s="46">
        <v>0</v>
      </c>
      <c r="X1862" s="47">
        <v>0</v>
      </c>
      <c r="Y1862" s="46">
        <v>0</v>
      </c>
      <c r="Z1862" s="47">
        <v>0</v>
      </c>
      <c r="AA1862" s="46">
        <v>0</v>
      </c>
      <c r="AB1862" s="47">
        <v>0</v>
      </c>
      <c r="AC1862" s="59"/>
      <c r="AD1862" s="60">
        <f t="shared" si="603"/>
        <v>202.11716666666669</v>
      </c>
      <c r="AE1862" s="59"/>
    </row>
    <row r="1863" spans="2:31" x14ac:dyDescent="0.3">
      <c r="B1863" s="4" t="s">
        <v>55</v>
      </c>
      <c r="C1863" s="4"/>
      <c r="D1863" s="4"/>
      <c r="E1863" s="46">
        <v>0</v>
      </c>
      <c r="F1863" s="47">
        <v>0</v>
      </c>
      <c r="G1863" s="46">
        <v>0</v>
      </c>
      <c r="H1863" s="47">
        <v>0</v>
      </c>
      <c r="I1863" s="46">
        <v>0</v>
      </c>
      <c r="J1863" s="47">
        <v>0</v>
      </c>
      <c r="K1863" s="46">
        <v>0</v>
      </c>
      <c r="L1863" s="47">
        <v>0</v>
      </c>
      <c r="M1863" s="46">
        <v>0</v>
      </c>
      <c r="N1863" s="47">
        <v>0</v>
      </c>
      <c r="O1863" s="46">
        <v>0</v>
      </c>
      <c r="P1863" s="47">
        <v>0</v>
      </c>
      <c r="Q1863" s="46">
        <v>0</v>
      </c>
      <c r="R1863" s="47">
        <v>0</v>
      </c>
      <c r="S1863" s="46">
        <v>0</v>
      </c>
      <c r="T1863" s="47">
        <v>0</v>
      </c>
      <c r="U1863" s="46">
        <v>1.7833333333333218E-2</v>
      </c>
      <c r="V1863" s="47">
        <v>0.1233333333333332</v>
      </c>
      <c r="W1863" s="46">
        <v>0</v>
      </c>
      <c r="X1863" s="47">
        <v>0</v>
      </c>
      <c r="Y1863" s="46">
        <v>0</v>
      </c>
      <c r="Z1863" s="47">
        <v>0</v>
      </c>
      <c r="AA1863" s="46">
        <v>0</v>
      </c>
      <c r="AB1863" s="47">
        <v>0</v>
      </c>
      <c r="AC1863" s="59"/>
      <c r="AD1863" s="60">
        <f t="shared" si="603"/>
        <v>0.14116666666666641</v>
      </c>
      <c r="AE1863" s="59"/>
    </row>
    <row r="1864" spans="2:31" x14ac:dyDescent="0.3">
      <c r="B1864" s="4" t="s">
        <v>56</v>
      </c>
      <c r="C1864" s="4"/>
      <c r="D1864" s="4"/>
      <c r="E1864" s="46">
        <v>0</v>
      </c>
      <c r="F1864" s="47">
        <v>0</v>
      </c>
      <c r="G1864" s="46">
        <v>0</v>
      </c>
      <c r="H1864" s="47">
        <v>0</v>
      </c>
      <c r="I1864" s="46">
        <v>0</v>
      </c>
      <c r="J1864" s="47">
        <v>0</v>
      </c>
      <c r="K1864" s="46">
        <v>0</v>
      </c>
      <c r="L1864" s="47">
        <v>0</v>
      </c>
      <c r="M1864" s="46">
        <v>0</v>
      </c>
      <c r="N1864" s="47">
        <v>5.2299999999999969</v>
      </c>
      <c r="O1864" s="46">
        <v>6.9000000000000057</v>
      </c>
      <c r="P1864" s="47">
        <v>8.0500000000000043</v>
      </c>
      <c r="Q1864" s="46">
        <v>8.3800000000000026</v>
      </c>
      <c r="R1864" s="47">
        <v>7.2100000000000009</v>
      </c>
      <c r="S1864" s="46">
        <v>7.4699999999999989</v>
      </c>
      <c r="T1864" s="47">
        <v>6.7199999999999989</v>
      </c>
      <c r="U1864" s="46">
        <v>7.0799999999999983</v>
      </c>
      <c r="V1864" s="47">
        <v>6.5688333333333331</v>
      </c>
      <c r="W1864" s="46">
        <v>3.2833333333333672E-2</v>
      </c>
      <c r="X1864" s="47">
        <v>0</v>
      </c>
      <c r="Y1864" s="46">
        <v>0</v>
      </c>
      <c r="Z1864" s="47">
        <v>0</v>
      </c>
      <c r="AA1864" s="46">
        <v>0</v>
      </c>
      <c r="AB1864" s="47">
        <v>0</v>
      </c>
      <c r="AC1864" s="59"/>
      <c r="AD1864" s="60">
        <f t="shared" si="603"/>
        <v>63.641666666666673</v>
      </c>
      <c r="AE1864" s="59"/>
    </row>
    <row r="1865" spans="2:31" x14ac:dyDescent="0.3">
      <c r="B1865" s="4" t="s">
        <v>111</v>
      </c>
      <c r="C1865" s="4"/>
      <c r="D1865" s="4"/>
      <c r="E1865" s="46">
        <v>0</v>
      </c>
      <c r="F1865" s="47">
        <v>0</v>
      </c>
      <c r="G1865" s="46">
        <v>0</v>
      </c>
      <c r="H1865" s="47">
        <v>0</v>
      </c>
      <c r="I1865" s="46">
        <v>0</v>
      </c>
      <c r="J1865" s="47">
        <v>0</v>
      </c>
      <c r="K1865" s="46">
        <v>0</v>
      </c>
      <c r="L1865" s="47">
        <v>0</v>
      </c>
      <c r="M1865" s="46">
        <v>0</v>
      </c>
      <c r="N1865" s="47">
        <v>2.7602166666666674</v>
      </c>
      <c r="O1865" s="46">
        <v>27.838833333333316</v>
      </c>
      <c r="P1865" s="47">
        <v>31.919833333333347</v>
      </c>
      <c r="Q1865" s="46">
        <v>30.484999999999999</v>
      </c>
      <c r="R1865" s="47">
        <v>23.410499999999999</v>
      </c>
      <c r="S1865" s="46">
        <v>20.14683333333333</v>
      </c>
      <c r="T1865" s="47">
        <v>18.369333333333326</v>
      </c>
      <c r="U1865" s="46">
        <v>19.766666666666662</v>
      </c>
      <c r="V1865" s="47">
        <v>17.422000000000001</v>
      </c>
      <c r="W1865" s="46">
        <v>0</v>
      </c>
      <c r="X1865" s="47">
        <v>0</v>
      </c>
      <c r="Y1865" s="46">
        <v>0</v>
      </c>
      <c r="Z1865" s="47">
        <v>0</v>
      </c>
      <c r="AA1865" s="46">
        <v>0</v>
      </c>
      <c r="AB1865" s="47">
        <v>0</v>
      </c>
      <c r="AC1865" s="59"/>
      <c r="AD1865" s="60">
        <f t="shared" si="603"/>
        <v>192.11921666666663</v>
      </c>
      <c r="AE1865" s="59"/>
    </row>
    <row r="1866" spans="2:31" x14ac:dyDescent="0.3">
      <c r="B1866" s="4" t="s">
        <v>57</v>
      </c>
      <c r="C1866" s="4"/>
      <c r="D1866" s="4"/>
      <c r="E1866" s="46">
        <v>0</v>
      </c>
      <c r="F1866" s="47">
        <v>0</v>
      </c>
      <c r="G1866" s="46">
        <v>0</v>
      </c>
      <c r="H1866" s="47">
        <v>0</v>
      </c>
      <c r="I1866" s="46">
        <v>0</v>
      </c>
      <c r="J1866" s="47">
        <v>0</v>
      </c>
      <c r="K1866" s="46">
        <v>0</v>
      </c>
      <c r="L1866" s="47">
        <v>0</v>
      </c>
      <c r="M1866" s="46">
        <v>0</v>
      </c>
      <c r="N1866" s="47">
        <v>1.0000000000000142E-2</v>
      </c>
      <c r="O1866" s="46">
        <v>2.5861666666666654</v>
      </c>
      <c r="P1866" s="47">
        <v>3.587500000000003</v>
      </c>
      <c r="Q1866" s="46">
        <v>2.8706666666666654</v>
      </c>
      <c r="R1866" s="47">
        <v>1.3976666666666668</v>
      </c>
      <c r="S1866" s="46">
        <v>0.68716666666666582</v>
      </c>
      <c r="T1866" s="47">
        <v>5.0376666666666665</v>
      </c>
      <c r="U1866" s="46">
        <v>8.4333333333333318</v>
      </c>
      <c r="V1866" s="47">
        <v>2.695833333333332</v>
      </c>
      <c r="W1866" s="46">
        <v>0</v>
      </c>
      <c r="X1866" s="47">
        <v>0</v>
      </c>
      <c r="Y1866" s="46">
        <v>0</v>
      </c>
      <c r="Z1866" s="47">
        <v>0</v>
      </c>
      <c r="AA1866" s="46">
        <v>0</v>
      </c>
      <c r="AB1866" s="47">
        <v>0</v>
      </c>
      <c r="AC1866" s="59"/>
      <c r="AD1866" s="60">
        <f t="shared" si="603"/>
        <v>27.305999999999997</v>
      </c>
      <c r="AE1866" s="59"/>
    </row>
    <row r="1867" spans="2:31" x14ac:dyDescent="0.3">
      <c r="B1867" s="4" t="s">
        <v>58</v>
      </c>
      <c r="C1867" s="4"/>
      <c r="D1867" s="4"/>
      <c r="E1867" s="46">
        <v>0</v>
      </c>
      <c r="F1867" s="47">
        <v>0</v>
      </c>
      <c r="G1867" s="46">
        <v>0</v>
      </c>
      <c r="H1867" s="47">
        <v>0</v>
      </c>
      <c r="I1867" s="46">
        <v>0</v>
      </c>
      <c r="J1867" s="47">
        <v>0</v>
      </c>
      <c r="K1867" s="46">
        <v>0</v>
      </c>
      <c r="L1867" s="47">
        <v>0</v>
      </c>
      <c r="M1867" s="46">
        <v>0</v>
      </c>
      <c r="N1867" s="47">
        <v>0</v>
      </c>
      <c r="O1867" s="46">
        <v>0</v>
      </c>
      <c r="P1867" s="47">
        <v>0</v>
      </c>
      <c r="Q1867" s="46">
        <v>0</v>
      </c>
      <c r="R1867" s="47">
        <v>0</v>
      </c>
      <c r="S1867" s="46">
        <v>0</v>
      </c>
      <c r="T1867" s="47">
        <v>0</v>
      </c>
      <c r="U1867" s="46">
        <v>0</v>
      </c>
      <c r="V1867" s="47">
        <v>0</v>
      </c>
      <c r="W1867" s="46">
        <v>0</v>
      </c>
      <c r="X1867" s="47">
        <v>0</v>
      </c>
      <c r="Y1867" s="46">
        <v>0</v>
      </c>
      <c r="Z1867" s="47">
        <v>0</v>
      </c>
      <c r="AA1867" s="46">
        <v>0</v>
      </c>
      <c r="AB1867" s="47">
        <v>0</v>
      </c>
      <c r="AC1867" s="59"/>
      <c r="AD1867" s="60">
        <f t="shared" si="603"/>
        <v>0</v>
      </c>
      <c r="AE1867" s="59"/>
    </row>
    <row r="1868" spans="2:31" x14ac:dyDescent="0.3">
      <c r="B1868" s="4" t="s">
        <v>112</v>
      </c>
      <c r="C1868" s="4"/>
      <c r="D1868" s="4"/>
      <c r="E1868" s="46">
        <v>0</v>
      </c>
      <c r="F1868" s="47">
        <v>0</v>
      </c>
      <c r="G1868" s="46">
        <v>0</v>
      </c>
      <c r="H1868" s="47">
        <v>0</v>
      </c>
      <c r="I1868" s="46">
        <v>0</v>
      </c>
      <c r="J1868" s="47">
        <v>0</v>
      </c>
      <c r="K1868" s="46">
        <v>0</v>
      </c>
      <c r="L1868" s="47">
        <v>0</v>
      </c>
      <c r="M1868" s="46">
        <v>0</v>
      </c>
      <c r="N1868" s="47">
        <v>0</v>
      </c>
      <c r="O1868" s="46">
        <v>2.163166666666668</v>
      </c>
      <c r="P1868" s="47">
        <v>8.1295000000000002</v>
      </c>
      <c r="Q1868" s="46">
        <v>5.6561666666666612</v>
      </c>
      <c r="R1868" s="47">
        <v>5.3333333333332195E-3</v>
      </c>
      <c r="S1868" s="46">
        <v>0</v>
      </c>
      <c r="T1868" s="47">
        <v>7.7675000000000018</v>
      </c>
      <c r="U1868" s="46">
        <v>38.598500000000008</v>
      </c>
      <c r="V1868" s="47">
        <v>0</v>
      </c>
      <c r="W1868" s="46">
        <v>0</v>
      </c>
      <c r="X1868" s="47">
        <v>0</v>
      </c>
      <c r="Y1868" s="46">
        <v>0</v>
      </c>
      <c r="Z1868" s="47">
        <v>0</v>
      </c>
      <c r="AA1868" s="46">
        <v>0</v>
      </c>
      <c r="AB1868" s="47">
        <v>0</v>
      </c>
      <c r="AC1868" s="59"/>
      <c r="AD1868" s="60">
        <f t="shared" si="603"/>
        <v>62.320166666666672</v>
      </c>
      <c r="AE1868" s="59"/>
    </row>
    <row r="1869" spans="2:31" x14ac:dyDescent="0.3">
      <c r="B1869" s="4" t="s">
        <v>59</v>
      </c>
      <c r="C1869" s="4"/>
      <c r="D1869" s="4"/>
      <c r="E1869" s="46">
        <v>0</v>
      </c>
      <c r="F1869" s="47">
        <v>0</v>
      </c>
      <c r="G1869" s="46">
        <v>0</v>
      </c>
      <c r="H1869" s="47">
        <v>0</v>
      </c>
      <c r="I1869" s="46">
        <v>0</v>
      </c>
      <c r="J1869" s="47">
        <v>0</v>
      </c>
      <c r="K1869" s="46">
        <v>0</v>
      </c>
      <c r="L1869" s="47">
        <v>0</v>
      </c>
      <c r="M1869" s="46">
        <v>0</v>
      </c>
      <c r="N1869" s="47">
        <v>0</v>
      </c>
      <c r="O1869" s="46">
        <v>0</v>
      </c>
      <c r="P1869" s="47">
        <v>0</v>
      </c>
      <c r="Q1869" s="46">
        <v>0</v>
      </c>
      <c r="R1869" s="47">
        <v>0</v>
      </c>
      <c r="S1869" s="46">
        <v>0</v>
      </c>
      <c r="T1869" s="47">
        <v>0</v>
      </c>
      <c r="U1869" s="46">
        <v>0</v>
      </c>
      <c r="V1869" s="47">
        <v>0</v>
      </c>
      <c r="W1869" s="46">
        <v>0</v>
      </c>
      <c r="X1869" s="47">
        <v>0</v>
      </c>
      <c r="Y1869" s="46">
        <v>0</v>
      </c>
      <c r="Z1869" s="47">
        <v>0</v>
      </c>
      <c r="AA1869" s="46">
        <v>0</v>
      </c>
      <c r="AB1869" s="47">
        <v>0</v>
      </c>
      <c r="AC1869" s="59"/>
      <c r="AD1869" s="60">
        <f t="shared" si="603"/>
        <v>0</v>
      </c>
      <c r="AE1869" s="59"/>
    </row>
    <row r="1870" spans="2:31" x14ac:dyDescent="0.3">
      <c r="B1870" s="4" t="s">
        <v>60</v>
      </c>
      <c r="C1870" s="4"/>
      <c r="D1870" s="4"/>
      <c r="E1870" s="46">
        <v>0</v>
      </c>
      <c r="F1870" s="47">
        <v>0</v>
      </c>
      <c r="G1870" s="46">
        <v>0</v>
      </c>
      <c r="H1870" s="47">
        <v>0</v>
      </c>
      <c r="I1870" s="46">
        <v>0</v>
      </c>
      <c r="J1870" s="47">
        <v>0</v>
      </c>
      <c r="K1870" s="46">
        <v>0</v>
      </c>
      <c r="L1870" s="47">
        <v>0</v>
      </c>
      <c r="M1870" s="46">
        <v>0</v>
      </c>
      <c r="N1870" s="47">
        <v>0.45583333333333181</v>
      </c>
      <c r="O1870" s="46">
        <v>8.4391666666666652</v>
      </c>
      <c r="P1870" s="47">
        <v>7.0785000000000036</v>
      </c>
      <c r="Q1870" s="46">
        <v>5.6663333333333359</v>
      </c>
      <c r="R1870" s="47">
        <v>1.5701666666666692</v>
      </c>
      <c r="S1870" s="46">
        <v>2.1118333333333332</v>
      </c>
      <c r="T1870" s="47">
        <v>0.67200000000000271</v>
      </c>
      <c r="U1870" s="46">
        <v>1.3436666666666652</v>
      </c>
      <c r="V1870" s="47">
        <v>0.66700000000000281</v>
      </c>
      <c r="W1870" s="46">
        <v>0</v>
      </c>
      <c r="X1870" s="47">
        <v>0</v>
      </c>
      <c r="Y1870" s="46">
        <v>0</v>
      </c>
      <c r="Z1870" s="47">
        <v>0</v>
      </c>
      <c r="AA1870" s="46">
        <v>0</v>
      </c>
      <c r="AB1870" s="47">
        <v>0</v>
      </c>
      <c r="AC1870" s="59"/>
      <c r="AD1870" s="60">
        <f t="shared" si="603"/>
        <v>28.004500000000007</v>
      </c>
      <c r="AE1870" s="59"/>
    </row>
    <row r="1871" spans="2:31" x14ac:dyDescent="0.3">
      <c r="B1871" s="4" t="s">
        <v>61</v>
      </c>
      <c r="C1871" s="4"/>
      <c r="D1871" s="4"/>
      <c r="E1871" s="46">
        <v>0</v>
      </c>
      <c r="F1871" s="47">
        <v>0</v>
      </c>
      <c r="G1871" s="46">
        <v>0</v>
      </c>
      <c r="H1871" s="47">
        <v>0</v>
      </c>
      <c r="I1871" s="46">
        <v>0</v>
      </c>
      <c r="J1871" s="47">
        <v>0</v>
      </c>
      <c r="K1871" s="46">
        <v>0</v>
      </c>
      <c r="L1871" s="47">
        <v>0</v>
      </c>
      <c r="M1871" s="46">
        <v>0</v>
      </c>
      <c r="N1871" s="47">
        <v>0</v>
      </c>
      <c r="O1871" s="46">
        <v>2.1599999999999988</v>
      </c>
      <c r="P1871" s="47">
        <v>0</v>
      </c>
      <c r="Q1871" s="46">
        <v>3.0136666666666652</v>
      </c>
      <c r="R1871" s="47">
        <v>0</v>
      </c>
      <c r="S1871" s="46">
        <v>0</v>
      </c>
      <c r="T1871" s="47">
        <v>0</v>
      </c>
      <c r="U1871" s="46">
        <v>4.6116666666666672</v>
      </c>
      <c r="V1871" s="47">
        <v>8.5258333333333258</v>
      </c>
      <c r="W1871" s="46">
        <v>0</v>
      </c>
      <c r="X1871" s="47">
        <v>0</v>
      </c>
      <c r="Y1871" s="46">
        <v>0</v>
      </c>
      <c r="Z1871" s="47">
        <v>0</v>
      </c>
      <c r="AA1871" s="46">
        <v>0</v>
      </c>
      <c r="AB1871" s="47">
        <v>0</v>
      </c>
      <c r="AC1871" s="59"/>
      <c r="AD1871" s="60">
        <f t="shared" si="603"/>
        <v>18.311166666666658</v>
      </c>
      <c r="AE1871" s="59"/>
    </row>
    <row r="1872" spans="2:31" x14ac:dyDescent="0.3">
      <c r="B1872" s="4" t="s">
        <v>62</v>
      </c>
      <c r="C1872" s="4"/>
      <c r="D1872" s="4"/>
      <c r="E1872" s="46">
        <v>0</v>
      </c>
      <c r="F1872" s="47">
        <v>0</v>
      </c>
      <c r="G1872" s="46">
        <v>0</v>
      </c>
      <c r="H1872" s="47">
        <v>0</v>
      </c>
      <c r="I1872" s="46">
        <v>0</v>
      </c>
      <c r="J1872" s="47">
        <v>0</v>
      </c>
      <c r="K1872" s="46">
        <v>0</v>
      </c>
      <c r="L1872" s="47">
        <v>0</v>
      </c>
      <c r="M1872" s="46">
        <v>0</v>
      </c>
      <c r="N1872" s="47">
        <v>2.1529999999999965</v>
      </c>
      <c r="O1872" s="46">
        <v>5.8811666666666689</v>
      </c>
      <c r="P1872" s="47">
        <v>5.2321666666666662</v>
      </c>
      <c r="Q1872" s="46">
        <v>6.9761666666666624</v>
      </c>
      <c r="R1872" s="47">
        <v>8.6946666666666772</v>
      </c>
      <c r="S1872" s="46">
        <v>7.5340000000000069</v>
      </c>
      <c r="T1872" s="47">
        <v>5.184499999999999</v>
      </c>
      <c r="U1872" s="46">
        <v>5.5001666666666678</v>
      </c>
      <c r="V1872" s="47">
        <v>34.534333333333343</v>
      </c>
      <c r="W1872" s="46">
        <v>3.8823333333333334</v>
      </c>
      <c r="X1872" s="47">
        <v>0</v>
      </c>
      <c r="Y1872" s="46">
        <v>0</v>
      </c>
      <c r="Z1872" s="47">
        <v>0</v>
      </c>
      <c r="AA1872" s="46">
        <v>0</v>
      </c>
      <c r="AB1872" s="47">
        <v>0</v>
      </c>
      <c r="AC1872" s="59"/>
      <c r="AD1872" s="60">
        <f t="shared" si="603"/>
        <v>85.572500000000019</v>
      </c>
      <c r="AE1872" s="59"/>
    </row>
    <row r="1873" spans="2:31" x14ac:dyDescent="0.3">
      <c r="B1873" s="4" t="s">
        <v>63</v>
      </c>
      <c r="C1873" s="4"/>
      <c r="D1873" s="4"/>
      <c r="E1873" s="46">
        <v>0</v>
      </c>
      <c r="F1873" s="47">
        <v>0</v>
      </c>
      <c r="G1873" s="46">
        <v>0</v>
      </c>
      <c r="H1873" s="47">
        <v>0</v>
      </c>
      <c r="I1873" s="46">
        <v>0</v>
      </c>
      <c r="J1873" s="47">
        <v>0</v>
      </c>
      <c r="K1873" s="46">
        <v>0</v>
      </c>
      <c r="L1873" s="47">
        <v>0</v>
      </c>
      <c r="M1873" s="46">
        <v>0</v>
      </c>
      <c r="N1873" s="47">
        <v>1.4545000000000021</v>
      </c>
      <c r="O1873" s="46">
        <v>22.835833333333351</v>
      </c>
      <c r="P1873" s="47">
        <v>22.099999999999991</v>
      </c>
      <c r="Q1873" s="46">
        <v>32.303333333333349</v>
      </c>
      <c r="R1873" s="47">
        <v>42.730000000000018</v>
      </c>
      <c r="S1873" s="46">
        <v>41.582666666666661</v>
      </c>
      <c r="T1873" s="47">
        <v>71.405999999999992</v>
      </c>
      <c r="U1873" s="46">
        <v>109.5888333333334</v>
      </c>
      <c r="V1873" s="47">
        <v>120.54383333333335</v>
      </c>
      <c r="W1873" s="46">
        <v>9.1126666666666658</v>
      </c>
      <c r="X1873" s="47">
        <v>0</v>
      </c>
      <c r="Y1873" s="46">
        <v>0</v>
      </c>
      <c r="Z1873" s="47">
        <v>0</v>
      </c>
      <c r="AA1873" s="46">
        <v>0</v>
      </c>
      <c r="AB1873" s="47">
        <v>0</v>
      </c>
      <c r="AC1873" s="59"/>
      <c r="AD1873" s="60">
        <f t="shared" si="603"/>
        <v>473.65766666666678</v>
      </c>
      <c r="AE1873" s="59"/>
    </row>
    <row r="1874" spans="2:31" x14ac:dyDescent="0.3">
      <c r="B1874" s="4" t="s">
        <v>64</v>
      </c>
      <c r="C1874" s="4"/>
      <c r="D1874" s="4"/>
      <c r="E1874" s="46">
        <v>0</v>
      </c>
      <c r="F1874" s="47">
        <v>0</v>
      </c>
      <c r="G1874" s="46">
        <v>0</v>
      </c>
      <c r="H1874" s="47">
        <v>0</v>
      </c>
      <c r="I1874" s="46">
        <v>0</v>
      </c>
      <c r="J1874" s="47">
        <v>0</v>
      </c>
      <c r="K1874" s="46">
        <v>0</v>
      </c>
      <c r="L1874" s="47">
        <v>0</v>
      </c>
      <c r="M1874" s="46">
        <v>0</v>
      </c>
      <c r="N1874" s="47">
        <v>0</v>
      </c>
      <c r="O1874" s="46">
        <v>0.25433333333333308</v>
      </c>
      <c r="P1874" s="47">
        <v>0.72483333333332967</v>
      </c>
      <c r="Q1874" s="46">
        <v>0.93733333333333679</v>
      </c>
      <c r="R1874" s="47">
        <v>1.0553333333333372</v>
      </c>
      <c r="S1874" s="46">
        <v>0.65983333333333249</v>
      </c>
      <c r="T1874" s="47">
        <v>1.3441666666666663</v>
      </c>
      <c r="U1874" s="46">
        <v>2.7626666666666679</v>
      </c>
      <c r="V1874" s="47">
        <v>13.00283333333334</v>
      </c>
      <c r="W1874" s="46">
        <v>0.97283333333333322</v>
      </c>
      <c r="X1874" s="47">
        <v>0</v>
      </c>
      <c r="Y1874" s="46">
        <v>0</v>
      </c>
      <c r="Z1874" s="47">
        <v>0</v>
      </c>
      <c r="AA1874" s="46">
        <v>0</v>
      </c>
      <c r="AB1874" s="47">
        <v>0</v>
      </c>
      <c r="AC1874" s="59"/>
      <c r="AD1874" s="60">
        <f t="shared" si="603"/>
        <v>21.714166666666678</v>
      </c>
      <c r="AE1874" s="59"/>
    </row>
    <row r="1875" spans="2:31" x14ac:dyDescent="0.3">
      <c r="B1875" s="4" t="s">
        <v>113</v>
      </c>
      <c r="C1875" s="4"/>
      <c r="D1875" s="4"/>
      <c r="E1875" s="46">
        <v>0</v>
      </c>
      <c r="F1875" s="47">
        <v>0</v>
      </c>
      <c r="G1875" s="46">
        <v>0</v>
      </c>
      <c r="H1875" s="47">
        <v>0</v>
      </c>
      <c r="I1875" s="46">
        <v>0</v>
      </c>
      <c r="J1875" s="47">
        <v>0</v>
      </c>
      <c r="K1875" s="46">
        <v>0</v>
      </c>
      <c r="L1875" s="47">
        <v>0</v>
      </c>
      <c r="M1875" s="46">
        <v>0</v>
      </c>
      <c r="N1875" s="47">
        <v>5.5953333333333353</v>
      </c>
      <c r="O1875" s="46">
        <v>8.1489999999999956</v>
      </c>
      <c r="P1875" s="47">
        <v>8.1581666666666557</v>
      </c>
      <c r="Q1875" s="46">
        <v>6.2644999999999946</v>
      </c>
      <c r="R1875" s="47">
        <v>0.14200000000000018</v>
      </c>
      <c r="S1875" s="46">
        <v>6.9166666666667001E-2</v>
      </c>
      <c r="T1875" s="47">
        <v>11.775833333333335</v>
      </c>
      <c r="U1875" s="46">
        <v>36.002500000000005</v>
      </c>
      <c r="V1875" s="47">
        <v>43.575833333333335</v>
      </c>
      <c r="W1875" s="46">
        <v>3.7596666666666665</v>
      </c>
      <c r="X1875" s="47">
        <v>0</v>
      </c>
      <c r="Y1875" s="46">
        <v>0</v>
      </c>
      <c r="Z1875" s="47">
        <v>0</v>
      </c>
      <c r="AA1875" s="46">
        <v>0</v>
      </c>
      <c r="AB1875" s="47">
        <v>0</v>
      </c>
      <c r="AC1875" s="59"/>
      <c r="AD1875" s="60">
        <f t="shared" si="603"/>
        <v>123.49199999999999</v>
      </c>
      <c r="AE1875" s="59"/>
    </row>
    <row r="1876" spans="2:31" x14ac:dyDescent="0.3">
      <c r="B1876" s="4" t="s">
        <v>65</v>
      </c>
      <c r="C1876" s="4"/>
      <c r="D1876" s="4"/>
      <c r="E1876" s="46">
        <v>0</v>
      </c>
      <c r="F1876" s="47">
        <v>0</v>
      </c>
      <c r="G1876" s="46">
        <v>0</v>
      </c>
      <c r="H1876" s="47">
        <v>0</v>
      </c>
      <c r="I1876" s="46">
        <v>0</v>
      </c>
      <c r="J1876" s="47">
        <v>0</v>
      </c>
      <c r="K1876" s="46">
        <v>0</v>
      </c>
      <c r="L1876" s="47">
        <v>0</v>
      </c>
      <c r="M1876" s="46">
        <v>0</v>
      </c>
      <c r="N1876" s="47">
        <v>6.0218333333333343</v>
      </c>
      <c r="O1876" s="46">
        <v>3.2999999999999972</v>
      </c>
      <c r="P1876" s="47">
        <v>2.91</v>
      </c>
      <c r="Q1876" s="46">
        <v>2.879999999999999</v>
      </c>
      <c r="R1876" s="47">
        <v>2.629999999999999</v>
      </c>
      <c r="S1876" s="46">
        <v>1.5800000000000018</v>
      </c>
      <c r="T1876" s="47">
        <v>2.5</v>
      </c>
      <c r="U1876" s="46">
        <v>14.62</v>
      </c>
      <c r="V1876" s="47">
        <v>24.707833333333333</v>
      </c>
      <c r="W1876" s="46">
        <v>1.35</v>
      </c>
      <c r="X1876" s="47">
        <v>0</v>
      </c>
      <c r="Y1876" s="46">
        <v>0</v>
      </c>
      <c r="Z1876" s="47">
        <v>0</v>
      </c>
      <c r="AA1876" s="46">
        <v>0</v>
      </c>
      <c r="AB1876" s="47">
        <v>0</v>
      </c>
      <c r="AC1876" s="59"/>
      <c r="AD1876" s="60">
        <f t="shared" si="603"/>
        <v>62.499666666666663</v>
      </c>
      <c r="AE1876" s="59"/>
    </row>
    <row r="1877" spans="2:31" x14ac:dyDescent="0.3">
      <c r="B1877" s="4" t="s">
        <v>66</v>
      </c>
      <c r="C1877" s="4"/>
      <c r="D1877" s="4"/>
      <c r="E1877" s="46">
        <v>0</v>
      </c>
      <c r="F1877" s="47">
        <v>0</v>
      </c>
      <c r="G1877" s="46">
        <v>0</v>
      </c>
      <c r="H1877" s="47">
        <v>0</v>
      </c>
      <c r="I1877" s="46">
        <v>0</v>
      </c>
      <c r="J1877" s="47">
        <v>0</v>
      </c>
      <c r="K1877" s="46">
        <v>0</v>
      </c>
      <c r="L1877" s="47">
        <v>0</v>
      </c>
      <c r="M1877" s="46">
        <v>0</v>
      </c>
      <c r="N1877" s="47">
        <v>18.099666666666668</v>
      </c>
      <c r="O1877" s="46">
        <v>49.476333333333315</v>
      </c>
      <c r="P1877" s="47">
        <v>48.547499999999992</v>
      </c>
      <c r="Q1877" s="46">
        <v>47.554000000000009</v>
      </c>
      <c r="R1877" s="47">
        <v>46.389999999999944</v>
      </c>
      <c r="S1877" s="46">
        <v>46.696666666666673</v>
      </c>
      <c r="T1877" s="47">
        <v>50.234499999999976</v>
      </c>
      <c r="U1877" s="46">
        <v>52.734833333333341</v>
      </c>
      <c r="V1877" s="47">
        <v>49.602833333333336</v>
      </c>
      <c r="W1877" s="46">
        <v>3.2358333333333338</v>
      </c>
      <c r="X1877" s="47">
        <v>0</v>
      </c>
      <c r="Y1877" s="46">
        <v>0</v>
      </c>
      <c r="Z1877" s="47">
        <v>0</v>
      </c>
      <c r="AA1877" s="46">
        <v>0</v>
      </c>
      <c r="AB1877" s="47">
        <v>0</v>
      </c>
      <c r="AC1877" s="59"/>
      <c r="AD1877" s="60">
        <f t="shared" si="603"/>
        <v>412.57216666666665</v>
      </c>
      <c r="AE1877" s="59"/>
    </row>
    <row r="1878" spans="2:31" x14ac:dyDescent="0.3">
      <c r="B1878" s="4" t="s">
        <v>67</v>
      </c>
      <c r="C1878" s="4"/>
      <c r="D1878" s="4"/>
      <c r="E1878" s="46">
        <v>0</v>
      </c>
      <c r="F1878" s="47">
        <v>0</v>
      </c>
      <c r="G1878" s="46">
        <v>0</v>
      </c>
      <c r="H1878" s="47">
        <v>0</v>
      </c>
      <c r="I1878" s="46">
        <v>0</v>
      </c>
      <c r="J1878" s="47">
        <v>0</v>
      </c>
      <c r="K1878" s="46">
        <v>0</v>
      </c>
      <c r="L1878" s="47">
        <v>0</v>
      </c>
      <c r="M1878" s="46">
        <v>0</v>
      </c>
      <c r="N1878" s="47">
        <v>1.2201666666666671</v>
      </c>
      <c r="O1878" s="46">
        <v>5.5628333333333364</v>
      </c>
      <c r="P1878" s="47">
        <v>5.0658333333333321</v>
      </c>
      <c r="Q1878" s="46">
        <v>4.1319999999999997</v>
      </c>
      <c r="R1878" s="47">
        <v>3.4764999999999993</v>
      </c>
      <c r="S1878" s="46">
        <v>3.5519999999999987</v>
      </c>
      <c r="T1878" s="47">
        <v>3.6738333333333348</v>
      </c>
      <c r="U1878" s="46">
        <v>9.8934999999999995</v>
      </c>
      <c r="V1878" s="47">
        <v>9.4990000000000006</v>
      </c>
      <c r="W1878" s="46">
        <v>0.22233333333333333</v>
      </c>
      <c r="X1878" s="47">
        <v>0</v>
      </c>
      <c r="Y1878" s="46">
        <v>0</v>
      </c>
      <c r="Z1878" s="47">
        <v>0</v>
      </c>
      <c r="AA1878" s="46">
        <v>0</v>
      </c>
      <c r="AB1878" s="47">
        <v>0</v>
      </c>
      <c r="AC1878" s="59"/>
      <c r="AD1878" s="60">
        <f t="shared" si="603"/>
        <v>46.298000000000002</v>
      </c>
      <c r="AE1878" s="59"/>
    </row>
    <row r="1879" spans="2:31" x14ac:dyDescent="0.3">
      <c r="B1879" s="4" t="s">
        <v>68</v>
      </c>
      <c r="C1879" s="4"/>
      <c r="D1879" s="4"/>
      <c r="E1879" s="46">
        <v>0</v>
      </c>
      <c r="F1879" s="47">
        <v>0</v>
      </c>
      <c r="G1879" s="46">
        <v>0</v>
      </c>
      <c r="H1879" s="47">
        <v>0</v>
      </c>
      <c r="I1879" s="46">
        <v>0</v>
      </c>
      <c r="J1879" s="47">
        <v>0</v>
      </c>
      <c r="K1879" s="46">
        <v>0</v>
      </c>
      <c r="L1879" s="47">
        <v>0</v>
      </c>
      <c r="M1879" s="46">
        <v>0</v>
      </c>
      <c r="N1879" s="47">
        <v>0</v>
      </c>
      <c r="O1879" s="46">
        <v>23.288333333333313</v>
      </c>
      <c r="P1879" s="47">
        <v>35.412333333333351</v>
      </c>
      <c r="Q1879" s="46">
        <v>43.588833333333334</v>
      </c>
      <c r="R1879" s="47">
        <v>38.360666666666674</v>
      </c>
      <c r="S1879" s="46">
        <v>30.478833333333348</v>
      </c>
      <c r="T1879" s="47">
        <v>38.582999999999991</v>
      </c>
      <c r="U1879" s="46">
        <v>39.126333333333356</v>
      </c>
      <c r="V1879" s="47">
        <v>0</v>
      </c>
      <c r="W1879" s="46">
        <v>0</v>
      </c>
      <c r="X1879" s="47">
        <v>0</v>
      </c>
      <c r="Y1879" s="46">
        <v>0</v>
      </c>
      <c r="Z1879" s="47">
        <v>0</v>
      </c>
      <c r="AA1879" s="46">
        <v>0</v>
      </c>
      <c r="AB1879" s="47">
        <v>0</v>
      </c>
      <c r="AC1879" s="59"/>
      <c r="AD1879" s="60">
        <f t="shared" si="603"/>
        <v>248.83833333333337</v>
      </c>
      <c r="AE1879" s="59"/>
    </row>
    <row r="1880" spans="2:31" x14ac:dyDescent="0.3">
      <c r="B1880" s="4" t="s">
        <v>69</v>
      </c>
      <c r="C1880" s="4"/>
      <c r="D1880" s="4"/>
      <c r="E1880" s="46">
        <v>0</v>
      </c>
      <c r="F1880" s="47">
        <v>0</v>
      </c>
      <c r="G1880" s="46">
        <v>0</v>
      </c>
      <c r="H1880" s="47">
        <v>0</v>
      </c>
      <c r="I1880" s="46">
        <v>0</v>
      </c>
      <c r="J1880" s="47">
        <v>0</v>
      </c>
      <c r="K1880" s="46">
        <v>0</v>
      </c>
      <c r="L1880" s="47">
        <v>0</v>
      </c>
      <c r="M1880" s="46">
        <v>0</v>
      </c>
      <c r="N1880" s="47">
        <v>0</v>
      </c>
      <c r="O1880" s="46">
        <v>2.3101666666666678</v>
      </c>
      <c r="P1880" s="47">
        <v>4.1953333333333394</v>
      </c>
      <c r="Q1880" s="46">
        <v>3.5919999999999987</v>
      </c>
      <c r="R1880" s="47">
        <v>3.5436666666666685</v>
      </c>
      <c r="S1880" s="46">
        <v>3.9510000000000005</v>
      </c>
      <c r="T1880" s="47">
        <v>3.4343333333333299</v>
      </c>
      <c r="U1880" s="46">
        <v>3.7234999999999974</v>
      </c>
      <c r="V1880" s="47">
        <v>0.85429999999999928</v>
      </c>
      <c r="W1880" s="46">
        <v>0</v>
      </c>
      <c r="X1880" s="47">
        <v>0</v>
      </c>
      <c r="Y1880" s="46">
        <v>0</v>
      </c>
      <c r="Z1880" s="47">
        <v>0</v>
      </c>
      <c r="AA1880" s="46">
        <v>0</v>
      </c>
      <c r="AB1880" s="47">
        <v>0</v>
      </c>
      <c r="AC1880" s="59"/>
      <c r="AD1880" s="60">
        <f t="shared" si="603"/>
        <v>25.604300000000002</v>
      </c>
      <c r="AE1880" s="59"/>
    </row>
    <row r="1881" spans="2:31" x14ac:dyDescent="0.3">
      <c r="B1881" s="4" t="s">
        <v>70</v>
      </c>
      <c r="C1881" s="4"/>
      <c r="D1881" s="4"/>
      <c r="E1881" s="46">
        <v>0</v>
      </c>
      <c r="F1881" s="47">
        <v>0</v>
      </c>
      <c r="G1881" s="46">
        <v>0</v>
      </c>
      <c r="H1881" s="47">
        <v>0</v>
      </c>
      <c r="I1881" s="46">
        <v>0</v>
      </c>
      <c r="J1881" s="47">
        <v>0</v>
      </c>
      <c r="K1881" s="46">
        <v>0</v>
      </c>
      <c r="L1881" s="47">
        <v>0</v>
      </c>
      <c r="M1881" s="46">
        <v>0</v>
      </c>
      <c r="N1881" s="47">
        <v>5.3871666666666629</v>
      </c>
      <c r="O1881" s="46">
        <v>24.228666666666683</v>
      </c>
      <c r="P1881" s="47">
        <v>18.558499999999974</v>
      </c>
      <c r="Q1881" s="46">
        <v>13.380666666666668</v>
      </c>
      <c r="R1881" s="47">
        <v>5.492833333333329</v>
      </c>
      <c r="S1881" s="46">
        <v>6.6820000000000004</v>
      </c>
      <c r="T1881" s="47">
        <v>6.0415000000000028</v>
      </c>
      <c r="U1881" s="46">
        <v>14.055499999999988</v>
      </c>
      <c r="V1881" s="47">
        <v>15.813333333333331</v>
      </c>
      <c r="W1881" s="46">
        <v>0</v>
      </c>
      <c r="X1881" s="47">
        <v>0</v>
      </c>
      <c r="Y1881" s="46">
        <v>0</v>
      </c>
      <c r="Z1881" s="47">
        <v>0</v>
      </c>
      <c r="AA1881" s="46">
        <v>0</v>
      </c>
      <c r="AB1881" s="47">
        <v>0</v>
      </c>
      <c r="AC1881" s="59"/>
      <c r="AD1881" s="60">
        <f t="shared" si="603"/>
        <v>109.64016666666663</v>
      </c>
      <c r="AE1881" s="59"/>
    </row>
    <row r="1882" spans="2:31" x14ac:dyDescent="0.3">
      <c r="B1882" s="4" t="s">
        <v>71</v>
      </c>
      <c r="C1882" s="4"/>
      <c r="D1882" s="4"/>
      <c r="E1882" s="46">
        <v>0</v>
      </c>
      <c r="F1882" s="47">
        <v>0</v>
      </c>
      <c r="G1882" s="46">
        <v>0</v>
      </c>
      <c r="H1882" s="47">
        <v>0</v>
      </c>
      <c r="I1882" s="46">
        <v>0</v>
      </c>
      <c r="J1882" s="47">
        <v>0</v>
      </c>
      <c r="K1882" s="46">
        <v>0</v>
      </c>
      <c r="L1882" s="47">
        <v>0</v>
      </c>
      <c r="M1882" s="46">
        <v>0</v>
      </c>
      <c r="N1882" s="47">
        <v>1.4321666666666679</v>
      </c>
      <c r="O1882" s="46">
        <v>12.875833333333327</v>
      </c>
      <c r="P1882" s="47">
        <v>7.1301666666666677</v>
      </c>
      <c r="Q1882" s="46">
        <v>4.9983333333333313</v>
      </c>
      <c r="R1882" s="47">
        <v>4.1279999999999983</v>
      </c>
      <c r="S1882" s="46">
        <v>4.257499999999995</v>
      </c>
      <c r="T1882" s="47">
        <v>3.095999999999997</v>
      </c>
      <c r="U1882" s="46">
        <v>1.5891666666666642</v>
      </c>
      <c r="V1882" s="47">
        <v>0.59183333333333155</v>
      </c>
      <c r="W1882" s="46">
        <v>0</v>
      </c>
      <c r="X1882" s="47">
        <v>0</v>
      </c>
      <c r="Y1882" s="46">
        <v>0</v>
      </c>
      <c r="Z1882" s="47">
        <v>0</v>
      </c>
      <c r="AA1882" s="46">
        <v>0</v>
      </c>
      <c r="AB1882" s="47">
        <v>0</v>
      </c>
      <c r="AC1882" s="59"/>
      <c r="AD1882" s="60">
        <f t="shared" si="603"/>
        <v>40.098999999999975</v>
      </c>
      <c r="AE1882" s="59"/>
    </row>
    <row r="1883" spans="2:31" x14ac:dyDescent="0.3">
      <c r="B1883" s="4" t="s">
        <v>72</v>
      </c>
      <c r="C1883" s="4"/>
      <c r="D1883" s="4"/>
      <c r="E1883" s="46">
        <v>0</v>
      </c>
      <c r="F1883" s="47">
        <v>0</v>
      </c>
      <c r="G1883" s="46">
        <v>0</v>
      </c>
      <c r="H1883" s="47">
        <v>0</v>
      </c>
      <c r="I1883" s="46">
        <v>0</v>
      </c>
      <c r="J1883" s="47">
        <v>0</v>
      </c>
      <c r="K1883" s="46">
        <v>0</v>
      </c>
      <c r="L1883" s="47">
        <v>0</v>
      </c>
      <c r="M1883" s="46">
        <v>0</v>
      </c>
      <c r="N1883" s="47">
        <v>0</v>
      </c>
      <c r="O1883" s="46">
        <v>0</v>
      </c>
      <c r="P1883" s="47">
        <v>0</v>
      </c>
      <c r="Q1883" s="46">
        <v>0</v>
      </c>
      <c r="R1883" s="47">
        <v>0</v>
      </c>
      <c r="S1883" s="46">
        <v>0</v>
      </c>
      <c r="T1883" s="47">
        <v>0</v>
      </c>
      <c r="U1883" s="46">
        <v>0</v>
      </c>
      <c r="V1883" s="47">
        <v>0</v>
      </c>
      <c r="W1883" s="46">
        <v>0</v>
      </c>
      <c r="X1883" s="47">
        <v>0</v>
      </c>
      <c r="Y1883" s="46">
        <v>0</v>
      </c>
      <c r="Z1883" s="47">
        <v>0</v>
      </c>
      <c r="AA1883" s="46">
        <v>0</v>
      </c>
      <c r="AB1883" s="47">
        <v>0</v>
      </c>
      <c r="AC1883" s="59"/>
      <c r="AD1883" s="60">
        <f t="shared" si="603"/>
        <v>0</v>
      </c>
      <c r="AE1883" s="59"/>
    </row>
    <row r="1884" spans="2:31" x14ac:dyDescent="0.3">
      <c r="B1884" s="4" t="s">
        <v>73</v>
      </c>
      <c r="C1884" s="4"/>
      <c r="D1884" s="4"/>
      <c r="E1884" s="46">
        <v>0</v>
      </c>
      <c r="F1884" s="47">
        <v>0</v>
      </c>
      <c r="G1884" s="46">
        <v>0</v>
      </c>
      <c r="H1884" s="47">
        <v>0</v>
      </c>
      <c r="I1884" s="46">
        <v>0</v>
      </c>
      <c r="J1884" s="47">
        <v>0</v>
      </c>
      <c r="K1884" s="46">
        <v>0</v>
      </c>
      <c r="L1884" s="47">
        <v>0</v>
      </c>
      <c r="M1884" s="46">
        <v>0</v>
      </c>
      <c r="N1884" s="47">
        <v>0</v>
      </c>
      <c r="O1884" s="46">
        <v>13.496166666666671</v>
      </c>
      <c r="P1884" s="47">
        <v>21.955333333333343</v>
      </c>
      <c r="Q1884" s="46">
        <v>13.355166666666669</v>
      </c>
      <c r="R1884" s="47">
        <v>7.6221666666666543</v>
      </c>
      <c r="S1884" s="46">
        <v>6.3950000000000022</v>
      </c>
      <c r="T1884" s="47">
        <v>1.8106666666666689</v>
      </c>
      <c r="U1884" s="46">
        <v>3.2013333333333351</v>
      </c>
      <c r="V1884" s="47">
        <v>0</v>
      </c>
      <c r="W1884" s="46">
        <v>0</v>
      </c>
      <c r="X1884" s="47">
        <v>0</v>
      </c>
      <c r="Y1884" s="46">
        <v>0</v>
      </c>
      <c r="Z1884" s="47">
        <v>0</v>
      </c>
      <c r="AA1884" s="46">
        <v>0</v>
      </c>
      <c r="AB1884" s="47">
        <v>0</v>
      </c>
      <c r="AC1884" s="59"/>
      <c r="AD1884" s="60">
        <f t="shared" si="603"/>
        <v>67.835833333333341</v>
      </c>
      <c r="AE1884" s="59"/>
    </row>
    <row r="1885" spans="2:31" x14ac:dyDescent="0.3">
      <c r="B1885" s="4" t="s">
        <v>74</v>
      </c>
      <c r="C1885" s="4"/>
      <c r="D1885" s="4"/>
      <c r="E1885" s="46">
        <v>0</v>
      </c>
      <c r="F1885" s="47">
        <v>0</v>
      </c>
      <c r="G1885" s="46">
        <v>0</v>
      </c>
      <c r="H1885" s="47">
        <v>0</v>
      </c>
      <c r="I1885" s="46">
        <v>0</v>
      </c>
      <c r="J1885" s="47">
        <v>0</v>
      </c>
      <c r="K1885" s="46">
        <v>0</v>
      </c>
      <c r="L1885" s="47">
        <v>0</v>
      </c>
      <c r="M1885" s="46">
        <v>0</v>
      </c>
      <c r="N1885" s="47">
        <v>0</v>
      </c>
      <c r="O1885" s="46">
        <v>1.6778333333333326</v>
      </c>
      <c r="P1885" s="47">
        <v>2.2063333333333341</v>
      </c>
      <c r="Q1885" s="46">
        <v>0.18899999999999981</v>
      </c>
      <c r="R1885" s="47">
        <v>0.20249999999999985</v>
      </c>
      <c r="S1885" s="46">
        <v>4.6833333333333727E-2</v>
      </c>
      <c r="T1885" s="47">
        <v>0</v>
      </c>
      <c r="U1885" s="46">
        <v>0.45400000000000046</v>
      </c>
      <c r="V1885" s="47">
        <v>1.358833333333334</v>
      </c>
      <c r="W1885" s="46">
        <v>0</v>
      </c>
      <c r="X1885" s="47">
        <v>0</v>
      </c>
      <c r="Y1885" s="46">
        <v>0</v>
      </c>
      <c r="Z1885" s="47">
        <v>0</v>
      </c>
      <c r="AA1885" s="46">
        <v>0</v>
      </c>
      <c r="AB1885" s="47">
        <v>0</v>
      </c>
      <c r="AC1885" s="59"/>
      <c r="AD1885" s="60">
        <f t="shared" si="603"/>
        <v>6.1353333333333344</v>
      </c>
      <c r="AE1885" s="59"/>
    </row>
    <row r="1886" spans="2:31" x14ac:dyDescent="0.3">
      <c r="B1886" s="4" t="s">
        <v>75</v>
      </c>
      <c r="C1886" s="4"/>
      <c r="D1886" s="4"/>
      <c r="E1886" s="46">
        <v>0</v>
      </c>
      <c r="F1886" s="47">
        <v>0</v>
      </c>
      <c r="G1886" s="46">
        <v>0</v>
      </c>
      <c r="H1886" s="47">
        <v>0</v>
      </c>
      <c r="I1886" s="46">
        <v>0</v>
      </c>
      <c r="J1886" s="47">
        <v>0</v>
      </c>
      <c r="K1886" s="46">
        <v>0</v>
      </c>
      <c r="L1886" s="47">
        <v>0</v>
      </c>
      <c r="M1886" s="46">
        <v>0</v>
      </c>
      <c r="N1886" s="47">
        <v>0.76999999999999935</v>
      </c>
      <c r="O1886" s="46">
        <v>37.17433333333333</v>
      </c>
      <c r="P1886" s="47">
        <v>62.74700000000005</v>
      </c>
      <c r="Q1886" s="46">
        <v>56.310833333333314</v>
      </c>
      <c r="R1886" s="47">
        <v>6.5900000000000132</v>
      </c>
      <c r="S1886" s="46">
        <v>68.232833333333332</v>
      </c>
      <c r="T1886" s="47">
        <v>4.3609999999999989</v>
      </c>
      <c r="U1886" s="46">
        <v>10.133000000000008</v>
      </c>
      <c r="V1886" s="47">
        <v>12.591333333333333</v>
      </c>
      <c r="W1886" s="46">
        <v>0</v>
      </c>
      <c r="X1886" s="47">
        <v>0</v>
      </c>
      <c r="Y1886" s="46">
        <v>0</v>
      </c>
      <c r="Z1886" s="47">
        <v>0</v>
      </c>
      <c r="AA1886" s="46">
        <v>0</v>
      </c>
      <c r="AB1886" s="47">
        <v>0</v>
      </c>
      <c r="AC1886" s="59"/>
      <c r="AD1886" s="60">
        <f t="shared" si="603"/>
        <v>258.91033333333337</v>
      </c>
      <c r="AE1886" s="59"/>
    </row>
    <row r="1887" spans="2:31" x14ac:dyDescent="0.3">
      <c r="B1887" s="4" t="s">
        <v>76</v>
      </c>
      <c r="C1887" s="4"/>
      <c r="D1887" s="4"/>
      <c r="E1887" s="46">
        <v>0</v>
      </c>
      <c r="F1887" s="47">
        <v>0</v>
      </c>
      <c r="G1887" s="46">
        <v>0</v>
      </c>
      <c r="H1887" s="47">
        <v>0</v>
      </c>
      <c r="I1887" s="46">
        <v>0</v>
      </c>
      <c r="J1887" s="47">
        <v>0</v>
      </c>
      <c r="K1887" s="46">
        <v>0</v>
      </c>
      <c r="L1887" s="47">
        <v>0</v>
      </c>
      <c r="M1887" s="46">
        <v>0</v>
      </c>
      <c r="N1887" s="47">
        <v>0</v>
      </c>
      <c r="O1887" s="46">
        <v>8.8644999999999854</v>
      </c>
      <c r="P1887" s="47">
        <v>10.480000000000015</v>
      </c>
      <c r="Q1887" s="46">
        <v>9.4899999999999913</v>
      </c>
      <c r="R1887" s="47">
        <v>4.4688333333333254</v>
      </c>
      <c r="S1887" s="46">
        <v>6.0865000000000027</v>
      </c>
      <c r="T1887" s="47">
        <v>7.1723333333333255</v>
      </c>
      <c r="U1887" s="46">
        <v>7.1029999999999953</v>
      </c>
      <c r="V1887" s="47">
        <v>1.0703333333333338</v>
      </c>
      <c r="W1887" s="46">
        <v>0</v>
      </c>
      <c r="X1887" s="47">
        <v>0</v>
      </c>
      <c r="Y1887" s="46">
        <v>0</v>
      </c>
      <c r="Z1887" s="47">
        <v>0</v>
      </c>
      <c r="AA1887" s="46">
        <v>0</v>
      </c>
      <c r="AB1887" s="47">
        <v>0</v>
      </c>
      <c r="AC1887" s="59"/>
      <c r="AD1887" s="60">
        <f t="shared" si="603"/>
        <v>54.735499999999966</v>
      </c>
      <c r="AE1887" s="59"/>
    </row>
    <row r="1888" spans="2:31" x14ac:dyDescent="0.3">
      <c r="B1888" s="4" t="s">
        <v>77</v>
      </c>
      <c r="C1888" s="4"/>
      <c r="D1888" s="4"/>
      <c r="E1888" s="46">
        <v>0</v>
      </c>
      <c r="F1888" s="47">
        <v>0</v>
      </c>
      <c r="G1888" s="46">
        <v>0</v>
      </c>
      <c r="H1888" s="47">
        <v>0</v>
      </c>
      <c r="I1888" s="46">
        <v>0</v>
      </c>
      <c r="J1888" s="47">
        <v>0</v>
      </c>
      <c r="K1888" s="46">
        <v>0</v>
      </c>
      <c r="L1888" s="47">
        <v>0</v>
      </c>
      <c r="M1888" s="46">
        <v>0</v>
      </c>
      <c r="N1888" s="47">
        <v>0</v>
      </c>
      <c r="O1888" s="46">
        <v>1.2969999999999975</v>
      </c>
      <c r="P1888" s="47">
        <v>2.2879999999999976</v>
      </c>
      <c r="Q1888" s="46">
        <v>1.5106666666666648</v>
      </c>
      <c r="R1888" s="47">
        <v>0</v>
      </c>
      <c r="S1888" s="46">
        <v>0</v>
      </c>
      <c r="T1888" s="47">
        <v>3.8666666666666669E-2</v>
      </c>
      <c r="U1888" s="46">
        <v>5.5601666666666656</v>
      </c>
      <c r="V1888" s="47">
        <v>0.93150000000000011</v>
      </c>
      <c r="W1888" s="46">
        <v>0</v>
      </c>
      <c r="X1888" s="47">
        <v>0</v>
      </c>
      <c r="Y1888" s="46">
        <v>0</v>
      </c>
      <c r="Z1888" s="47">
        <v>0</v>
      </c>
      <c r="AA1888" s="46">
        <v>0</v>
      </c>
      <c r="AB1888" s="47">
        <v>0</v>
      </c>
      <c r="AC1888" s="59"/>
      <c r="AD1888" s="60">
        <f t="shared" si="603"/>
        <v>11.625999999999992</v>
      </c>
      <c r="AE1888" s="59"/>
    </row>
    <row r="1889" spans="2:31" x14ac:dyDescent="0.3">
      <c r="B1889" s="4" t="s">
        <v>78</v>
      </c>
      <c r="C1889" s="4"/>
      <c r="D1889" s="4"/>
      <c r="E1889" s="46">
        <v>0</v>
      </c>
      <c r="F1889" s="47">
        <v>0</v>
      </c>
      <c r="G1889" s="46">
        <v>0</v>
      </c>
      <c r="H1889" s="47">
        <v>0</v>
      </c>
      <c r="I1889" s="46">
        <v>0</v>
      </c>
      <c r="J1889" s="47">
        <v>0</v>
      </c>
      <c r="K1889" s="46">
        <v>0</v>
      </c>
      <c r="L1889" s="47">
        <v>0</v>
      </c>
      <c r="M1889" s="46">
        <v>0</v>
      </c>
      <c r="N1889" s="47">
        <v>0.65713333333333324</v>
      </c>
      <c r="O1889" s="46">
        <v>6.6158333333333292</v>
      </c>
      <c r="P1889" s="47">
        <v>12.639499999999998</v>
      </c>
      <c r="Q1889" s="46">
        <v>11.884999999999998</v>
      </c>
      <c r="R1889" s="47">
        <v>2.5819999999999963</v>
      </c>
      <c r="S1889" s="46">
        <v>4.3100000000000034E-2</v>
      </c>
      <c r="T1889" s="47">
        <v>0</v>
      </c>
      <c r="U1889" s="46">
        <v>0</v>
      </c>
      <c r="V1889" s="47">
        <v>0</v>
      </c>
      <c r="W1889" s="46">
        <v>0</v>
      </c>
      <c r="X1889" s="47">
        <v>0</v>
      </c>
      <c r="Y1889" s="46">
        <v>0</v>
      </c>
      <c r="Z1889" s="47">
        <v>0</v>
      </c>
      <c r="AA1889" s="46">
        <v>0</v>
      </c>
      <c r="AB1889" s="47">
        <v>0</v>
      </c>
      <c r="AC1889" s="59"/>
      <c r="AD1889" s="60">
        <f t="shared" si="603"/>
        <v>34.422566666666654</v>
      </c>
      <c r="AE1889" s="59"/>
    </row>
    <row r="1890" spans="2:31" x14ac:dyDescent="0.3">
      <c r="B1890" s="4" t="s">
        <v>79</v>
      </c>
      <c r="C1890" s="4"/>
      <c r="D1890" s="4"/>
      <c r="E1890" s="46">
        <v>0</v>
      </c>
      <c r="F1890" s="47">
        <v>0</v>
      </c>
      <c r="G1890" s="46">
        <v>0</v>
      </c>
      <c r="H1890" s="47">
        <v>0</v>
      </c>
      <c r="I1890" s="46">
        <v>0</v>
      </c>
      <c r="J1890" s="47">
        <v>0</v>
      </c>
      <c r="K1890" s="46">
        <v>0</v>
      </c>
      <c r="L1890" s="47">
        <v>0</v>
      </c>
      <c r="M1890" s="46">
        <v>0</v>
      </c>
      <c r="N1890" s="47">
        <v>0</v>
      </c>
      <c r="O1890" s="46">
        <v>14.553333333333329</v>
      </c>
      <c r="P1890" s="47">
        <v>24.516000000000005</v>
      </c>
      <c r="Q1890" s="46">
        <v>23.888333333333303</v>
      </c>
      <c r="R1890" s="47">
        <v>15.03200000000003</v>
      </c>
      <c r="S1890" s="46">
        <v>0.2092500000000001</v>
      </c>
      <c r="T1890" s="47">
        <v>0</v>
      </c>
      <c r="U1890" s="46">
        <v>0</v>
      </c>
      <c r="V1890" s="47">
        <v>0</v>
      </c>
      <c r="W1890" s="46">
        <v>0</v>
      </c>
      <c r="X1890" s="47">
        <v>0</v>
      </c>
      <c r="Y1890" s="46">
        <v>0</v>
      </c>
      <c r="Z1890" s="47">
        <v>0</v>
      </c>
      <c r="AA1890" s="46">
        <v>0</v>
      </c>
      <c r="AB1890" s="47">
        <v>0</v>
      </c>
      <c r="AC1890" s="59"/>
      <c r="AD1890" s="60">
        <f t="shared" si="603"/>
        <v>78.198916666666662</v>
      </c>
      <c r="AE1890" s="59"/>
    </row>
    <row r="1891" spans="2:31" x14ac:dyDescent="0.3">
      <c r="B1891" s="4" t="s">
        <v>80</v>
      </c>
      <c r="C1891" s="4"/>
      <c r="D1891" s="4"/>
      <c r="E1891" s="46">
        <v>0</v>
      </c>
      <c r="F1891" s="47">
        <v>0</v>
      </c>
      <c r="G1891" s="46">
        <v>0</v>
      </c>
      <c r="H1891" s="47">
        <v>0</v>
      </c>
      <c r="I1891" s="46">
        <v>0</v>
      </c>
      <c r="J1891" s="47">
        <v>0</v>
      </c>
      <c r="K1891" s="46">
        <v>0</v>
      </c>
      <c r="L1891" s="47">
        <v>0</v>
      </c>
      <c r="M1891" s="46">
        <v>0</v>
      </c>
      <c r="N1891" s="47">
        <v>0.790333333333334</v>
      </c>
      <c r="O1891" s="46">
        <v>10.542666666666671</v>
      </c>
      <c r="P1891" s="47">
        <v>9.2604999999999809</v>
      </c>
      <c r="Q1891" s="46">
        <v>8.7309999999999945</v>
      </c>
      <c r="R1891" s="47">
        <v>9.190666666666667</v>
      </c>
      <c r="S1891" s="46">
        <v>0.14833333333333318</v>
      </c>
      <c r="T1891" s="47">
        <v>0</v>
      </c>
      <c r="U1891" s="46">
        <v>0</v>
      </c>
      <c r="V1891" s="47">
        <v>0</v>
      </c>
      <c r="W1891" s="46">
        <v>0</v>
      </c>
      <c r="X1891" s="47">
        <v>0</v>
      </c>
      <c r="Y1891" s="46">
        <v>0</v>
      </c>
      <c r="Z1891" s="47">
        <v>0</v>
      </c>
      <c r="AA1891" s="46">
        <v>0</v>
      </c>
      <c r="AB1891" s="47">
        <v>0</v>
      </c>
      <c r="AC1891" s="59"/>
      <c r="AD1891" s="60">
        <f t="shared" si="603"/>
        <v>38.663499999999978</v>
      </c>
      <c r="AE1891" s="59"/>
    </row>
    <row r="1892" spans="2:31" x14ac:dyDescent="0.3">
      <c r="B1892" s="4" t="s">
        <v>88</v>
      </c>
      <c r="C1892" s="4"/>
      <c r="D1892" s="4"/>
      <c r="E1892" s="46">
        <v>0</v>
      </c>
      <c r="F1892" s="47">
        <v>0</v>
      </c>
      <c r="G1892" s="46">
        <v>0</v>
      </c>
      <c r="H1892" s="47">
        <v>0</v>
      </c>
      <c r="I1892" s="46">
        <v>0</v>
      </c>
      <c r="J1892" s="47">
        <v>0</v>
      </c>
      <c r="K1892" s="46">
        <v>0</v>
      </c>
      <c r="L1892" s="47">
        <v>0</v>
      </c>
      <c r="M1892" s="46">
        <v>0</v>
      </c>
      <c r="N1892" s="47">
        <v>0</v>
      </c>
      <c r="O1892" s="46">
        <v>0</v>
      </c>
      <c r="P1892" s="47">
        <v>0</v>
      </c>
      <c r="Q1892" s="46">
        <v>0</v>
      </c>
      <c r="R1892" s="47">
        <v>0</v>
      </c>
      <c r="S1892" s="46">
        <v>0</v>
      </c>
      <c r="T1892" s="47">
        <v>0</v>
      </c>
      <c r="U1892" s="46">
        <v>0</v>
      </c>
      <c r="V1892" s="47">
        <v>0</v>
      </c>
      <c r="W1892" s="46">
        <v>0</v>
      </c>
      <c r="X1892" s="47">
        <v>0</v>
      </c>
      <c r="Y1892" s="46">
        <v>0</v>
      </c>
      <c r="Z1892" s="47">
        <v>0</v>
      </c>
      <c r="AA1892" s="46">
        <v>0</v>
      </c>
      <c r="AB1892" s="47">
        <v>0</v>
      </c>
      <c r="AC1892" s="59"/>
      <c r="AD1892" s="60">
        <f t="shared" si="603"/>
        <v>0</v>
      </c>
      <c r="AE1892" s="59"/>
    </row>
    <row r="1893" spans="2:31" x14ac:dyDescent="0.3">
      <c r="B1893" s="4" t="s">
        <v>97</v>
      </c>
      <c r="C1893" s="4"/>
      <c r="D1893" s="4"/>
      <c r="E1893" s="46">
        <v>0</v>
      </c>
      <c r="F1893" s="47">
        <v>0</v>
      </c>
      <c r="G1893" s="46">
        <v>0</v>
      </c>
      <c r="H1893" s="47">
        <v>0</v>
      </c>
      <c r="I1893" s="46">
        <v>0</v>
      </c>
      <c r="J1893" s="47">
        <v>0</v>
      </c>
      <c r="K1893" s="46">
        <v>0</v>
      </c>
      <c r="L1893" s="47">
        <v>0</v>
      </c>
      <c r="M1893" s="46">
        <v>0</v>
      </c>
      <c r="N1893" s="47">
        <v>1.7183333333333328</v>
      </c>
      <c r="O1893" s="46">
        <v>14.623499999999991</v>
      </c>
      <c r="P1893" s="47">
        <v>9.9408333333333392</v>
      </c>
      <c r="Q1893" s="46">
        <v>10.744666666666671</v>
      </c>
      <c r="R1893" s="47">
        <v>10.080166666666669</v>
      </c>
      <c r="S1893" s="46">
        <v>6.7233333333333256</v>
      </c>
      <c r="T1893" s="47">
        <v>4.6149999999999975</v>
      </c>
      <c r="U1893" s="46">
        <v>6.4685000000000077</v>
      </c>
      <c r="V1893" s="47">
        <v>0.3076666666666662</v>
      </c>
      <c r="W1893" s="46">
        <v>0</v>
      </c>
      <c r="X1893" s="47">
        <v>0</v>
      </c>
      <c r="Y1893" s="46">
        <v>0</v>
      </c>
      <c r="Z1893" s="47">
        <v>0</v>
      </c>
      <c r="AA1893" s="46">
        <v>0</v>
      </c>
      <c r="AB1893" s="47">
        <v>0</v>
      </c>
      <c r="AC1893" s="59"/>
      <c r="AD1893" s="60">
        <f t="shared" si="603"/>
        <v>65.221999999999994</v>
      </c>
      <c r="AE1893" s="59"/>
    </row>
    <row r="1894" spans="2:31" x14ac:dyDescent="0.3">
      <c r="B1894" s="4" t="s">
        <v>94</v>
      </c>
      <c r="C1894" s="4"/>
      <c r="D1894" s="4"/>
      <c r="E1894" s="46">
        <v>0</v>
      </c>
      <c r="F1894" s="47">
        <v>0</v>
      </c>
      <c r="G1894" s="46">
        <v>0</v>
      </c>
      <c r="H1894" s="47">
        <v>0</v>
      </c>
      <c r="I1894" s="46">
        <v>0</v>
      </c>
      <c r="J1894" s="47">
        <v>0</v>
      </c>
      <c r="K1894" s="46">
        <v>0</v>
      </c>
      <c r="L1894" s="47">
        <v>0</v>
      </c>
      <c r="M1894" s="46">
        <v>0</v>
      </c>
      <c r="N1894" s="47">
        <v>4.8265000000000065</v>
      </c>
      <c r="O1894" s="46">
        <v>58.412166666666664</v>
      </c>
      <c r="P1894" s="47">
        <v>35.199999999999989</v>
      </c>
      <c r="Q1894" s="46">
        <v>35.099999999999994</v>
      </c>
      <c r="R1894" s="47">
        <v>32.699999999999989</v>
      </c>
      <c r="S1894" s="46">
        <v>40.365666666666655</v>
      </c>
      <c r="T1894" s="47">
        <v>58.223500000000023</v>
      </c>
      <c r="U1894" s="46">
        <v>56.189999999999991</v>
      </c>
      <c r="V1894" s="47">
        <v>54.559000000000012</v>
      </c>
      <c r="W1894" s="46">
        <v>2.138166666666665</v>
      </c>
      <c r="X1894" s="47">
        <v>0</v>
      </c>
      <c r="Y1894" s="46">
        <v>0</v>
      </c>
      <c r="Z1894" s="47">
        <v>0</v>
      </c>
      <c r="AA1894" s="46">
        <v>0</v>
      </c>
      <c r="AB1894" s="47">
        <v>0</v>
      </c>
      <c r="AC1894" s="59"/>
      <c r="AD1894" s="60">
        <f t="shared" si="603"/>
        <v>377.71499999999997</v>
      </c>
      <c r="AE1894" s="59"/>
    </row>
    <row r="1895" spans="2:31" x14ac:dyDescent="0.3">
      <c r="B1895" s="4" t="s">
        <v>95</v>
      </c>
      <c r="C1895" s="4"/>
      <c r="D1895" s="4"/>
      <c r="E1895" s="46">
        <v>0</v>
      </c>
      <c r="F1895" s="47">
        <v>0</v>
      </c>
      <c r="G1895" s="46">
        <v>0</v>
      </c>
      <c r="H1895" s="47">
        <v>0</v>
      </c>
      <c r="I1895" s="46">
        <v>0</v>
      </c>
      <c r="J1895" s="47">
        <v>0</v>
      </c>
      <c r="K1895" s="46">
        <v>0</v>
      </c>
      <c r="L1895" s="47">
        <v>0</v>
      </c>
      <c r="M1895" s="46">
        <v>0</v>
      </c>
      <c r="N1895" s="47">
        <v>0</v>
      </c>
      <c r="O1895" s="46">
        <v>0</v>
      </c>
      <c r="P1895" s="47">
        <v>0</v>
      </c>
      <c r="Q1895" s="46">
        <v>0</v>
      </c>
      <c r="R1895" s="47">
        <v>0</v>
      </c>
      <c r="S1895" s="46">
        <v>0</v>
      </c>
      <c r="T1895" s="47">
        <v>0</v>
      </c>
      <c r="U1895" s="46">
        <v>0</v>
      </c>
      <c r="V1895" s="47">
        <v>0</v>
      </c>
      <c r="W1895" s="46">
        <v>0</v>
      </c>
      <c r="X1895" s="47">
        <v>0</v>
      </c>
      <c r="Y1895" s="46">
        <v>0</v>
      </c>
      <c r="Z1895" s="47">
        <v>0</v>
      </c>
      <c r="AA1895" s="46">
        <v>0</v>
      </c>
      <c r="AB1895" s="47">
        <v>0</v>
      </c>
      <c r="AC1895" s="59"/>
      <c r="AD1895" s="60">
        <f t="shared" si="603"/>
        <v>0</v>
      </c>
      <c r="AE1895" s="59"/>
    </row>
    <row r="1896" spans="2:31" x14ac:dyDescent="0.3">
      <c r="B1896" s="4" t="s">
        <v>96</v>
      </c>
      <c r="C1896" s="4"/>
      <c r="D1896" s="4"/>
      <c r="E1896" s="46">
        <v>0</v>
      </c>
      <c r="F1896" s="47">
        <v>0</v>
      </c>
      <c r="G1896" s="46">
        <v>0</v>
      </c>
      <c r="H1896" s="47">
        <v>0</v>
      </c>
      <c r="I1896" s="46">
        <v>0</v>
      </c>
      <c r="J1896" s="47">
        <v>0</v>
      </c>
      <c r="K1896" s="46">
        <v>0</v>
      </c>
      <c r="L1896" s="47">
        <v>0</v>
      </c>
      <c r="M1896" s="46">
        <v>0</v>
      </c>
      <c r="N1896" s="47">
        <v>0.49216666666666692</v>
      </c>
      <c r="O1896" s="46">
        <v>13.550999999999995</v>
      </c>
      <c r="P1896" s="47">
        <v>9.0551666666666666</v>
      </c>
      <c r="Q1896" s="46">
        <v>10.330333333333332</v>
      </c>
      <c r="R1896" s="47">
        <v>3.5326666666666728</v>
      </c>
      <c r="S1896" s="46">
        <v>2.3333333333333426E-3</v>
      </c>
      <c r="T1896" s="47">
        <v>0</v>
      </c>
      <c r="U1896" s="46">
        <v>1.0506666666666646</v>
      </c>
      <c r="V1896" s="47">
        <v>0</v>
      </c>
      <c r="W1896" s="46">
        <v>0</v>
      </c>
      <c r="X1896" s="47">
        <v>0</v>
      </c>
      <c r="Y1896" s="46">
        <v>0</v>
      </c>
      <c r="Z1896" s="47">
        <v>0</v>
      </c>
      <c r="AA1896" s="46">
        <v>0</v>
      </c>
      <c r="AB1896" s="47">
        <v>0</v>
      </c>
      <c r="AC1896" s="59"/>
      <c r="AD1896" s="60">
        <f t="shared" si="603"/>
        <v>38.014333333333326</v>
      </c>
      <c r="AE1896" s="59"/>
    </row>
    <row r="1897" spans="2:31" x14ac:dyDescent="0.3">
      <c r="B1897" s="4" t="s">
        <v>103</v>
      </c>
      <c r="C1897" s="4"/>
      <c r="D1897" s="4"/>
      <c r="E1897" s="46">
        <v>0</v>
      </c>
      <c r="F1897" s="47">
        <v>0</v>
      </c>
      <c r="G1897" s="46">
        <v>0</v>
      </c>
      <c r="H1897" s="47">
        <v>0</v>
      </c>
      <c r="I1897" s="46">
        <v>0</v>
      </c>
      <c r="J1897" s="47">
        <v>0</v>
      </c>
      <c r="K1897" s="46">
        <v>0</v>
      </c>
      <c r="L1897" s="47">
        <v>0</v>
      </c>
      <c r="M1897" s="46">
        <v>0</v>
      </c>
      <c r="N1897" s="47">
        <v>0</v>
      </c>
      <c r="O1897" s="46">
        <v>8.8613333333333379</v>
      </c>
      <c r="P1897" s="47">
        <v>17.609000000000005</v>
      </c>
      <c r="Q1897" s="46">
        <v>14.470999999999997</v>
      </c>
      <c r="R1897" s="47">
        <v>2.6396666666666646</v>
      </c>
      <c r="S1897" s="46">
        <v>11.59933333333333</v>
      </c>
      <c r="T1897" s="47">
        <v>16.764166666666675</v>
      </c>
      <c r="U1897" s="46">
        <v>13.904333333333325</v>
      </c>
      <c r="V1897" s="47">
        <v>6.4000000000000057E-2</v>
      </c>
      <c r="W1897" s="46">
        <v>0</v>
      </c>
      <c r="X1897" s="47">
        <v>0</v>
      </c>
      <c r="Y1897" s="46">
        <v>0</v>
      </c>
      <c r="Z1897" s="47">
        <v>0</v>
      </c>
      <c r="AA1897" s="46">
        <v>0</v>
      </c>
      <c r="AB1897" s="47">
        <v>0</v>
      </c>
      <c r="AC1897" s="59"/>
      <c r="AD1897" s="60">
        <f t="shared" si="603"/>
        <v>85.912833333333339</v>
      </c>
      <c r="AE1897" s="59"/>
    </row>
    <row r="1898" spans="2:31" x14ac:dyDescent="0.3">
      <c r="B1898" s="4" t="s">
        <v>104</v>
      </c>
      <c r="C1898" s="4"/>
      <c r="D1898" s="4"/>
      <c r="E1898" s="46">
        <v>0</v>
      </c>
      <c r="F1898" s="47">
        <v>0</v>
      </c>
      <c r="G1898" s="46">
        <v>0</v>
      </c>
      <c r="H1898" s="47">
        <v>0</v>
      </c>
      <c r="I1898" s="46">
        <v>0</v>
      </c>
      <c r="J1898" s="47">
        <v>0</v>
      </c>
      <c r="K1898" s="46">
        <v>0</v>
      </c>
      <c r="L1898" s="47">
        <v>0</v>
      </c>
      <c r="M1898" s="46">
        <v>0</v>
      </c>
      <c r="N1898" s="47">
        <v>0</v>
      </c>
      <c r="O1898" s="46">
        <v>0</v>
      </c>
      <c r="P1898" s="47">
        <v>0</v>
      </c>
      <c r="Q1898" s="46">
        <v>0</v>
      </c>
      <c r="R1898" s="47">
        <v>0</v>
      </c>
      <c r="S1898" s="46">
        <v>0</v>
      </c>
      <c r="T1898" s="47">
        <v>0</v>
      </c>
      <c r="U1898" s="46">
        <v>0</v>
      </c>
      <c r="V1898" s="47">
        <v>0</v>
      </c>
      <c r="W1898" s="46">
        <v>0</v>
      </c>
      <c r="X1898" s="47">
        <v>0</v>
      </c>
      <c r="Y1898" s="46">
        <v>0</v>
      </c>
      <c r="Z1898" s="47">
        <v>0</v>
      </c>
      <c r="AA1898" s="46">
        <v>0</v>
      </c>
      <c r="AB1898" s="47">
        <v>0</v>
      </c>
      <c r="AC1898" s="59"/>
      <c r="AD1898" s="60">
        <f t="shared" si="603"/>
        <v>0</v>
      </c>
      <c r="AE1898" s="59"/>
    </row>
    <row r="1899" spans="2:31" x14ac:dyDescent="0.3">
      <c r="B1899" s="4" t="s">
        <v>105</v>
      </c>
      <c r="C1899" s="4"/>
      <c r="D1899" s="4"/>
      <c r="E1899" s="46">
        <v>0</v>
      </c>
      <c r="F1899" s="47">
        <v>0</v>
      </c>
      <c r="G1899" s="46">
        <v>0</v>
      </c>
      <c r="H1899" s="47">
        <v>0</v>
      </c>
      <c r="I1899" s="46">
        <v>0</v>
      </c>
      <c r="J1899" s="47">
        <v>0</v>
      </c>
      <c r="K1899" s="46">
        <v>0</v>
      </c>
      <c r="L1899" s="47">
        <v>0</v>
      </c>
      <c r="M1899" s="46">
        <v>0</v>
      </c>
      <c r="N1899" s="47">
        <v>0</v>
      </c>
      <c r="O1899" s="46">
        <v>18.529499999999992</v>
      </c>
      <c r="P1899" s="47">
        <v>19.43950000000001</v>
      </c>
      <c r="Q1899" s="46">
        <v>18.30716666666666</v>
      </c>
      <c r="R1899" s="47">
        <v>18.444333333333329</v>
      </c>
      <c r="S1899" s="46">
        <v>17.047666666666672</v>
      </c>
      <c r="T1899" s="47">
        <v>29.025333333333347</v>
      </c>
      <c r="U1899" s="46">
        <v>14.556666666666679</v>
      </c>
      <c r="V1899" s="47">
        <v>0</v>
      </c>
      <c r="W1899" s="46">
        <v>0</v>
      </c>
      <c r="X1899" s="47">
        <v>0</v>
      </c>
      <c r="Y1899" s="46">
        <v>0</v>
      </c>
      <c r="Z1899" s="47">
        <v>0</v>
      </c>
      <c r="AA1899" s="46">
        <v>0</v>
      </c>
      <c r="AB1899" s="47">
        <v>0</v>
      </c>
      <c r="AC1899" s="59"/>
      <c r="AD1899" s="60">
        <f t="shared" si="603"/>
        <v>135.35016666666669</v>
      </c>
      <c r="AE1899" s="59"/>
    </row>
    <row r="1900" spans="2:31" x14ac:dyDescent="0.3">
      <c r="B1900" s="4" t="s">
        <v>114</v>
      </c>
      <c r="C1900" s="4"/>
      <c r="D1900" s="4"/>
      <c r="E1900" s="46">
        <v>0</v>
      </c>
      <c r="F1900" s="47">
        <v>0</v>
      </c>
      <c r="G1900" s="46">
        <v>0</v>
      </c>
      <c r="H1900" s="47">
        <v>0</v>
      </c>
      <c r="I1900" s="46">
        <v>0</v>
      </c>
      <c r="J1900" s="47">
        <v>0</v>
      </c>
      <c r="K1900" s="46">
        <v>0</v>
      </c>
      <c r="L1900" s="47">
        <v>0</v>
      </c>
      <c r="M1900" s="46">
        <v>0</v>
      </c>
      <c r="N1900" s="47">
        <v>11.259499999999996</v>
      </c>
      <c r="O1900" s="46">
        <v>53.934577749999988</v>
      </c>
      <c r="P1900" s="47">
        <v>54.183778499999988</v>
      </c>
      <c r="Q1900" s="46">
        <v>53.008539999999996</v>
      </c>
      <c r="R1900" s="47">
        <v>51.729773000000009</v>
      </c>
      <c r="S1900" s="46">
        <v>62.867825999999994</v>
      </c>
      <c r="T1900" s="47">
        <v>84.806553000000008</v>
      </c>
      <c r="U1900" s="46">
        <v>98.88744586</v>
      </c>
      <c r="V1900" s="47">
        <v>77.420999999999978</v>
      </c>
      <c r="W1900" s="46">
        <v>2.7010000000000001</v>
      </c>
      <c r="X1900" s="47">
        <v>0</v>
      </c>
      <c r="Y1900" s="46">
        <v>0</v>
      </c>
      <c r="Z1900" s="47">
        <v>0</v>
      </c>
      <c r="AA1900" s="46">
        <v>0</v>
      </c>
      <c r="AB1900" s="47">
        <v>0</v>
      </c>
      <c r="AC1900" s="59"/>
      <c r="AD1900" s="60">
        <f t="shared" si="603"/>
        <v>550.79999410999994</v>
      </c>
      <c r="AE1900" s="59"/>
    </row>
    <row r="1901" spans="2:31" x14ac:dyDescent="0.3">
      <c r="B1901" s="4" t="s">
        <v>116</v>
      </c>
      <c r="C1901" s="4"/>
      <c r="D1901" s="4"/>
      <c r="E1901" s="46">
        <v>0</v>
      </c>
      <c r="F1901" s="47">
        <v>0</v>
      </c>
      <c r="G1901" s="46">
        <v>0</v>
      </c>
      <c r="H1901" s="47">
        <v>0</v>
      </c>
      <c r="I1901" s="46">
        <v>0</v>
      </c>
      <c r="J1901" s="47">
        <v>0</v>
      </c>
      <c r="K1901" s="46">
        <v>0</v>
      </c>
      <c r="L1901" s="47">
        <v>0</v>
      </c>
      <c r="M1901" s="46">
        <v>0</v>
      </c>
      <c r="N1901" s="47">
        <v>6.9383333333333326</v>
      </c>
      <c r="O1901" s="46">
        <v>19.150000000000009</v>
      </c>
      <c r="P1901" s="47">
        <v>17.497666666666667</v>
      </c>
      <c r="Q1901" s="46">
        <v>21.711666666666662</v>
      </c>
      <c r="R1901" s="47">
        <v>20.775166666666657</v>
      </c>
      <c r="S1901" s="46">
        <v>0.34283333333333343</v>
      </c>
      <c r="T1901" s="47">
        <v>0</v>
      </c>
      <c r="U1901" s="46">
        <v>0</v>
      </c>
      <c r="V1901" s="47">
        <v>0</v>
      </c>
      <c r="W1901" s="46">
        <v>0</v>
      </c>
      <c r="X1901" s="47">
        <v>0</v>
      </c>
      <c r="Y1901" s="46">
        <v>0</v>
      </c>
      <c r="Z1901" s="47">
        <v>0</v>
      </c>
      <c r="AA1901" s="46">
        <v>0</v>
      </c>
      <c r="AB1901" s="47">
        <v>0</v>
      </c>
      <c r="AC1901" s="59"/>
      <c r="AD1901" s="60">
        <f t="shared" si="603"/>
        <v>86.415666666666667</v>
      </c>
      <c r="AE1901" s="59"/>
    </row>
    <row r="1902" spans="2:31" x14ac:dyDescent="0.3">
      <c r="B1902" s="4" t="s">
        <v>117</v>
      </c>
      <c r="C1902" s="4"/>
      <c r="D1902" s="4"/>
      <c r="E1902" s="46">
        <v>0</v>
      </c>
      <c r="F1902" s="47">
        <v>0</v>
      </c>
      <c r="G1902" s="46">
        <v>0</v>
      </c>
      <c r="H1902" s="47">
        <v>0</v>
      </c>
      <c r="I1902" s="46">
        <v>0</v>
      </c>
      <c r="J1902" s="47">
        <v>0</v>
      </c>
      <c r="K1902" s="46">
        <v>0</v>
      </c>
      <c r="L1902" s="47">
        <v>0</v>
      </c>
      <c r="M1902" s="46">
        <v>0</v>
      </c>
      <c r="N1902" s="47">
        <v>0</v>
      </c>
      <c r="O1902" s="46">
        <v>2.4088333333333334</v>
      </c>
      <c r="P1902" s="47">
        <v>8.7318333333333342</v>
      </c>
      <c r="Q1902" s="46">
        <v>17.378</v>
      </c>
      <c r="R1902" s="47">
        <v>19.417999999999996</v>
      </c>
      <c r="S1902" s="46">
        <v>0.28350000000000009</v>
      </c>
      <c r="T1902" s="47">
        <v>0</v>
      </c>
      <c r="U1902" s="46">
        <v>0</v>
      </c>
      <c r="V1902" s="47">
        <v>0</v>
      </c>
      <c r="W1902" s="46">
        <v>0</v>
      </c>
      <c r="X1902" s="47">
        <v>0</v>
      </c>
      <c r="Y1902" s="46">
        <v>0</v>
      </c>
      <c r="Z1902" s="47">
        <v>0</v>
      </c>
      <c r="AA1902" s="46">
        <v>0</v>
      </c>
      <c r="AB1902" s="47">
        <v>0</v>
      </c>
      <c r="AC1902" s="59"/>
      <c r="AD1902" s="60">
        <f t="shared" si="603"/>
        <v>48.220166666666671</v>
      </c>
      <c r="AE1902" s="59"/>
    </row>
    <row r="1903" spans="2:31" x14ac:dyDescent="0.3">
      <c r="B1903" s="4" t="s">
        <v>118</v>
      </c>
      <c r="C1903" s="4"/>
      <c r="D1903" s="4"/>
      <c r="E1903" s="46">
        <v>0</v>
      </c>
      <c r="F1903" s="47">
        <v>0</v>
      </c>
      <c r="G1903" s="46">
        <v>0</v>
      </c>
      <c r="H1903" s="47">
        <v>0</v>
      </c>
      <c r="I1903" s="46">
        <v>0</v>
      </c>
      <c r="J1903" s="47">
        <v>0</v>
      </c>
      <c r="K1903" s="46">
        <v>0</v>
      </c>
      <c r="L1903" s="47">
        <v>0</v>
      </c>
      <c r="M1903" s="46">
        <v>0</v>
      </c>
      <c r="N1903" s="47">
        <v>0.31450000000000117</v>
      </c>
      <c r="O1903" s="46">
        <v>3.041666666666663</v>
      </c>
      <c r="P1903" s="47">
        <v>3.8924999999999983</v>
      </c>
      <c r="Q1903" s="46">
        <v>2.573999999999999</v>
      </c>
      <c r="R1903" s="47">
        <v>0.72483333333333644</v>
      </c>
      <c r="S1903" s="46">
        <v>3.5453333333333323</v>
      </c>
      <c r="T1903" s="47">
        <v>6.5711666666666675</v>
      </c>
      <c r="U1903" s="46">
        <v>14.959666666666665</v>
      </c>
      <c r="V1903" s="47">
        <v>20.640666666666672</v>
      </c>
      <c r="W1903" s="46">
        <v>3.3666666666666657E-2</v>
      </c>
      <c r="X1903" s="47">
        <v>0</v>
      </c>
      <c r="Y1903" s="46">
        <v>0</v>
      </c>
      <c r="Z1903" s="47">
        <v>0</v>
      </c>
      <c r="AA1903" s="46">
        <v>0</v>
      </c>
      <c r="AB1903" s="47">
        <v>0</v>
      </c>
      <c r="AC1903" s="59"/>
      <c r="AD1903" s="60">
        <f t="shared" si="603"/>
        <v>56.298000000000009</v>
      </c>
      <c r="AE1903" s="59"/>
    </row>
    <row r="1904" spans="2:31" x14ac:dyDescent="0.3">
      <c r="B1904" s="4" t="s">
        <v>123</v>
      </c>
      <c r="C1904" s="4"/>
      <c r="D1904" s="4"/>
      <c r="E1904" s="46">
        <v>0</v>
      </c>
      <c r="F1904" s="47">
        <v>0</v>
      </c>
      <c r="G1904" s="46">
        <v>0</v>
      </c>
      <c r="H1904" s="47">
        <v>0</v>
      </c>
      <c r="I1904" s="46">
        <v>0</v>
      </c>
      <c r="J1904" s="47">
        <v>0</v>
      </c>
      <c r="K1904" s="46">
        <v>0</v>
      </c>
      <c r="L1904" s="47">
        <v>0</v>
      </c>
      <c r="M1904" s="46">
        <v>0</v>
      </c>
      <c r="N1904" s="47">
        <v>11.529166666666667</v>
      </c>
      <c r="O1904" s="46">
        <v>29.277333333333331</v>
      </c>
      <c r="P1904" s="47">
        <v>22.474166666666676</v>
      </c>
      <c r="Q1904" s="46">
        <v>21.599666666666682</v>
      </c>
      <c r="R1904" s="47">
        <v>3.8476666666666648</v>
      </c>
      <c r="S1904" s="46">
        <v>0.12100000000000057</v>
      </c>
      <c r="T1904" s="47">
        <v>2.2281666666666675</v>
      </c>
      <c r="U1904" s="46">
        <v>7.8768333333333356</v>
      </c>
      <c r="V1904" s="47">
        <v>13.090999999999999</v>
      </c>
      <c r="W1904" s="46">
        <v>4.1500000000000155E-2</v>
      </c>
      <c r="X1904" s="47">
        <v>0</v>
      </c>
      <c r="Y1904" s="46">
        <v>0</v>
      </c>
      <c r="Z1904" s="47">
        <v>0</v>
      </c>
      <c r="AA1904" s="46">
        <v>0</v>
      </c>
      <c r="AB1904" s="47">
        <v>0</v>
      </c>
      <c r="AC1904" s="59"/>
      <c r="AD1904" s="60">
        <f t="shared" si="603"/>
        <v>112.08650000000002</v>
      </c>
      <c r="AE1904" s="59"/>
    </row>
    <row r="1905" spans="2:31" x14ac:dyDescent="0.3">
      <c r="B1905" s="4" t="s">
        <v>124</v>
      </c>
      <c r="C1905" s="4"/>
      <c r="D1905" s="4"/>
      <c r="E1905" s="46">
        <v>0</v>
      </c>
      <c r="F1905" s="47">
        <v>0</v>
      </c>
      <c r="G1905" s="46">
        <v>0</v>
      </c>
      <c r="H1905" s="47">
        <v>0</v>
      </c>
      <c r="I1905" s="46">
        <v>0</v>
      </c>
      <c r="J1905" s="47">
        <v>0</v>
      </c>
      <c r="K1905" s="46">
        <v>0</v>
      </c>
      <c r="L1905" s="47">
        <v>0</v>
      </c>
      <c r="M1905" s="46">
        <v>0</v>
      </c>
      <c r="N1905" s="47">
        <v>0</v>
      </c>
      <c r="O1905" s="46">
        <v>0</v>
      </c>
      <c r="P1905" s="47">
        <v>0</v>
      </c>
      <c r="Q1905" s="46">
        <v>0</v>
      </c>
      <c r="R1905" s="47">
        <v>13.42516666666666</v>
      </c>
      <c r="S1905" s="46">
        <v>26.837499999999995</v>
      </c>
      <c r="T1905" s="47">
        <v>9.0478333333333332</v>
      </c>
      <c r="U1905" s="46">
        <v>0</v>
      </c>
      <c r="V1905" s="47">
        <v>0.23966666666666672</v>
      </c>
      <c r="W1905" s="46">
        <v>0</v>
      </c>
      <c r="X1905" s="47">
        <v>0</v>
      </c>
      <c r="Y1905" s="46">
        <v>0</v>
      </c>
      <c r="Z1905" s="47">
        <v>0</v>
      </c>
      <c r="AA1905" s="46">
        <v>0</v>
      </c>
      <c r="AB1905" s="47">
        <v>0</v>
      </c>
      <c r="AC1905" s="59"/>
      <c r="AD1905" s="60">
        <f>SUM(E1905:AB1905)</f>
        <v>49.550166666666655</v>
      </c>
      <c r="AE1905" s="59"/>
    </row>
    <row r="1906" spans="2:31" x14ac:dyDescent="0.3">
      <c r="B1906" s="12" t="s">
        <v>2</v>
      </c>
      <c r="C1906" s="12"/>
      <c r="D1906" s="12"/>
      <c r="E1906" s="13">
        <f>SUM(E1844:E1905)</f>
        <v>0</v>
      </c>
      <c r="F1906" s="13">
        <f t="shared" ref="F1906" si="604">SUM(F1844:F1905)</f>
        <v>0</v>
      </c>
      <c r="G1906" s="13">
        <f t="shared" ref="G1906" si="605">SUM(G1844:G1905)</f>
        <v>0</v>
      </c>
      <c r="H1906" s="13">
        <f t="shared" ref="H1906" si="606">SUM(H1844:H1905)</f>
        <v>0</v>
      </c>
      <c r="I1906" s="13">
        <f t="shared" ref="I1906" si="607">SUM(I1844:I1905)</f>
        <v>0</v>
      </c>
      <c r="J1906" s="13">
        <f t="shared" ref="J1906" si="608">SUM(J1844:J1905)</f>
        <v>0</v>
      </c>
      <c r="K1906" s="13">
        <f t="shared" ref="K1906" si="609">SUM(K1844:K1905)</f>
        <v>0</v>
      </c>
      <c r="L1906" s="13">
        <f t="shared" ref="L1906" si="610">SUM(L1844:L1905)</f>
        <v>0</v>
      </c>
      <c r="M1906" s="13">
        <f t="shared" ref="M1906" si="611">SUM(M1844:M1905)</f>
        <v>0</v>
      </c>
      <c r="N1906" s="13">
        <f t="shared" ref="N1906" si="612">SUM(N1844:N1905)</f>
        <v>161.98843333333332</v>
      </c>
      <c r="O1906" s="13">
        <f t="shared" ref="O1906" si="613">SUM(O1844:O1905)</f>
        <v>754.42391108333345</v>
      </c>
      <c r="P1906" s="13">
        <f t="shared" ref="P1906" si="614">SUM(P1844:P1905)</f>
        <v>827.87354516666687</v>
      </c>
      <c r="Q1906" s="13">
        <f t="shared" ref="Q1906" si="615">SUM(Q1844:Q1905)</f>
        <v>814.14770666666698</v>
      </c>
      <c r="R1906" s="13">
        <f t="shared" ref="R1906" si="616">SUM(R1844:R1905)</f>
        <v>598.94810633333339</v>
      </c>
      <c r="S1906" s="13">
        <f t="shared" ref="S1906" si="617">SUM(S1844:S1905)</f>
        <v>664.27267600000005</v>
      </c>
      <c r="T1906" s="13">
        <f t="shared" ref="T1906" si="618">SUM(T1844:T1905)</f>
        <v>750.06021966666663</v>
      </c>
      <c r="U1906" s="13">
        <f t="shared" ref="U1906" si="619">SUM(U1844:U1905)</f>
        <v>891.68044585999985</v>
      </c>
      <c r="V1906" s="13">
        <f t="shared" ref="V1906" si="620">SUM(V1844:V1905)</f>
        <v>866.74900000000002</v>
      </c>
      <c r="W1906" s="13">
        <f t="shared" ref="W1906" si="621">SUM(W1844:W1905)</f>
        <v>34.182916666666671</v>
      </c>
      <c r="X1906" s="13">
        <f t="shared" ref="X1906" si="622">SUM(X1844:X1905)</f>
        <v>0</v>
      </c>
      <c r="Y1906" s="13">
        <f t="shared" ref="Y1906" si="623">SUM(Y1844:Y1905)</f>
        <v>0</v>
      </c>
      <c r="Z1906" s="13">
        <f t="shared" ref="Z1906" si="624">SUM(Z1844:Z1905)</f>
        <v>0</v>
      </c>
      <c r="AA1906" s="13">
        <f t="shared" ref="AA1906" si="625">SUM(AA1844:AA1905)</f>
        <v>0</v>
      </c>
      <c r="AB1906" s="13">
        <f t="shared" ref="AB1906" si="626">SUM(AB1844:AB1905)</f>
        <v>0</v>
      </c>
      <c r="AC1906" s="97">
        <f>SUM(AC1844:AE1905)</f>
        <v>6364.3269607766697</v>
      </c>
      <c r="AD1906" s="97"/>
      <c r="AE1906" s="97"/>
    </row>
    <row r="1907" spans="2:31" x14ac:dyDescent="0.3">
      <c r="B1907" s="14"/>
      <c r="C1907" s="15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</row>
    <row r="1908" spans="2:31" x14ac:dyDescent="0.3">
      <c r="B1908" s="14"/>
      <c r="C1908" s="15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</row>
    <row r="1909" spans="2:31" x14ac:dyDescent="0.3">
      <c r="B1909" s="8">
        <f>'Resumen-Mensual'!$AG$22</f>
        <v>45380</v>
      </c>
    </row>
    <row r="1910" spans="2:31" x14ac:dyDescent="0.3">
      <c r="B1910" s="8"/>
    </row>
    <row r="1911" spans="2:31" x14ac:dyDescent="0.3">
      <c r="B1911" s="9" t="s">
        <v>81</v>
      </c>
      <c r="C1911" s="10"/>
      <c r="D1911" s="10"/>
      <c r="E1911" s="11">
        <v>1</v>
      </c>
      <c r="F1911" s="11">
        <v>2</v>
      </c>
      <c r="G1911" s="11">
        <v>3</v>
      </c>
      <c r="H1911" s="11">
        <v>4</v>
      </c>
      <c r="I1911" s="11">
        <v>5</v>
      </c>
      <c r="J1911" s="11">
        <v>6</v>
      </c>
      <c r="K1911" s="11">
        <v>7</v>
      </c>
      <c r="L1911" s="11">
        <v>8</v>
      </c>
      <c r="M1911" s="11">
        <v>9</v>
      </c>
      <c r="N1911" s="11">
        <v>10</v>
      </c>
      <c r="O1911" s="11">
        <v>11</v>
      </c>
      <c r="P1911" s="11">
        <v>12</v>
      </c>
      <c r="Q1911" s="11">
        <v>13</v>
      </c>
      <c r="R1911" s="11">
        <v>14</v>
      </c>
      <c r="S1911" s="11">
        <v>15</v>
      </c>
      <c r="T1911" s="11">
        <v>16</v>
      </c>
      <c r="U1911" s="11">
        <v>17</v>
      </c>
      <c r="V1911" s="11">
        <v>18</v>
      </c>
      <c r="W1911" s="11">
        <v>19</v>
      </c>
      <c r="X1911" s="11">
        <v>20</v>
      </c>
      <c r="Y1911" s="11">
        <v>21</v>
      </c>
      <c r="Z1911" s="11">
        <v>22</v>
      </c>
      <c r="AA1911" s="11">
        <v>23</v>
      </c>
      <c r="AB1911" s="11">
        <v>24</v>
      </c>
      <c r="AC1911" s="88" t="s">
        <v>2</v>
      </c>
      <c r="AD1911" s="88"/>
      <c r="AE1911" s="88"/>
    </row>
    <row r="1912" spans="2:31" x14ac:dyDescent="0.3">
      <c r="B1912" s="4" t="s">
        <v>37</v>
      </c>
      <c r="C1912" s="4"/>
      <c r="D1912" s="4"/>
      <c r="E1912" s="46">
        <v>0</v>
      </c>
      <c r="F1912" s="47">
        <v>0</v>
      </c>
      <c r="G1912" s="46">
        <v>0</v>
      </c>
      <c r="H1912" s="47">
        <v>0</v>
      </c>
      <c r="I1912" s="46">
        <v>0</v>
      </c>
      <c r="J1912" s="47">
        <v>0</v>
      </c>
      <c r="K1912" s="46">
        <v>0</v>
      </c>
      <c r="L1912" s="47">
        <v>0</v>
      </c>
      <c r="M1912" s="46">
        <v>0</v>
      </c>
      <c r="N1912" s="47">
        <v>0</v>
      </c>
      <c r="O1912" s="46">
        <v>0</v>
      </c>
      <c r="P1912" s="47">
        <v>0</v>
      </c>
      <c r="Q1912" s="46">
        <v>0</v>
      </c>
      <c r="R1912" s="47">
        <v>0</v>
      </c>
      <c r="S1912" s="46">
        <v>0</v>
      </c>
      <c r="T1912" s="47">
        <v>0</v>
      </c>
      <c r="U1912" s="46">
        <v>0</v>
      </c>
      <c r="V1912" s="47">
        <v>0</v>
      </c>
      <c r="W1912" s="46">
        <v>0</v>
      </c>
      <c r="X1912" s="47">
        <v>0</v>
      </c>
      <c r="Y1912" s="46">
        <v>0</v>
      </c>
      <c r="Z1912" s="47">
        <v>0</v>
      </c>
      <c r="AA1912" s="46">
        <v>0</v>
      </c>
      <c r="AB1912" s="47">
        <v>0</v>
      </c>
      <c r="AC1912" s="61"/>
      <c r="AD1912" s="62">
        <f t="shared" ref="AD1912:AD1957" si="627">SUM(E1912:AB1912)</f>
        <v>0</v>
      </c>
      <c r="AE1912" s="61"/>
    </row>
    <row r="1913" spans="2:31" x14ac:dyDescent="0.3">
      <c r="B1913" s="4" t="s">
        <v>38</v>
      </c>
      <c r="C1913" s="4"/>
      <c r="D1913" s="4"/>
      <c r="E1913" s="46">
        <v>0</v>
      </c>
      <c r="F1913" s="47">
        <v>0</v>
      </c>
      <c r="G1913" s="46">
        <v>0</v>
      </c>
      <c r="H1913" s="47">
        <v>0</v>
      </c>
      <c r="I1913" s="46">
        <v>0</v>
      </c>
      <c r="J1913" s="47">
        <v>0</v>
      </c>
      <c r="K1913" s="46">
        <v>0</v>
      </c>
      <c r="L1913" s="47">
        <v>0</v>
      </c>
      <c r="M1913" s="46">
        <v>0</v>
      </c>
      <c r="N1913" s="47">
        <v>1.8599999999999994</v>
      </c>
      <c r="O1913" s="46">
        <v>1.9830000000000005</v>
      </c>
      <c r="P1913" s="47">
        <v>3.2639999999999993</v>
      </c>
      <c r="Q1913" s="46">
        <v>3.798</v>
      </c>
      <c r="R1913" s="47">
        <v>4.5939999999999994</v>
      </c>
      <c r="S1913" s="46">
        <v>5.18</v>
      </c>
      <c r="T1913" s="47">
        <v>4.5659999999999989</v>
      </c>
      <c r="U1913" s="46">
        <v>5.141</v>
      </c>
      <c r="V1913" s="47">
        <v>7.6219999999999999</v>
      </c>
      <c r="W1913" s="46">
        <v>0.93989999999999996</v>
      </c>
      <c r="X1913" s="47">
        <v>0</v>
      </c>
      <c r="Y1913" s="46">
        <v>0</v>
      </c>
      <c r="Z1913" s="47">
        <v>0</v>
      </c>
      <c r="AA1913" s="46">
        <v>0</v>
      </c>
      <c r="AB1913" s="47">
        <v>0</v>
      </c>
      <c r="AC1913" s="59"/>
      <c r="AD1913" s="60">
        <f t="shared" si="627"/>
        <v>38.947899999999997</v>
      </c>
      <c r="AE1913" s="59"/>
    </row>
    <row r="1914" spans="2:31" x14ac:dyDescent="0.3">
      <c r="B1914" s="4" t="s">
        <v>39</v>
      </c>
      <c r="C1914" s="4"/>
      <c r="D1914" s="4"/>
      <c r="E1914" s="46">
        <v>0</v>
      </c>
      <c r="F1914" s="47">
        <v>0</v>
      </c>
      <c r="G1914" s="46">
        <v>0</v>
      </c>
      <c r="H1914" s="47">
        <v>0</v>
      </c>
      <c r="I1914" s="46">
        <v>0</v>
      </c>
      <c r="J1914" s="47">
        <v>0</v>
      </c>
      <c r="K1914" s="46">
        <v>0</v>
      </c>
      <c r="L1914" s="47">
        <v>0</v>
      </c>
      <c r="M1914" s="46">
        <v>0</v>
      </c>
      <c r="N1914" s="47">
        <v>7.2710000000000026</v>
      </c>
      <c r="O1914" s="46">
        <v>9.5608333333333331</v>
      </c>
      <c r="P1914" s="47">
        <v>9.7288333333333288</v>
      </c>
      <c r="Q1914" s="46">
        <v>9.7016666666666662</v>
      </c>
      <c r="R1914" s="47">
        <v>9.6511666666666738</v>
      </c>
      <c r="S1914" s="46">
        <v>9.7566666666666642</v>
      </c>
      <c r="T1914" s="47">
        <v>9.8616666666666699</v>
      </c>
      <c r="U1914" s="46">
        <v>10.2195</v>
      </c>
      <c r="V1914" s="47">
        <v>7.073666666666667</v>
      </c>
      <c r="W1914" s="46">
        <v>0.49500000000000016</v>
      </c>
      <c r="X1914" s="47">
        <v>0</v>
      </c>
      <c r="Y1914" s="46">
        <v>0</v>
      </c>
      <c r="Z1914" s="47">
        <v>0</v>
      </c>
      <c r="AA1914" s="46">
        <v>0</v>
      </c>
      <c r="AB1914" s="47">
        <v>0</v>
      </c>
      <c r="AC1914" s="59"/>
      <c r="AD1914" s="60">
        <f t="shared" si="627"/>
        <v>83.320000000000007</v>
      </c>
      <c r="AE1914" s="59"/>
    </row>
    <row r="1915" spans="2:31" x14ac:dyDescent="0.3">
      <c r="B1915" s="4" t="s">
        <v>40</v>
      </c>
      <c r="C1915" s="4"/>
      <c r="D1915" s="4"/>
      <c r="E1915" s="46">
        <v>0</v>
      </c>
      <c r="F1915" s="47">
        <v>0</v>
      </c>
      <c r="G1915" s="46">
        <v>0</v>
      </c>
      <c r="H1915" s="47">
        <v>0</v>
      </c>
      <c r="I1915" s="46">
        <v>0</v>
      </c>
      <c r="J1915" s="47">
        <v>0</v>
      </c>
      <c r="K1915" s="46">
        <v>0</v>
      </c>
      <c r="L1915" s="47">
        <v>0</v>
      </c>
      <c r="M1915" s="46">
        <v>0</v>
      </c>
      <c r="N1915" s="47">
        <v>65.78649999999999</v>
      </c>
      <c r="O1915" s="46">
        <v>57.016166666666692</v>
      </c>
      <c r="P1915" s="47">
        <v>54.930833333333375</v>
      </c>
      <c r="Q1915" s="46">
        <v>51.05333333333332</v>
      </c>
      <c r="R1915" s="47">
        <v>48.77683333333335</v>
      </c>
      <c r="S1915" s="46">
        <v>47.513500000000015</v>
      </c>
      <c r="T1915" s="47">
        <v>52.257833333333338</v>
      </c>
      <c r="U1915" s="46">
        <v>59.495000000000026</v>
      </c>
      <c r="V1915" s="47">
        <v>47.331166666666675</v>
      </c>
      <c r="W1915" s="46">
        <v>5.1115000000000039</v>
      </c>
      <c r="X1915" s="47">
        <v>0</v>
      </c>
      <c r="Y1915" s="46">
        <v>0</v>
      </c>
      <c r="Z1915" s="47">
        <v>0</v>
      </c>
      <c r="AA1915" s="46">
        <v>0</v>
      </c>
      <c r="AB1915" s="47">
        <v>0</v>
      </c>
      <c r="AC1915" s="59"/>
      <c r="AD1915" s="60">
        <f t="shared" si="627"/>
        <v>489.27266666666674</v>
      </c>
      <c r="AE1915" s="59"/>
    </row>
    <row r="1916" spans="2:31" x14ac:dyDescent="0.3">
      <c r="B1916" s="4" t="s">
        <v>41</v>
      </c>
      <c r="C1916" s="4"/>
      <c r="D1916" s="4"/>
      <c r="E1916" s="46">
        <v>0</v>
      </c>
      <c r="F1916" s="47">
        <v>0</v>
      </c>
      <c r="G1916" s="46">
        <v>0</v>
      </c>
      <c r="H1916" s="47">
        <v>0</v>
      </c>
      <c r="I1916" s="46">
        <v>0</v>
      </c>
      <c r="J1916" s="47">
        <v>0</v>
      </c>
      <c r="K1916" s="46">
        <v>0</v>
      </c>
      <c r="L1916" s="47">
        <v>0</v>
      </c>
      <c r="M1916" s="46">
        <v>0</v>
      </c>
      <c r="N1916" s="47">
        <v>6.3623333333333338</v>
      </c>
      <c r="O1916" s="46">
        <v>10.395333333333333</v>
      </c>
      <c r="P1916" s="47">
        <v>13.592166666666664</v>
      </c>
      <c r="Q1916" s="46">
        <v>19.260333333333346</v>
      </c>
      <c r="R1916" s="47">
        <v>19.414499999999993</v>
      </c>
      <c r="S1916" s="46">
        <v>17.665000000000006</v>
      </c>
      <c r="T1916" s="47">
        <v>18.63816666666667</v>
      </c>
      <c r="U1916" s="46">
        <v>21.53400000000001</v>
      </c>
      <c r="V1916" s="47">
        <v>11.524999999999999</v>
      </c>
      <c r="W1916" s="46">
        <v>0.27683333333333321</v>
      </c>
      <c r="X1916" s="47">
        <v>0</v>
      </c>
      <c r="Y1916" s="46">
        <v>0</v>
      </c>
      <c r="Z1916" s="47">
        <v>0</v>
      </c>
      <c r="AA1916" s="46">
        <v>0</v>
      </c>
      <c r="AB1916" s="47">
        <v>0</v>
      </c>
      <c r="AC1916" s="59"/>
      <c r="AD1916" s="60">
        <f t="shared" si="627"/>
        <v>138.66366666666667</v>
      </c>
      <c r="AE1916" s="59"/>
    </row>
    <row r="1917" spans="2:31" x14ac:dyDescent="0.3">
      <c r="B1917" s="4" t="s">
        <v>42</v>
      </c>
      <c r="C1917" s="4"/>
      <c r="D1917" s="4"/>
      <c r="E1917" s="46">
        <v>0</v>
      </c>
      <c r="F1917" s="47">
        <v>0</v>
      </c>
      <c r="G1917" s="46">
        <v>0</v>
      </c>
      <c r="H1917" s="47">
        <v>0</v>
      </c>
      <c r="I1917" s="46">
        <v>0</v>
      </c>
      <c r="J1917" s="47">
        <v>0</v>
      </c>
      <c r="K1917" s="46">
        <v>0</v>
      </c>
      <c r="L1917" s="47">
        <v>0</v>
      </c>
      <c r="M1917" s="46">
        <v>0</v>
      </c>
      <c r="N1917" s="47">
        <v>77.560833333333363</v>
      </c>
      <c r="O1917" s="46">
        <v>59.017833333333336</v>
      </c>
      <c r="P1917" s="47">
        <v>48.191833333333328</v>
      </c>
      <c r="Q1917" s="46">
        <v>55.831333333333333</v>
      </c>
      <c r="R1917" s="47">
        <v>60.214500000000029</v>
      </c>
      <c r="S1917" s="46">
        <v>60.612833333333327</v>
      </c>
      <c r="T1917" s="47">
        <v>63.100999999999992</v>
      </c>
      <c r="U1917" s="46">
        <v>68.97100000000006</v>
      </c>
      <c r="V1917" s="47">
        <v>73.772166666666649</v>
      </c>
      <c r="W1917" s="46">
        <v>8.9491666666666685</v>
      </c>
      <c r="X1917" s="47">
        <v>0</v>
      </c>
      <c r="Y1917" s="46">
        <v>0</v>
      </c>
      <c r="Z1917" s="47">
        <v>0</v>
      </c>
      <c r="AA1917" s="46">
        <v>0</v>
      </c>
      <c r="AB1917" s="47">
        <v>0</v>
      </c>
      <c r="AC1917" s="59"/>
      <c r="AD1917" s="60">
        <f t="shared" si="627"/>
        <v>576.22250000000008</v>
      </c>
      <c r="AE1917" s="59"/>
    </row>
    <row r="1918" spans="2:31" x14ac:dyDescent="0.3">
      <c r="B1918" s="4" t="s">
        <v>43</v>
      </c>
      <c r="C1918" s="4"/>
      <c r="D1918" s="4"/>
      <c r="E1918" s="46">
        <v>0</v>
      </c>
      <c r="F1918" s="47">
        <v>0</v>
      </c>
      <c r="G1918" s="46">
        <v>0</v>
      </c>
      <c r="H1918" s="47">
        <v>0</v>
      </c>
      <c r="I1918" s="46">
        <v>0</v>
      </c>
      <c r="J1918" s="47">
        <v>0</v>
      </c>
      <c r="K1918" s="46">
        <v>0</v>
      </c>
      <c r="L1918" s="47">
        <v>0</v>
      </c>
      <c r="M1918" s="46">
        <v>0</v>
      </c>
      <c r="N1918" s="47">
        <v>39.96149999999998</v>
      </c>
      <c r="O1918" s="46">
        <v>19.653499999999987</v>
      </c>
      <c r="P1918" s="47">
        <v>19.961500000000001</v>
      </c>
      <c r="Q1918" s="46">
        <v>27.521666666666668</v>
      </c>
      <c r="R1918" s="47">
        <v>24.732000000000017</v>
      </c>
      <c r="S1918" s="46">
        <v>24.679500000000004</v>
      </c>
      <c r="T1918" s="47">
        <v>27.113</v>
      </c>
      <c r="U1918" s="46">
        <v>31.242166666666655</v>
      </c>
      <c r="V1918" s="47">
        <v>27.359166666666656</v>
      </c>
      <c r="W1918" s="46">
        <v>1.9561666666666666</v>
      </c>
      <c r="X1918" s="47">
        <v>0</v>
      </c>
      <c r="Y1918" s="46">
        <v>0</v>
      </c>
      <c r="Z1918" s="47">
        <v>0</v>
      </c>
      <c r="AA1918" s="46">
        <v>0</v>
      </c>
      <c r="AB1918" s="47">
        <v>0</v>
      </c>
      <c r="AC1918" s="59"/>
      <c r="AD1918" s="60">
        <f t="shared" si="627"/>
        <v>244.18016666666662</v>
      </c>
      <c r="AE1918" s="59"/>
    </row>
    <row r="1919" spans="2:31" x14ac:dyDescent="0.3">
      <c r="B1919" s="4" t="s">
        <v>44</v>
      </c>
      <c r="C1919" s="4"/>
      <c r="D1919" s="4"/>
      <c r="E1919" s="46">
        <v>0</v>
      </c>
      <c r="F1919" s="47">
        <v>0</v>
      </c>
      <c r="G1919" s="46">
        <v>0</v>
      </c>
      <c r="H1919" s="47">
        <v>0</v>
      </c>
      <c r="I1919" s="46">
        <v>0</v>
      </c>
      <c r="J1919" s="47">
        <v>0</v>
      </c>
      <c r="K1919" s="46">
        <v>0</v>
      </c>
      <c r="L1919" s="47">
        <v>0</v>
      </c>
      <c r="M1919" s="46">
        <v>0</v>
      </c>
      <c r="N1919" s="47">
        <v>34.884999999999991</v>
      </c>
      <c r="O1919" s="46">
        <v>49.913499999999978</v>
      </c>
      <c r="P1919" s="47">
        <v>14.008666666666665</v>
      </c>
      <c r="Q1919" s="46">
        <v>15.936333333333327</v>
      </c>
      <c r="R1919" s="47">
        <v>32.986333333333327</v>
      </c>
      <c r="S1919" s="46">
        <v>29.152333333333335</v>
      </c>
      <c r="T1919" s="47">
        <v>22.07033333333333</v>
      </c>
      <c r="U1919" s="46">
        <v>15.219666666666656</v>
      </c>
      <c r="V1919" s="47">
        <v>9.1255000000000077</v>
      </c>
      <c r="W1919" s="46">
        <v>2.880666666666666</v>
      </c>
      <c r="X1919" s="47">
        <v>0</v>
      </c>
      <c r="Y1919" s="46">
        <v>0</v>
      </c>
      <c r="Z1919" s="47">
        <v>0</v>
      </c>
      <c r="AA1919" s="46">
        <v>0</v>
      </c>
      <c r="AB1919" s="47">
        <v>0</v>
      </c>
      <c r="AC1919" s="59"/>
      <c r="AD1919" s="60">
        <f t="shared" si="627"/>
        <v>226.17833333333328</v>
      </c>
      <c r="AE1919" s="59"/>
    </row>
    <row r="1920" spans="2:31" x14ac:dyDescent="0.3">
      <c r="B1920" s="4" t="s">
        <v>45</v>
      </c>
      <c r="C1920" s="4"/>
      <c r="D1920" s="4"/>
      <c r="E1920" s="46">
        <v>0</v>
      </c>
      <c r="F1920" s="47">
        <v>0</v>
      </c>
      <c r="G1920" s="46">
        <v>0</v>
      </c>
      <c r="H1920" s="47">
        <v>0</v>
      </c>
      <c r="I1920" s="46">
        <v>0</v>
      </c>
      <c r="J1920" s="47">
        <v>0</v>
      </c>
      <c r="K1920" s="46">
        <v>0</v>
      </c>
      <c r="L1920" s="47">
        <v>0</v>
      </c>
      <c r="M1920" s="46">
        <v>0</v>
      </c>
      <c r="N1920" s="47">
        <v>2.8799999999999928</v>
      </c>
      <c r="O1920" s="46">
        <v>2.4782500000000005</v>
      </c>
      <c r="P1920" s="47">
        <v>1.5988333333333324</v>
      </c>
      <c r="Q1920" s="46">
        <v>1.2574999999999978</v>
      </c>
      <c r="R1920" s="47">
        <v>0.719733333333331</v>
      </c>
      <c r="S1920" s="46">
        <v>0.11899999999999977</v>
      </c>
      <c r="T1920" s="47">
        <v>2.0417333333333341</v>
      </c>
      <c r="U1920" s="46">
        <v>17.176399999999997</v>
      </c>
      <c r="V1920" s="47">
        <v>9.9643666666666704</v>
      </c>
      <c r="W1920" s="46">
        <v>1.1936666666666673</v>
      </c>
      <c r="X1920" s="47">
        <v>0</v>
      </c>
      <c r="Y1920" s="46">
        <v>0</v>
      </c>
      <c r="Z1920" s="47">
        <v>0</v>
      </c>
      <c r="AA1920" s="46">
        <v>0</v>
      </c>
      <c r="AB1920" s="47">
        <v>0</v>
      </c>
      <c r="AC1920" s="59"/>
      <c r="AD1920" s="60">
        <f t="shared" si="627"/>
        <v>39.429483333333316</v>
      </c>
      <c r="AE1920" s="59"/>
    </row>
    <row r="1921" spans="2:31" x14ac:dyDescent="0.3">
      <c r="B1921" s="4" t="s">
        <v>46</v>
      </c>
      <c r="C1921" s="4"/>
      <c r="D1921" s="4"/>
      <c r="E1921" s="46">
        <v>0</v>
      </c>
      <c r="F1921" s="47">
        <v>0</v>
      </c>
      <c r="G1921" s="46">
        <v>0</v>
      </c>
      <c r="H1921" s="47">
        <v>0</v>
      </c>
      <c r="I1921" s="46">
        <v>0</v>
      </c>
      <c r="J1921" s="47">
        <v>0</v>
      </c>
      <c r="K1921" s="46">
        <v>0</v>
      </c>
      <c r="L1921" s="47">
        <v>0</v>
      </c>
      <c r="M1921" s="46">
        <v>0</v>
      </c>
      <c r="N1921" s="47">
        <v>27.846500000000031</v>
      </c>
      <c r="O1921" s="46">
        <v>20.520333333333326</v>
      </c>
      <c r="P1921" s="47">
        <v>20.315999999999992</v>
      </c>
      <c r="Q1921" s="46">
        <v>26.369833333333318</v>
      </c>
      <c r="R1921" s="47">
        <v>28.464833333333281</v>
      </c>
      <c r="S1921" s="46">
        <v>27.839666666666634</v>
      </c>
      <c r="T1921" s="47">
        <v>32.715833333333322</v>
      </c>
      <c r="U1921" s="46">
        <v>48.597500000000011</v>
      </c>
      <c r="V1921" s="47">
        <v>51.666166666666641</v>
      </c>
      <c r="W1921" s="46">
        <v>5.0124666666666666</v>
      </c>
      <c r="X1921" s="47">
        <v>0</v>
      </c>
      <c r="Y1921" s="46">
        <v>0</v>
      </c>
      <c r="Z1921" s="47">
        <v>0</v>
      </c>
      <c r="AA1921" s="46">
        <v>0</v>
      </c>
      <c r="AB1921" s="47">
        <v>0</v>
      </c>
      <c r="AC1921" s="59"/>
      <c r="AD1921" s="60">
        <f t="shared" si="627"/>
        <v>289.34913333333327</v>
      </c>
      <c r="AE1921" s="59"/>
    </row>
    <row r="1922" spans="2:31" x14ac:dyDescent="0.3">
      <c r="B1922" s="4" t="s">
        <v>47</v>
      </c>
      <c r="C1922" s="4"/>
      <c r="D1922" s="4"/>
      <c r="E1922" s="46">
        <v>0</v>
      </c>
      <c r="F1922" s="47">
        <v>0</v>
      </c>
      <c r="G1922" s="46">
        <v>0</v>
      </c>
      <c r="H1922" s="47">
        <v>0</v>
      </c>
      <c r="I1922" s="46">
        <v>0</v>
      </c>
      <c r="J1922" s="47">
        <v>0</v>
      </c>
      <c r="K1922" s="46">
        <v>0</v>
      </c>
      <c r="L1922" s="47">
        <v>0</v>
      </c>
      <c r="M1922" s="46">
        <v>0</v>
      </c>
      <c r="N1922" s="47">
        <v>2.7520000000000024</v>
      </c>
      <c r="O1922" s="46">
        <v>7.6059999999999981</v>
      </c>
      <c r="P1922" s="47">
        <v>7.5020000000000024</v>
      </c>
      <c r="Q1922" s="46">
        <v>8.1940000000000026</v>
      </c>
      <c r="R1922" s="47">
        <v>11.021999999999998</v>
      </c>
      <c r="S1922" s="46">
        <v>11.053999999999998</v>
      </c>
      <c r="T1922" s="47">
        <v>11.46</v>
      </c>
      <c r="U1922" s="46">
        <v>16.585999999999999</v>
      </c>
      <c r="V1922" s="47">
        <v>9.597999999999999</v>
      </c>
      <c r="W1922" s="46">
        <v>4.0193999999999983</v>
      </c>
      <c r="X1922" s="47">
        <v>0</v>
      </c>
      <c r="Y1922" s="46">
        <v>0</v>
      </c>
      <c r="Z1922" s="47">
        <v>0</v>
      </c>
      <c r="AA1922" s="46">
        <v>0</v>
      </c>
      <c r="AB1922" s="47">
        <v>0</v>
      </c>
      <c r="AC1922" s="59"/>
      <c r="AD1922" s="60">
        <f t="shared" si="627"/>
        <v>89.79340000000002</v>
      </c>
      <c r="AE1922" s="59"/>
    </row>
    <row r="1923" spans="2:31" x14ac:dyDescent="0.3">
      <c r="B1923" s="4" t="s">
        <v>48</v>
      </c>
      <c r="C1923" s="4"/>
      <c r="D1923" s="4"/>
      <c r="E1923" s="46">
        <v>0</v>
      </c>
      <c r="F1923" s="47">
        <v>0</v>
      </c>
      <c r="G1923" s="46">
        <v>0</v>
      </c>
      <c r="H1923" s="47">
        <v>0</v>
      </c>
      <c r="I1923" s="46">
        <v>0</v>
      </c>
      <c r="J1923" s="47">
        <v>0</v>
      </c>
      <c r="K1923" s="46">
        <v>0</v>
      </c>
      <c r="L1923" s="47">
        <v>0</v>
      </c>
      <c r="M1923" s="46">
        <v>0</v>
      </c>
      <c r="N1923" s="47">
        <v>2.227999999999998</v>
      </c>
      <c r="O1923" s="46">
        <v>4.4939999999999998</v>
      </c>
      <c r="P1923" s="47">
        <v>3.958000000000002</v>
      </c>
      <c r="Q1923" s="46">
        <v>4.8060000000000009</v>
      </c>
      <c r="R1923" s="47">
        <v>7.8279999999999994</v>
      </c>
      <c r="S1923" s="46">
        <v>7.7459999999999987</v>
      </c>
      <c r="T1923" s="47">
        <v>7.3900000000000006</v>
      </c>
      <c r="U1923" s="46">
        <v>11.233999999999996</v>
      </c>
      <c r="V1923" s="47">
        <v>6.7719999999999985</v>
      </c>
      <c r="W1923" s="46">
        <v>2.9105999999999996</v>
      </c>
      <c r="X1923" s="47">
        <v>0</v>
      </c>
      <c r="Y1923" s="46">
        <v>0</v>
      </c>
      <c r="Z1923" s="47">
        <v>0</v>
      </c>
      <c r="AA1923" s="46">
        <v>0</v>
      </c>
      <c r="AB1923" s="47">
        <v>0</v>
      </c>
      <c r="AC1923" s="59"/>
      <c r="AD1923" s="60">
        <f t="shared" si="627"/>
        <v>59.366599999999998</v>
      </c>
      <c r="AE1923" s="59"/>
    </row>
    <row r="1924" spans="2:31" x14ac:dyDescent="0.3">
      <c r="B1924" s="4" t="s">
        <v>49</v>
      </c>
      <c r="C1924" s="4"/>
      <c r="D1924" s="4"/>
      <c r="E1924" s="46">
        <v>0</v>
      </c>
      <c r="F1924" s="47">
        <v>0</v>
      </c>
      <c r="G1924" s="46">
        <v>0</v>
      </c>
      <c r="H1924" s="47">
        <v>0</v>
      </c>
      <c r="I1924" s="46">
        <v>0</v>
      </c>
      <c r="J1924" s="47">
        <v>0</v>
      </c>
      <c r="K1924" s="46">
        <v>0</v>
      </c>
      <c r="L1924" s="47">
        <v>0</v>
      </c>
      <c r="M1924" s="46">
        <v>0</v>
      </c>
      <c r="N1924" s="47">
        <v>3.0583333333333349</v>
      </c>
      <c r="O1924" s="46">
        <v>24.113166666666668</v>
      </c>
      <c r="P1924" s="47">
        <v>48.683999999999969</v>
      </c>
      <c r="Q1924" s="46">
        <v>76.060833333333306</v>
      </c>
      <c r="R1924" s="47">
        <v>82.594333333333296</v>
      </c>
      <c r="S1924" s="46">
        <v>86.295166666666645</v>
      </c>
      <c r="T1924" s="47">
        <v>93.281499999999994</v>
      </c>
      <c r="U1924" s="46">
        <v>102.47733333333333</v>
      </c>
      <c r="V1924" s="47">
        <v>78.243000000000009</v>
      </c>
      <c r="W1924" s="46">
        <v>0</v>
      </c>
      <c r="X1924" s="47">
        <v>0</v>
      </c>
      <c r="Y1924" s="46">
        <v>0</v>
      </c>
      <c r="Z1924" s="47">
        <v>0</v>
      </c>
      <c r="AA1924" s="46">
        <v>0</v>
      </c>
      <c r="AB1924" s="47">
        <v>0</v>
      </c>
      <c r="AC1924" s="59"/>
      <c r="AD1924" s="60">
        <f t="shared" si="627"/>
        <v>594.80766666666659</v>
      </c>
      <c r="AE1924" s="59"/>
    </row>
    <row r="1925" spans="2:31" x14ac:dyDescent="0.3">
      <c r="B1925" s="4" t="s">
        <v>50</v>
      </c>
      <c r="C1925" s="4"/>
      <c r="D1925" s="4"/>
      <c r="E1925" s="46">
        <v>0</v>
      </c>
      <c r="F1925" s="47">
        <v>0</v>
      </c>
      <c r="G1925" s="46">
        <v>0</v>
      </c>
      <c r="H1925" s="47">
        <v>0</v>
      </c>
      <c r="I1925" s="46">
        <v>0</v>
      </c>
      <c r="J1925" s="47">
        <v>0</v>
      </c>
      <c r="K1925" s="46">
        <v>0</v>
      </c>
      <c r="L1925" s="47">
        <v>0</v>
      </c>
      <c r="M1925" s="46">
        <v>0</v>
      </c>
      <c r="N1925" s="47">
        <v>14.727499999999999</v>
      </c>
      <c r="O1925" s="46">
        <v>13.853833333333341</v>
      </c>
      <c r="P1925" s="47">
        <v>13.522333333333336</v>
      </c>
      <c r="Q1925" s="46">
        <v>12.942666666666673</v>
      </c>
      <c r="R1925" s="47">
        <v>13.159999999999998</v>
      </c>
      <c r="S1925" s="46">
        <v>13.176833333333338</v>
      </c>
      <c r="T1925" s="47">
        <v>14.366666666666662</v>
      </c>
      <c r="U1925" s="46">
        <v>16.343</v>
      </c>
      <c r="V1925" s="47">
        <v>14.082833333333337</v>
      </c>
      <c r="W1925" s="46">
        <v>0</v>
      </c>
      <c r="X1925" s="47">
        <v>0</v>
      </c>
      <c r="Y1925" s="46">
        <v>0</v>
      </c>
      <c r="Z1925" s="47">
        <v>0</v>
      </c>
      <c r="AA1925" s="46">
        <v>0</v>
      </c>
      <c r="AB1925" s="47">
        <v>0</v>
      </c>
      <c r="AC1925" s="59"/>
      <c r="AD1925" s="60">
        <f t="shared" si="627"/>
        <v>126.17566666666669</v>
      </c>
      <c r="AE1925" s="59"/>
    </row>
    <row r="1926" spans="2:31" x14ac:dyDescent="0.3">
      <c r="B1926" s="4" t="s">
        <v>110</v>
      </c>
      <c r="C1926" s="4"/>
      <c r="D1926" s="4"/>
      <c r="E1926" s="46">
        <v>0</v>
      </c>
      <c r="F1926" s="47">
        <v>0</v>
      </c>
      <c r="G1926" s="46">
        <v>0</v>
      </c>
      <c r="H1926" s="47">
        <v>0</v>
      </c>
      <c r="I1926" s="46">
        <v>0</v>
      </c>
      <c r="J1926" s="47">
        <v>0</v>
      </c>
      <c r="K1926" s="46">
        <v>0</v>
      </c>
      <c r="L1926" s="47">
        <v>0</v>
      </c>
      <c r="M1926" s="46">
        <v>0</v>
      </c>
      <c r="N1926" s="47">
        <v>7.8360000000000065</v>
      </c>
      <c r="O1926" s="46">
        <v>9.2131666666666643</v>
      </c>
      <c r="P1926" s="47">
        <v>9.1600000000000037</v>
      </c>
      <c r="Q1926" s="46">
        <v>11.67483333333333</v>
      </c>
      <c r="R1926" s="47">
        <v>10.694333333333335</v>
      </c>
      <c r="S1926" s="46">
        <v>10.135499999999997</v>
      </c>
      <c r="T1926" s="47">
        <v>11.466666666666669</v>
      </c>
      <c r="U1926" s="46">
        <v>17.704833333333351</v>
      </c>
      <c r="V1926" s="47">
        <v>14.197499999999998</v>
      </c>
      <c r="W1926" s="46">
        <v>0</v>
      </c>
      <c r="X1926" s="47">
        <v>0</v>
      </c>
      <c r="Y1926" s="46">
        <v>0</v>
      </c>
      <c r="Z1926" s="47">
        <v>0</v>
      </c>
      <c r="AA1926" s="46">
        <v>0</v>
      </c>
      <c r="AB1926" s="47">
        <v>0</v>
      </c>
      <c r="AC1926" s="59"/>
      <c r="AD1926" s="60">
        <f t="shared" si="627"/>
        <v>102.08283333333335</v>
      </c>
      <c r="AE1926" s="59"/>
    </row>
    <row r="1927" spans="2:31" x14ac:dyDescent="0.3">
      <c r="B1927" s="4" t="s">
        <v>51</v>
      </c>
      <c r="C1927" s="4"/>
      <c r="D1927" s="4"/>
      <c r="E1927" s="46">
        <v>0</v>
      </c>
      <c r="F1927" s="47">
        <v>0</v>
      </c>
      <c r="G1927" s="46">
        <v>0</v>
      </c>
      <c r="H1927" s="47">
        <v>0</v>
      </c>
      <c r="I1927" s="46">
        <v>0</v>
      </c>
      <c r="J1927" s="47">
        <v>0</v>
      </c>
      <c r="K1927" s="46">
        <v>0</v>
      </c>
      <c r="L1927" s="47">
        <v>0</v>
      </c>
      <c r="M1927" s="46">
        <v>0</v>
      </c>
      <c r="N1927" s="47">
        <v>0.74483333333333379</v>
      </c>
      <c r="O1927" s="46">
        <v>33.287333333333343</v>
      </c>
      <c r="P1927" s="47">
        <v>57.449500000000008</v>
      </c>
      <c r="Q1927" s="46">
        <v>70.246166666666625</v>
      </c>
      <c r="R1927" s="47">
        <v>80.09883333333336</v>
      </c>
      <c r="S1927" s="46">
        <v>79.805500000000023</v>
      </c>
      <c r="T1927" s="47">
        <v>85.712000000000032</v>
      </c>
      <c r="U1927" s="46">
        <v>83.100499999999982</v>
      </c>
      <c r="V1927" s="47">
        <v>48.222166666666666</v>
      </c>
      <c r="W1927" s="46">
        <v>0</v>
      </c>
      <c r="X1927" s="47">
        <v>0</v>
      </c>
      <c r="Y1927" s="46">
        <v>0</v>
      </c>
      <c r="Z1927" s="47">
        <v>0</v>
      </c>
      <c r="AA1927" s="46">
        <v>0</v>
      </c>
      <c r="AB1927" s="47">
        <v>0</v>
      </c>
      <c r="AC1927" s="59"/>
      <c r="AD1927" s="60">
        <f t="shared" si="627"/>
        <v>538.66683333333333</v>
      </c>
      <c r="AE1927" s="59"/>
    </row>
    <row r="1928" spans="2:31" x14ac:dyDescent="0.3">
      <c r="B1928" s="4" t="s">
        <v>52</v>
      </c>
      <c r="C1928" s="4"/>
      <c r="D1928" s="4"/>
      <c r="E1928" s="46">
        <v>0</v>
      </c>
      <c r="F1928" s="47">
        <v>0</v>
      </c>
      <c r="G1928" s="46">
        <v>0</v>
      </c>
      <c r="H1928" s="47">
        <v>0</v>
      </c>
      <c r="I1928" s="46">
        <v>0</v>
      </c>
      <c r="J1928" s="47">
        <v>0</v>
      </c>
      <c r="K1928" s="46">
        <v>0</v>
      </c>
      <c r="L1928" s="47">
        <v>0</v>
      </c>
      <c r="M1928" s="46">
        <v>0</v>
      </c>
      <c r="N1928" s="47">
        <v>0</v>
      </c>
      <c r="O1928" s="46">
        <v>0.89283333333333592</v>
      </c>
      <c r="P1928" s="47">
        <v>1.4181666666666688</v>
      </c>
      <c r="Q1928" s="46">
        <v>5.8114999999999979</v>
      </c>
      <c r="R1928" s="47">
        <v>9.2048333333333332</v>
      </c>
      <c r="S1928" s="46">
        <v>9.1103333333333367</v>
      </c>
      <c r="T1928" s="47">
        <v>9.2019999999999946</v>
      </c>
      <c r="U1928" s="46">
        <v>17.824666666666666</v>
      </c>
      <c r="V1928" s="47">
        <v>13.062499999999996</v>
      </c>
      <c r="W1928" s="46">
        <v>0</v>
      </c>
      <c r="X1928" s="47">
        <v>0</v>
      </c>
      <c r="Y1928" s="46">
        <v>0</v>
      </c>
      <c r="Z1928" s="47">
        <v>0</v>
      </c>
      <c r="AA1928" s="46">
        <v>0</v>
      </c>
      <c r="AB1928" s="47">
        <v>0</v>
      </c>
      <c r="AC1928" s="59"/>
      <c r="AD1928" s="60">
        <f t="shared" si="627"/>
        <v>66.526833333333329</v>
      </c>
      <c r="AE1928" s="59"/>
    </row>
    <row r="1929" spans="2:31" x14ac:dyDescent="0.3">
      <c r="B1929" s="4" t="s">
        <v>53</v>
      </c>
      <c r="C1929" s="4"/>
      <c r="D1929" s="4"/>
      <c r="E1929" s="46">
        <v>0</v>
      </c>
      <c r="F1929" s="47">
        <v>0</v>
      </c>
      <c r="G1929" s="46">
        <v>0</v>
      </c>
      <c r="H1929" s="47">
        <v>0</v>
      </c>
      <c r="I1929" s="46">
        <v>0</v>
      </c>
      <c r="J1929" s="47">
        <v>0</v>
      </c>
      <c r="K1929" s="46">
        <v>0</v>
      </c>
      <c r="L1929" s="47">
        <v>0</v>
      </c>
      <c r="M1929" s="46">
        <v>0</v>
      </c>
      <c r="N1929" s="47">
        <v>17.332000000000004</v>
      </c>
      <c r="O1929" s="46">
        <v>15.082500000000008</v>
      </c>
      <c r="P1929" s="47">
        <v>20.888333333333328</v>
      </c>
      <c r="Q1929" s="46">
        <v>23.760333333333321</v>
      </c>
      <c r="R1929" s="47">
        <v>31.357000000000003</v>
      </c>
      <c r="S1929" s="46">
        <v>32.228500000000011</v>
      </c>
      <c r="T1929" s="47">
        <v>35.016333333333336</v>
      </c>
      <c r="U1929" s="46">
        <v>38.711833333333338</v>
      </c>
      <c r="V1929" s="47">
        <v>28.47450000000001</v>
      </c>
      <c r="W1929" s="46">
        <v>0.55666666666666664</v>
      </c>
      <c r="X1929" s="47">
        <v>0</v>
      </c>
      <c r="Y1929" s="46">
        <v>0</v>
      </c>
      <c r="Z1929" s="47">
        <v>0</v>
      </c>
      <c r="AA1929" s="46">
        <v>0</v>
      </c>
      <c r="AB1929" s="47">
        <v>0</v>
      </c>
      <c r="AC1929" s="59"/>
      <c r="AD1929" s="60">
        <f t="shared" si="627"/>
        <v>243.40800000000002</v>
      </c>
      <c r="AE1929" s="59"/>
    </row>
    <row r="1930" spans="2:31" x14ac:dyDescent="0.3">
      <c r="B1930" s="4" t="s">
        <v>54</v>
      </c>
      <c r="C1930" s="4"/>
      <c r="D1930" s="4"/>
      <c r="E1930" s="46">
        <v>0</v>
      </c>
      <c r="F1930" s="47">
        <v>0</v>
      </c>
      <c r="G1930" s="46">
        <v>0</v>
      </c>
      <c r="H1930" s="47">
        <v>0</v>
      </c>
      <c r="I1930" s="46">
        <v>0</v>
      </c>
      <c r="J1930" s="47">
        <v>0</v>
      </c>
      <c r="K1930" s="46">
        <v>0</v>
      </c>
      <c r="L1930" s="47">
        <v>0</v>
      </c>
      <c r="M1930" s="46">
        <v>0</v>
      </c>
      <c r="N1930" s="47">
        <v>18.71683333333333</v>
      </c>
      <c r="O1930" s="46">
        <v>21.826166666666669</v>
      </c>
      <c r="P1930" s="47">
        <v>22.756000000000004</v>
      </c>
      <c r="Q1930" s="46">
        <v>29.778166666666667</v>
      </c>
      <c r="R1930" s="47">
        <v>29.650833333333328</v>
      </c>
      <c r="S1930" s="46">
        <v>29.987666666666673</v>
      </c>
      <c r="T1930" s="47">
        <v>33.677999999999997</v>
      </c>
      <c r="U1930" s="46">
        <v>40.736999999999995</v>
      </c>
      <c r="V1930" s="47">
        <v>37.981333333333346</v>
      </c>
      <c r="W1930" s="46">
        <v>3.0263333333333327</v>
      </c>
      <c r="X1930" s="47">
        <v>0</v>
      </c>
      <c r="Y1930" s="46">
        <v>0</v>
      </c>
      <c r="Z1930" s="47">
        <v>0</v>
      </c>
      <c r="AA1930" s="46">
        <v>0</v>
      </c>
      <c r="AB1930" s="47">
        <v>0</v>
      </c>
      <c r="AC1930" s="59"/>
      <c r="AD1930" s="60">
        <f t="shared" si="627"/>
        <v>268.13833333333338</v>
      </c>
      <c r="AE1930" s="59"/>
    </row>
    <row r="1931" spans="2:31" x14ac:dyDescent="0.3">
      <c r="B1931" s="4" t="s">
        <v>55</v>
      </c>
      <c r="C1931" s="4"/>
      <c r="D1931" s="4"/>
      <c r="E1931" s="46">
        <v>0</v>
      </c>
      <c r="F1931" s="47">
        <v>0</v>
      </c>
      <c r="G1931" s="46">
        <v>0</v>
      </c>
      <c r="H1931" s="47">
        <v>0</v>
      </c>
      <c r="I1931" s="46">
        <v>0</v>
      </c>
      <c r="J1931" s="47">
        <v>0</v>
      </c>
      <c r="K1931" s="46">
        <v>0</v>
      </c>
      <c r="L1931" s="47">
        <v>0</v>
      </c>
      <c r="M1931" s="46">
        <v>0</v>
      </c>
      <c r="N1931" s="47">
        <v>6.797166666666663</v>
      </c>
      <c r="O1931" s="46">
        <v>7.9081666666666779</v>
      </c>
      <c r="P1931" s="47">
        <v>5.1800000000000068</v>
      </c>
      <c r="Q1931" s="46">
        <v>5.9900000000000091</v>
      </c>
      <c r="R1931" s="47">
        <v>8.2100000000000204</v>
      </c>
      <c r="S1931" s="46">
        <v>10.850000000000019</v>
      </c>
      <c r="T1931" s="47">
        <v>15.158999999999994</v>
      </c>
      <c r="U1931" s="46">
        <v>21.960000000000029</v>
      </c>
      <c r="V1931" s="47">
        <v>16.557499999999994</v>
      </c>
      <c r="W1931" s="46">
        <v>0</v>
      </c>
      <c r="X1931" s="47">
        <v>0</v>
      </c>
      <c r="Y1931" s="46">
        <v>0</v>
      </c>
      <c r="Z1931" s="47">
        <v>0</v>
      </c>
      <c r="AA1931" s="46">
        <v>0</v>
      </c>
      <c r="AB1931" s="47">
        <v>0</v>
      </c>
      <c r="AC1931" s="59"/>
      <c r="AD1931" s="60">
        <f t="shared" si="627"/>
        <v>98.611833333333422</v>
      </c>
      <c r="AE1931" s="59"/>
    </row>
    <row r="1932" spans="2:31" x14ac:dyDescent="0.3">
      <c r="B1932" s="4" t="s">
        <v>56</v>
      </c>
      <c r="C1932" s="4"/>
      <c r="D1932" s="4"/>
      <c r="E1932" s="46">
        <v>0</v>
      </c>
      <c r="F1932" s="47">
        <v>0</v>
      </c>
      <c r="G1932" s="46">
        <v>0</v>
      </c>
      <c r="H1932" s="47">
        <v>0</v>
      </c>
      <c r="I1932" s="46">
        <v>0</v>
      </c>
      <c r="J1932" s="47">
        <v>0</v>
      </c>
      <c r="K1932" s="46">
        <v>0</v>
      </c>
      <c r="L1932" s="47">
        <v>0</v>
      </c>
      <c r="M1932" s="46">
        <v>0</v>
      </c>
      <c r="N1932" s="47">
        <v>6.8988333333333349</v>
      </c>
      <c r="O1932" s="46">
        <v>12.410999999999994</v>
      </c>
      <c r="P1932" s="47">
        <v>12.611999999999997</v>
      </c>
      <c r="Q1932" s="46">
        <v>16.715833333333336</v>
      </c>
      <c r="R1932" s="47">
        <v>14.158833333333337</v>
      </c>
      <c r="S1932" s="46">
        <v>13.919000000000004</v>
      </c>
      <c r="T1932" s="47">
        <v>16.73116666666667</v>
      </c>
      <c r="U1932" s="46">
        <v>23.800000000000004</v>
      </c>
      <c r="V1932" s="47">
        <v>21.407500000000002</v>
      </c>
      <c r="W1932" s="46">
        <v>5.4275000000000011</v>
      </c>
      <c r="X1932" s="47">
        <v>0</v>
      </c>
      <c r="Y1932" s="46">
        <v>0</v>
      </c>
      <c r="Z1932" s="47">
        <v>0</v>
      </c>
      <c r="AA1932" s="46">
        <v>0</v>
      </c>
      <c r="AB1932" s="47">
        <v>0</v>
      </c>
      <c r="AC1932" s="59"/>
      <c r="AD1932" s="60">
        <f t="shared" si="627"/>
        <v>144.08166666666668</v>
      </c>
      <c r="AE1932" s="59"/>
    </row>
    <row r="1933" spans="2:31" x14ac:dyDescent="0.3">
      <c r="B1933" s="4" t="s">
        <v>111</v>
      </c>
      <c r="C1933" s="4"/>
      <c r="D1933" s="4"/>
      <c r="E1933" s="46">
        <v>0</v>
      </c>
      <c r="F1933" s="47">
        <v>0</v>
      </c>
      <c r="G1933" s="46">
        <v>0</v>
      </c>
      <c r="H1933" s="47">
        <v>0</v>
      </c>
      <c r="I1933" s="46">
        <v>0</v>
      </c>
      <c r="J1933" s="47">
        <v>0</v>
      </c>
      <c r="K1933" s="46">
        <v>0</v>
      </c>
      <c r="L1933" s="47">
        <v>0</v>
      </c>
      <c r="M1933" s="46">
        <v>0</v>
      </c>
      <c r="N1933" s="47">
        <v>9.1475833333333334</v>
      </c>
      <c r="O1933" s="46">
        <v>24.778500000000012</v>
      </c>
      <c r="P1933" s="47">
        <v>24.272666666666666</v>
      </c>
      <c r="Q1933" s="46">
        <v>20.551333333333325</v>
      </c>
      <c r="R1933" s="47">
        <v>16.484166666666667</v>
      </c>
      <c r="S1933" s="46">
        <v>15.205499999999997</v>
      </c>
      <c r="T1933" s="47">
        <v>16.760500000000011</v>
      </c>
      <c r="U1933" s="46">
        <v>24.260666666666669</v>
      </c>
      <c r="V1933" s="47">
        <v>18.930499999999991</v>
      </c>
      <c r="W1933" s="46">
        <v>0.70863333333333223</v>
      </c>
      <c r="X1933" s="47">
        <v>0</v>
      </c>
      <c r="Y1933" s="46">
        <v>0</v>
      </c>
      <c r="Z1933" s="47">
        <v>0</v>
      </c>
      <c r="AA1933" s="46">
        <v>0</v>
      </c>
      <c r="AB1933" s="47">
        <v>0</v>
      </c>
      <c r="AC1933" s="59"/>
      <c r="AD1933" s="60">
        <f t="shared" si="627"/>
        <v>171.10005000000001</v>
      </c>
      <c r="AE1933" s="59"/>
    </row>
    <row r="1934" spans="2:31" x14ac:dyDescent="0.3">
      <c r="B1934" s="4" t="s">
        <v>57</v>
      </c>
      <c r="C1934" s="4"/>
      <c r="D1934" s="4"/>
      <c r="E1934" s="46">
        <v>0</v>
      </c>
      <c r="F1934" s="47">
        <v>0</v>
      </c>
      <c r="G1934" s="46">
        <v>0</v>
      </c>
      <c r="H1934" s="47">
        <v>0</v>
      </c>
      <c r="I1934" s="46">
        <v>0</v>
      </c>
      <c r="J1934" s="47">
        <v>0</v>
      </c>
      <c r="K1934" s="46">
        <v>0</v>
      </c>
      <c r="L1934" s="47">
        <v>0</v>
      </c>
      <c r="M1934" s="46">
        <v>0</v>
      </c>
      <c r="N1934" s="47">
        <v>3.5884999999999994</v>
      </c>
      <c r="O1934" s="46">
        <v>3.0143333333333344</v>
      </c>
      <c r="P1934" s="47">
        <v>4.1998333333333324</v>
      </c>
      <c r="Q1934" s="46">
        <v>4.4523333333333364</v>
      </c>
      <c r="R1934" s="47">
        <v>5.6929999999999961</v>
      </c>
      <c r="S1934" s="46">
        <v>7.1483333333333352</v>
      </c>
      <c r="T1934" s="47">
        <v>7.2414999999999994</v>
      </c>
      <c r="U1934" s="46">
        <v>5.8581666666666656</v>
      </c>
      <c r="V1934" s="47">
        <v>6.2350000000000003</v>
      </c>
      <c r="W1934" s="46">
        <v>4.2206666666666655</v>
      </c>
      <c r="X1934" s="47">
        <v>0</v>
      </c>
      <c r="Y1934" s="46">
        <v>0</v>
      </c>
      <c r="Z1934" s="47">
        <v>0</v>
      </c>
      <c r="AA1934" s="46">
        <v>0</v>
      </c>
      <c r="AB1934" s="47">
        <v>0</v>
      </c>
      <c r="AC1934" s="59"/>
      <c r="AD1934" s="60">
        <f t="shared" si="627"/>
        <v>51.651666666666664</v>
      </c>
      <c r="AE1934" s="59"/>
    </row>
    <row r="1935" spans="2:31" x14ac:dyDescent="0.3">
      <c r="B1935" s="4" t="s">
        <v>58</v>
      </c>
      <c r="C1935" s="4"/>
      <c r="D1935" s="4"/>
      <c r="E1935" s="46">
        <v>0</v>
      </c>
      <c r="F1935" s="47">
        <v>0</v>
      </c>
      <c r="G1935" s="46">
        <v>0</v>
      </c>
      <c r="H1935" s="47">
        <v>0</v>
      </c>
      <c r="I1935" s="46">
        <v>0</v>
      </c>
      <c r="J1935" s="47">
        <v>0</v>
      </c>
      <c r="K1935" s="46">
        <v>0</v>
      </c>
      <c r="L1935" s="47">
        <v>0</v>
      </c>
      <c r="M1935" s="46">
        <v>0</v>
      </c>
      <c r="N1935" s="47">
        <v>0</v>
      </c>
      <c r="O1935" s="46">
        <v>0</v>
      </c>
      <c r="P1935" s="47">
        <v>0</v>
      </c>
      <c r="Q1935" s="46">
        <v>0</v>
      </c>
      <c r="R1935" s="47">
        <v>0</v>
      </c>
      <c r="S1935" s="46">
        <v>0</v>
      </c>
      <c r="T1935" s="47">
        <v>0</v>
      </c>
      <c r="U1935" s="46">
        <v>0</v>
      </c>
      <c r="V1935" s="47">
        <v>0</v>
      </c>
      <c r="W1935" s="46">
        <v>0</v>
      </c>
      <c r="X1935" s="47">
        <v>0</v>
      </c>
      <c r="Y1935" s="46">
        <v>0</v>
      </c>
      <c r="Z1935" s="47">
        <v>0</v>
      </c>
      <c r="AA1935" s="46">
        <v>0</v>
      </c>
      <c r="AB1935" s="47">
        <v>0</v>
      </c>
      <c r="AC1935" s="59"/>
      <c r="AD1935" s="60">
        <f t="shared" si="627"/>
        <v>0</v>
      </c>
      <c r="AE1935" s="59"/>
    </row>
    <row r="1936" spans="2:31" x14ac:dyDescent="0.3">
      <c r="B1936" s="4" t="s">
        <v>112</v>
      </c>
      <c r="C1936" s="4"/>
      <c r="D1936" s="4"/>
      <c r="E1936" s="46">
        <v>0</v>
      </c>
      <c r="F1936" s="47">
        <v>0</v>
      </c>
      <c r="G1936" s="46">
        <v>0</v>
      </c>
      <c r="H1936" s="47">
        <v>0</v>
      </c>
      <c r="I1936" s="46">
        <v>0</v>
      </c>
      <c r="J1936" s="47">
        <v>0</v>
      </c>
      <c r="K1936" s="46">
        <v>0</v>
      </c>
      <c r="L1936" s="47">
        <v>0</v>
      </c>
      <c r="M1936" s="46">
        <v>0</v>
      </c>
      <c r="N1936" s="47">
        <v>2.9136666666666686</v>
      </c>
      <c r="O1936" s="46">
        <v>14.078000000000001</v>
      </c>
      <c r="P1936" s="47">
        <v>20.122999999999987</v>
      </c>
      <c r="Q1936" s="46">
        <v>28.444500000000009</v>
      </c>
      <c r="R1936" s="47">
        <v>16.785500000000006</v>
      </c>
      <c r="S1936" s="46">
        <v>28.952333333333332</v>
      </c>
      <c r="T1936" s="47">
        <v>42.919499999999999</v>
      </c>
      <c r="U1936" s="46">
        <v>33.481333333333353</v>
      </c>
      <c r="V1936" s="47">
        <v>39.342999999999989</v>
      </c>
      <c r="W1936" s="46">
        <v>19.461666666666662</v>
      </c>
      <c r="X1936" s="47">
        <v>0</v>
      </c>
      <c r="Y1936" s="46">
        <v>0</v>
      </c>
      <c r="Z1936" s="47">
        <v>0</v>
      </c>
      <c r="AA1936" s="46">
        <v>0</v>
      </c>
      <c r="AB1936" s="47">
        <v>0</v>
      </c>
      <c r="AC1936" s="59"/>
      <c r="AD1936" s="60">
        <f t="shared" si="627"/>
        <v>246.5025</v>
      </c>
      <c r="AE1936" s="59"/>
    </row>
    <row r="1937" spans="2:31" x14ac:dyDescent="0.3">
      <c r="B1937" s="4" t="s">
        <v>59</v>
      </c>
      <c r="C1937" s="4"/>
      <c r="D1937" s="4"/>
      <c r="E1937" s="46">
        <v>0</v>
      </c>
      <c r="F1937" s="47">
        <v>0</v>
      </c>
      <c r="G1937" s="46">
        <v>0</v>
      </c>
      <c r="H1937" s="47">
        <v>0</v>
      </c>
      <c r="I1937" s="46">
        <v>0</v>
      </c>
      <c r="J1937" s="47">
        <v>0</v>
      </c>
      <c r="K1937" s="46">
        <v>0</v>
      </c>
      <c r="L1937" s="47">
        <v>0</v>
      </c>
      <c r="M1937" s="46">
        <v>0</v>
      </c>
      <c r="N1937" s="47">
        <v>0</v>
      </c>
      <c r="O1937" s="46">
        <v>0</v>
      </c>
      <c r="P1937" s="47">
        <v>0</v>
      </c>
      <c r="Q1937" s="46">
        <v>2.8328333333333338</v>
      </c>
      <c r="R1937" s="47">
        <v>0.46766666666666684</v>
      </c>
      <c r="S1937" s="46">
        <v>0</v>
      </c>
      <c r="T1937" s="47">
        <v>1.1880000000000024</v>
      </c>
      <c r="U1937" s="46">
        <v>2.9495000000000058</v>
      </c>
      <c r="V1937" s="47">
        <v>0</v>
      </c>
      <c r="W1937" s="46">
        <v>0</v>
      </c>
      <c r="X1937" s="47">
        <v>0</v>
      </c>
      <c r="Y1937" s="46">
        <v>0</v>
      </c>
      <c r="Z1937" s="47">
        <v>0</v>
      </c>
      <c r="AA1937" s="46">
        <v>0</v>
      </c>
      <c r="AB1937" s="47">
        <v>0</v>
      </c>
      <c r="AC1937" s="59"/>
      <c r="AD1937" s="60">
        <f t="shared" si="627"/>
        <v>7.4380000000000086</v>
      </c>
      <c r="AE1937" s="59"/>
    </row>
    <row r="1938" spans="2:31" x14ac:dyDescent="0.3">
      <c r="B1938" s="4" t="s">
        <v>60</v>
      </c>
      <c r="C1938" s="4"/>
      <c r="D1938" s="4"/>
      <c r="E1938" s="46">
        <v>0</v>
      </c>
      <c r="F1938" s="47">
        <v>0</v>
      </c>
      <c r="G1938" s="46">
        <v>0</v>
      </c>
      <c r="H1938" s="47">
        <v>0</v>
      </c>
      <c r="I1938" s="46">
        <v>0</v>
      </c>
      <c r="J1938" s="47">
        <v>0</v>
      </c>
      <c r="K1938" s="46">
        <v>0</v>
      </c>
      <c r="L1938" s="47">
        <v>0</v>
      </c>
      <c r="M1938" s="46">
        <v>0</v>
      </c>
      <c r="N1938" s="47">
        <v>17.250833333333336</v>
      </c>
      <c r="O1938" s="46">
        <v>13.808166666666663</v>
      </c>
      <c r="P1938" s="47">
        <v>12.149999999999999</v>
      </c>
      <c r="Q1938" s="46">
        <v>15.14516666666667</v>
      </c>
      <c r="R1938" s="47">
        <v>15.623333333333335</v>
      </c>
      <c r="S1938" s="46">
        <v>15.516833333333334</v>
      </c>
      <c r="T1938" s="47">
        <v>16.284499999999994</v>
      </c>
      <c r="U1938" s="46">
        <v>17.896333333333335</v>
      </c>
      <c r="V1938" s="47">
        <v>13.977333333333332</v>
      </c>
      <c r="W1938" s="46">
        <v>1.3358333333333332</v>
      </c>
      <c r="X1938" s="47">
        <v>0</v>
      </c>
      <c r="Y1938" s="46">
        <v>0</v>
      </c>
      <c r="Z1938" s="47">
        <v>0</v>
      </c>
      <c r="AA1938" s="46">
        <v>0</v>
      </c>
      <c r="AB1938" s="47">
        <v>0</v>
      </c>
      <c r="AC1938" s="59"/>
      <c r="AD1938" s="60">
        <f t="shared" si="627"/>
        <v>138.98833333333332</v>
      </c>
      <c r="AE1938" s="59"/>
    </row>
    <row r="1939" spans="2:31" x14ac:dyDescent="0.3">
      <c r="B1939" s="4" t="s">
        <v>61</v>
      </c>
      <c r="C1939" s="4"/>
      <c r="D1939" s="4"/>
      <c r="E1939" s="46">
        <v>0</v>
      </c>
      <c r="F1939" s="47">
        <v>0</v>
      </c>
      <c r="G1939" s="46">
        <v>0</v>
      </c>
      <c r="H1939" s="47">
        <v>0</v>
      </c>
      <c r="I1939" s="46">
        <v>0</v>
      </c>
      <c r="J1939" s="47">
        <v>0</v>
      </c>
      <c r="K1939" s="46">
        <v>0</v>
      </c>
      <c r="L1939" s="47">
        <v>0</v>
      </c>
      <c r="M1939" s="46">
        <v>0</v>
      </c>
      <c r="N1939" s="47">
        <v>1.7595000000000003</v>
      </c>
      <c r="O1939" s="46">
        <v>14.892666666666655</v>
      </c>
      <c r="P1939" s="47">
        <v>22.616666666666656</v>
      </c>
      <c r="Q1939" s="46">
        <v>26.48550000000002</v>
      </c>
      <c r="R1939" s="47">
        <v>25.49083333333331</v>
      </c>
      <c r="S1939" s="46">
        <v>21.503666666666664</v>
      </c>
      <c r="T1939" s="47">
        <v>24.091333333333321</v>
      </c>
      <c r="U1939" s="46">
        <v>30.443833333333352</v>
      </c>
      <c r="V1939" s="47">
        <v>28.137666666666693</v>
      </c>
      <c r="W1939" s="46">
        <v>0</v>
      </c>
      <c r="X1939" s="47">
        <v>0</v>
      </c>
      <c r="Y1939" s="46">
        <v>0</v>
      </c>
      <c r="Z1939" s="47">
        <v>0</v>
      </c>
      <c r="AA1939" s="46">
        <v>0</v>
      </c>
      <c r="AB1939" s="47">
        <v>0</v>
      </c>
      <c r="AC1939" s="59"/>
      <c r="AD1939" s="60">
        <f t="shared" si="627"/>
        <v>195.42166666666665</v>
      </c>
      <c r="AE1939" s="59"/>
    </row>
    <row r="1940" spans="2:31" x14ac:dyDescent="0.3">
      <c r="B1940" s="4" t="s">
        <v>62</v>
      </c>
      <c r="C1940" s="4"/>
      <c r="D1940" s="4"/>
      <c r="E1940" s="46">
        <v>0</v>
      </c>
      <c r="F1940" s="47">
        <v>0</v>
      </c>
      <c r="G1940" s="46">
        <v>0</v>
      </c>
      <c r="H1940" s="47">
        <v>0</v>
      </c>
      <c r="I1940" s="46">
        <v>0</v>
      </c>
      <c r="J1940" s="47">
        <v>0</v>
      </c>
      <c r="K1940" s="46">
        <v>0</v>
      </c>
      <c r="L1940" s="47">
        <v>0</v>
      </c>
      <c r="M1940" s="46">
        <v>0</v>
      </c>
      <c r="N1940" s="47">
        <v>0.86683333333333334</v>
      </c>
      <c r="O1940" s="46">
        <v>0</v>
      </c>
      <c r="P1940" s="47">
        <v>2.4999999999995026E-3</v>
      </c>
      <c r="Q1940" s="46">
        <v>0.1008333333333334</v>
      </c>
      <c r="R1940" s="47">
        <v>0</v>
      </c>
      <c r="S1940" s="46">
        <v>0</v>
      </c>
      <c r="T1940" s="47">
        <v>2.9756666666666631</v>
      </c>
      <c r="U1940" s="46">
        <v>2.7736666666666716</v>
      </c>
      <c r="V1940" s="47">
        <v>8.7843333333333344</v>
      </c>
      <c r="W1940" s="46">
        <v>4.8088333333333333</v>
      </c>
      <c r="X1940" s="47">
        <v>0</v>
      </c>
      <c r="Y1940" s="46">
        <v>0</v>
      </c>
      <c r="Z1940" s="47">
        <v>0</v>
      </c>
      <c r="AA1940" s="46">
        <v>0</v>
      </c>
      <c r="AB1940" s="47">
        <v>0</v>
      </c>
      <c r="AC1940" s="59"/>
      <c r="AD1940" s="60">
        <f t="shared" si="627"/>
        <v>20.312666666666669</v>
      </c>
      <c r="AE1940" s="59"/>
    </row>
    <row r="1941" spans="2:31" x14ac:dyDescent="0.3">
      <c r="B1941" s="4" t="s">
        <v>63</v>
      </c>
      <c r="C1941" s="4"/>
      <c r="D1941" s="4"/>
      <c r="E1941" s="46">
        <v>0</v>
      </c>
      <c r="F1941" s="47">
        <v>0</v>
      </c>
      <c r="G1941" s="46">
        <v>0</v>
      </c>
      <c r="H1941" s="47">
        <v>0</v>
      </c>
      <c r="I1941" s="46">
        <v>0</v>
      </c>
      <c r="J1941" s="47">
        <v>0</v>
      </c>
      <c r="K1941" s="46">
        <v>0</v>
      </c>
      <c r="L1941" s="47">
        <v>0</v>
      </c>
      <c r="M1941" s="46">
        <v>0</v>
      </c>
      <c r="N1941" s="47">
        <v>6.1506666666666643</v>
      </c>
      <c r="O1941" s="46">
        <v>0</v>
      </c>
      <c r="P1941" s="47">
        <v>0</v>
      </c>
      <c r="Q1941" s="46">
        <v>0</v>
      </c>
      <c r="R1941" s="47">
        <v>0</v>
      </c>
      <c r="S1941" s="46">
        <v>0</v>
      </c>
      <c r="T1941" s="47">
        <v>47.774666666666612</v>
      </c>
      <c r="U1941" s="46">
        <v>11.47566666666668</v>
      </c>
      <c r="V1941" s="47">
        <v>81.230166666666676</v>
      </c>
      <c r="W1941" s="46">
        <v>2.0458333333333338</v>
      </c>
      <c r="X1941" s="47">
        <v>0</v>
      </c>
      <c r="Y1941" s="46">
        <v>0</v>
      </c>
      <c r="Z1941" s="47">
        <v>0</v>
      </c>
      <c r="AA1941" s="46">
        <v>0</v>
      </c>
      <c r="AB1941" s="47">
        <v>0</v>
      </c>
      <c r="AC1941" s="59"/>
      <c r="AD1941" s="60">
        <f t="shared" si="627"/>
        <v>148.67699999999994</v>
      </c>
      <c r="AE1941" s="59"/>
    </row>
    <row r="1942" spans="2:31" x14ac:dyDescent="0.3">
      <c r="B1942" s="4" t="s">
        <v>64</v>
      </c>
      <c r="C1942" s="4"/>
      <c r="D1942" s="4"/>
      <c r="E1942" s="46">
        <v>0</v>
      </c>
      <c r="F1942" s="47">
        <v>0</v>
      </c>
      <c r="G1942" s="46">
        <v>0</v>
      </c>
      <c r="H1942" s="47">
        <v>0</v>
      </c>
      <c r="I1942" s="46">
        <v>0</v>
      </c>
      <c r="J1942" s="47">
        <v>0</v>
      </c>
      <c r="K1942" s="46">
        <v>0</v>
      </c>
      <c r="L1942" s="47">
        <v>0</v>
      </c>
      <c r="M1942" s="46">
        <v>0</v>
      </c>
      <c r="N1942" s="47">
        <v>4.3166666666666721E-2</v>
      </c>
      <c r="O1942" s="46">
        <v>0</v>
      </c>
      <c r="P1942" s="47">
        <v>0</v>
      </c>
      <c r="Q1942" s="46">
        <v>0</v>
      </c>
      <c r="R1942" s="47">
        <v>0.6675000000000022</v>
      </c>
      <c r="S1942" s="46">
        <v>10.520833333333325</v>
      </c>
      <c r="T1942" s="47">
        <v>13.286166666666666</v>
      </c>
      <c r="U1942" s="46">
        <v>17.499499999999994</v>
      </c>
      <c r="V1942" s="47">
        <v>13.506499999999994</v>
      </c>
      <c r="W1942" s="46">
        <v>1.2558333333333336</v>
      </c>
      <c r="X1942" s="47">
        <v>0</v>
      </c>
      <c r="Y1942" s="46">
        <v>0</v>
      </c>
      <c r="Z1942" s="47">
        <v>0</v>
      </c>
      <c r="AA1942" s="46">
        <v>0</v>
      </c>
      <c r="AB1942" s="47">
        <v>0</v>
      </c>
      <c r="AC1942" s="59"/>
      <c r="AD1942" s="60">
        <f t="shared" si="627"/>
        <v>56.779499999999985</v>
      </c>
      <c r="AE1942" s="59"/>
    </row>
    <row r="1943" spans="2:31" x14ac:dyDescent="0.3">
      <c r="B1943" s="4" t="s">
        <v>113</v>
      </c>
      <c r="C1943" s="4"/>
      <c r="D1943" s="4"/>
      <c r="E1943" s="46">
        <v>0</v>
      </c>
      <c r="F1943" s="47">
        <v>0</v>
      </c>
      <c r="G1943" s="46">
        <v>0</v>
      </c>
      <c r="H1943" s="47">
        <v>0</v>
      </c>
      <c r="I1943" s="46">
        <v>0</v>
      </c>
      <c r="J1943" s="47">
        <v>0</v>
      </c>
      <c r="K1943" s="46">
        <v>0</v>
      </c>
      <c r="L1943" s="47">
        <v>0</v>
      </c>
      <c r="M1943" s="46">
        <v>0</v>
      </c>
      <c r="N1943" s="47">
        <v>3.4419999999999993</v>
      </c>
      <c r="O1943" s="46">
        <v>2.5075000000000003</v>
      </c>
      <c r="P1943" s="47">
        <v>2.5726666666666649</v>
      </c>
      <c r="Q1943" s="46">
        <v>9.4613333333333376</v>
      </c>
      <c r="R1943" s="47">
        <v>8.0829999999999931</v>
      </c>
      <c r="S1943" s="46">
        <v>10.279666666666662</v>
      </c>
      <c r="T1943" s="47">
        <v>23.586833333333338</v>
      </c>
      <c r="U1943" s="46">
        <v>27.101166666666639</v>
      </c>
      <c r="V1943" s="47">
        <v>34.35933333333336</v>
      </c>
      <c r="W1943" s="46">
        <v>9.642833333333332</v>
      </c>
      <c r="X1943" s="47">
        <v>0</v>
      </c>
      <c r="Y1943" s="46">
        <v>0</v>
      </c>
      <c r="Z1943" s="47">
        <v>0</v>
      </c>
      <c r="AA1943" s="46">
        <v>0</v>
      </c>
      <c r="AB1943" s="47">
        <v>0</v>
      </c>
      <c r="AC1943" s="59"/>
      <c r="AD1943" s="60">
        <f t="shared" si="627"/>
        <v>131.03633333333332</v>
      </c>
      <c r="AE1943" s="59"/>
    </row>
    <row r="1944" spans="2:31" x14ac:dyDescent="0.3">
      <c r="B1944" s="4" t="s">
        <v>65</v>
      </c>
      <c r="C1944" s="4"/>
      <c r="D1944" s="4"/>
      <c r="E1944" s="46">
        <v>0</v>
      </c>
      <c r="F1944" s="47">
        <v>0</v>
      </c>
      <c r="G1944" s="46">
        <v>0</v>
      </c>
      <c r="H1944" s="47">
        <v>0</v>
      </c>
      <c r="I1944" s="46">
        <v>0</v>
      </c>
      <c r="J1944" s="47">
        <v>0</v>
      </c>
      <c r="K1944" s="46">
        <v>0</v>
      </c>
      <c r="L1944" s="47">
        <v>0</v>
      </c>
      <c r="M1944" s="46">
        <v>0</v>
      </c>
      <c r="N1944" s="47">
        <v>10.723166666666668</v>
      </c>
      <c r="O1944" s="46">
        <v>0</v>
      </c>
      <c r="P1944" s="47">
        <v>0</v>
      </c>
      <c r="Q1944" s="46">
        <v>0</v>
      </c>
      <c r="R1944" s="47">
        <v>1.1400000000000006</v>
      </c>
      <c r="S1944" s="46">
        <v>1.8399999999999999</v>
      </c>
      <c r="T1944" s="47">
        <v>6.6499999999999986</v>
      </c>
      <c r="U1944" s="46">
        <v>7.34</v>
      </c>
      <c r="V1944" s="47">
        <v>15.520666666666664</v>
      </c>
      <c r="W1944" s="46">
        <v>4.6100000000000003</v>
      </c>
      <c r="X1944" s="47">
        <v>0</v>
      </c>
      <c r="Y1944" s="46">
        <v>0</v>
      </c>
      <c r="Z1944" s="47">
        <v>0</v>
      </c>
      <c r="AA1944" s="46">
        <v>0</v>
      </c>
      <c r="AB1944" s="47">
        <v>0</v>
      </c>
      <c r="AC1944" s="59"/>
      <c r="AD1944" s="60">
        <f t="shared" si="627"/>
        <v>47.823833333333326</v>
      </c>
      <c r="AE1944" s="59"/>
    </row>
    <row r="1945" spans="2:31" x14ac:dyDescent="0.3">
      <c r="B1945" s="4" t="s">
        <v>66</v>
      </c>
      <c r="C1945" s="4"/>
      <c r="D1945" s="4"/>
      <c r="E1945" s="46">
        <v>0</v>
      </c>
      <c r="F1945" s="47">
        <v>0</v>
      </c>
      <c r="G1945" s="46">
        <v>0</v>
      </c>
      <c r="H1945" s="47">
        <v>0</v>
      </c>
      <c r="I1945" s="46">
        <v>0</v>
      </c>
      <c r="J1945" s="47">
        <v>0</v>
      </c>
      <c r="K1945" s="46">
        <v>0</v>
      </c>
      <c r="L1945" s="47">
        <v>0</v>
      </c>
      <c r="M1945" s="46">
        <v>0</v>
      </c>
      <c r="N1945" s="47">
        <v>22.165833333333332</v>
      </c>
      <c r="O1945" s="46">
        <v>39.527999999999999</v>
      </c>
      <c r="P1945" s="47">
        <v>39.645499999999998</v>
      </c>
      <c r="Q1945" s="46">
        <v>38.676166666666653</v>
      </c>
      <c r="R1945" s="47">
        <v>38.08299999999997</v>
      </c>
      <c r="S1945" s="46">
        <v>39.979333333333344</v>
      </c>
      <c r="T1945" s="47">
        <v>47.397833333333331</v>
      </c>
      <c r="U1945" s="46">
        <v>47.205000000000013</v>
      </c>
      <c r="V1945" s="47">
        <v>44.830833333333338</v>
      </c>
      <c r="W1945" s="46">
        <v>10.001500000000002</v>
      </c>
      <c r="X1945" s="47">
        <v>0</v>
      </c>
      <c r="Y1945" s="46">
        <v>0</v>
      </c>
      <c r="Z1945" s="47">
        <v>0</v>
      </c>
      <c r="AA1945" s="46">
        <v>0</v>
      </c>
      <c r="AB1945" s="47">
        <v>0</v>
      </c>
      <c r="AC1945" s="59"/>
      <c r="AD1945" s="60">
        <f t="shared" si="627"/>
        <v>367.51299999999998</v>
      </c>
      <c r="AE1945" s="59"/>
    </row>
    <row r="1946" spans="2:31" x14ac:dyDescent="0.3">
      <c r="B1946" s="4" t="s">
        <v>67</v>
      </c>
      <c r="C1946" s="4"/>
      <c r="D1946" s="4"/>
      <c r="E1946" s="46">
        <v>0</v>
      </c>
      <c r="F1946" s="47">
        <v>0</v>
      </c>
      <c r="G1946" s="46">
        <v>0</v>
      </c>
      <c r="H1946" s="47">
        <v>0</v>
      </c>
      <c r="I1946" s="46">
        <v>0</v>
      </c>
      <c r="J1946" s="47">
        <v>0</v>
      </c>
      <c r="K1946" s="46">
        <v>0</v>
      </c>
      <c r="L1946" s="47">
        <v>0</v>
      </c>
      <c r="M1946" s="46">
        <v>0</v>
      </c>
      <c r="N1946" s="47">
        <v>3.6445000000000007</v>
      </c>
      <c r="O1946" s="46">
        <v>3.021999999999998</v>
      </c>
      <c r="P1946" s="47">
        <v>2.897333333333334</v>
      </c>
      <c r="Q1946" s="46">
        <v>5.3798333333333321</v>
      </c>
      <c r="R1946" s="47">
        <v>7.3039999999999976</v>
      </c>
      <c r="S1946" s="46">
        <v>7.5273333333333348</v>
      </c>
      <c r="T1946" s="47">
        <v>7.8273333333333337</v>
      </c>
      <c r="U1946" s="46">
        <v>6.9668333333333301</v>
      </c>
      <c r="V1946" s="47">
        <v>3.451833333333334</v>
      </c>
      <c r="W1946" s="46">
        <v>7.4833333333333363E-2</v>
      </c>
      <c r="X1946" s="47">
        <v>0</v>
      </c>
      <c r="Y1946" s="46">
        <v>0</v>
      </c>
      <c r="Z1946" s="47">
        <v>0</v>
      </c>
      <c r="AA1946" s="46">
        <v>0</v>
      </c>
      <c r="AB1946" s="47">
        <v>0</v>
      </c>
      <c r="AC1946" s="59"/>
      <c r="AD1946" s="60">
        <f t="shared" si="627"/>
        <v>48.095833333333324</v>
      </c>
      <c r="AE1946" s="59"/>
    </row>
    <row r="1947" spans="2:31" x14ac:dyDescent="0.3">
      <c r="B1947" s="4" t="s">
        <v>68</v>
      </c>
      <c r="C1947" s="4"/>
      <c r="D1947" s="4"/>
      <c r="E1947" s="46">
        <v>0</v>
      </c>
      <c r="F1947" s="47">
        <v>0</v>
      </c>
      <c r="G1947" s="46">
        <v>0</v>
      </c>
      <c r="H1947" s="47">
        <v>0</v>
      </c>
      <c r="I1947" s="46">
        <v>0</v>
      </c>
      <c r="J1947" s="47">
        <v>0</v>
      </c>
      <c r="K1947" s="46">
        <v>0</v>
      </c>
      <c r="L1947" s="47">
        <v>0</v>
      </c>
      <c r="M1947" s="46">
        <v>0</v>
      </c>
      <c r="N1947" s="47">
        <v>15.837666666666674</v>
      </c>
      <c r="O1947" s="46">
        <v>8.126583333333345</v>
      </c>
      <c r="P1947" s="47">
        <v>3.0849333333333329</v>
      </c>
      <c r="Q1947" s="46">
        <v>48.173666666666684</v>
      </c>
      <c r="R1947" s="47">
        <v>51.731333333333303</v>
      </c>
      <c r="S1947" s="46">
        <v>43.349499999999999</v>
      </c>
      <c r="T1947" s="47">
        <v>42.515000000000022</v>
      </c>
      <c r="U1947" s="46">
        <v>122.00150000000004</v>
      </c>
      <c r="V1947" s="47">
        <v>31.280766666666661</v>
      </c>
      <c r="W1947" s="46">
        <v>4.8350333333333335</v>
      </c>
      <c r="X1947" s="47">
        <v>0</v>
      </c>
      <c r="Y1947" s="46">
        <v>0</v>
      </c>
      <c r="Z1947" s="47">
        <v>0</v>
      </c>
      <c r="AA1947" s="46">
        <v>0</v>
      </c>
      <c r="AB1947" s="47">
        <v>0</v>
      </c>
      <c r="AC1947" s="59"/>
      <c r="AD1947" s="60">
        <f t="shared" si="627"/>
        <v>370.93598333333335</v>
      </c>
      <c r="AE1947" s="59"/>
    </row>
    <row r="1948" spans="2:31" x14ac:dyDescent="0.3">
      <c r="B1948" s="4" t="s">
        <v>69</v>
      </c>
      <c r="C1948" s="4"/>
      <c r="D1948" s="4"/>
      <c r="E1948" s="46">
        <v>0</v>
      </c>
      <c r="F1948" s="47">
        <v>0</v>
      </c>
      <c r="G1948" s="46">
        <v>0</v>
      </c>
      <c r="H1948" s="47">
        <v>0</v>
      </c>
      <c r="I1948" s="46">
        <v>0</v>
      </c>
      <c r="J1948" s="47">
        <v>0</v>
      </c>
      <c r="K1948" s="46">
        <v>0</v>
      </c>
      <c r="L1948" s="47">
        <v>0</v>
      </c>
      <c r="M1948" s="46">
        <v>0</v>
      </c>
      <c r="N1948" s="47">
        <v>9.0836333333333332</v>
      </c>
      <c r="O1948" s="46">
        <v>14.964166666666671</v>
      </c>
      <c r="P1948" s="47">
        <v>26.720833333333335</v>
      </c>
      <c r="Q1948" s="46">
        <v>20.462333333333323</v>
      </c>
      <c r="R1948" s="47">
        <v>13.582666666666654</v>
      </c>
      <c r="S1948" s="46">
        <v>14.346666666666666</v>
      </c>
      <c r="T1948" s="47">
        <v>14.897833333333336</v>
      </c>
      <c r="U1948" s="46">
        <v>25.999500000000005</v>
      </c>
      <c r="V1948" s="47">
        <v>6.4774999999999956</v>
      </c>
      <c r="W1948" s="46">
        <v>0.2422</v>
      </c>
      <c r="X1948" s="47">
        <v>0</v>
      </c>
      <c r="Y1948" s="46">
        <v>0</v>
      </c>
      <c r="Z1948" s="47">
        <v>0</v>
      </c>
      <c r="AA1948" s="46">
        <v>0</v>
      </c>
      <c r="AB1948" s="47">
        <v>0</v>
      </c>
      <c r="AC1948" s="59"/>
      <c r="AD1948" s="60">
        <f t="shared" si="627"/>
        <v>146.7773333333333</v>
      </c>
      <c r="AE1948" s="59"/>
    </row>
    <row r="1949" spans="2:31" x14ac:dyDescent="0.3">
      <c r="B1949" s="4" t="s">
        <v>70</v>
      </c>
      <c r="C1949" s="4"/>
      <c r="D1949" s="4"/>
      <c r="E1949" s="46">
        <v>0</v>
      </c>
      <c r="F1949" s="47">
        <v>0</v>
      </c>
      <c r="G1949" s="46">
        <v>0</v>
      </c>
      <c r="H1949" s="47">
        <v>0</v>
      </c>
      <c r="I1949" s="46">
        <v>0</v>
      </c>
      <c r="J1949" s="47">
        <v>0</v>
      </c>
      <c r="K1949" s="46">
        <v>0</v>
      </c>
      <c r="L1949" s="47">
        <v>0</v>
      </c>
      <c r="M1949" s="46">
        <v>0</v>
      </c>
      <c r="N1949" s="47">
        <v>35.067999999999998</v>
      </c>
      <c r="O1949" s="46">
        <v>36.078499999999984</v>
      </c>
      <c r="P1949" s="47">
        <v>37.984333333333339</v>
      </c>
      <c r="Q1949" s="46">
        <v>35.556666666666658</v>
      </c>
      <c r="R1949" s="47">
        <v>27.207166666666684</v>
      </c>
      <c r="S1949" s="46">
        <v>24.963333333333352</v>
      </c>
      <c r="T1949" s="47">
        <v>24.911499999999986</v>
      </c>
      <c r="U1949" s="46">
        <v>58.278833333333317</v>
      </c>
      <c r="V1949" s="47">
        <v>24.132833333333341</v>
      </c>
      <c r="W1949" s="46">
        <v>1.9691666666666674</v>
      </c>
      <c r="X1949" s="47">
        <v>0</v>
      </c>
      <c r="Y1949" s="46">
        <v>0</v>
      </c>
      <c r="Z1949" s="47">
        <v>0</v>
      </c>
      <c r="AA1949" s="46">
        <v>0</v>
      </c>
      <c r="AB1949" s="47">
        <v>0</v>
      </c>
      <c r="AC1949" s="59"/>
      <c r="AD1949" s="60">
        <f t="shared" si="627"/>
        <v>306.15033333333332</v>
      </c>
      <c r="AE1949" s="59"/>
    </row>
    <row r="1950" spans="2:31" x14ac:dyDescent="0.3">
      <c r="B1950" s="4" t="s">
        <v>71</v>
      </c>
      <c r="C1950" s="4"/>
      <c r="D1950" s="4"/>
      <c r="E1950" s="46">
        <v>0</v>
      </c>
      <c r="F1950" s="47">
        <v>0</v>
      </c>
      <c r="G1950" s="46">
        <v>0</v>
      </c>
      <c r="H1950" s="47">
        <v>0</v>
      </c>
      <c r="I1950" s="46">
        <v>0</v>
      </c>
      <c r="J1950" s="47">
        <v>0</v>
      </c>
      <c r="K1950" s="46">
        <v>0</v>
      </c>
      <c r="L1950" s="47">
        <v>0</v>
      </c>
      <c r="M1950" s="46">
        <v>0</v>
      </c>
      <c r="N1950" s="47">
        <v>4.3003333333333353</v>
      </c>
      <c r="O1950" s="46">
        <v>5.7438333333333302</v>
      </c>
      <c r="P1950" s="47">
        <v>10.200500000000003</v>
      </c>
      <c r="Q1950" s="46">
        <v>0.93750000000000033</v>
      </c>
      <c r="R1950" s="47">
        <v>2.3400000000000003</v>
      </c>
      <c r="S1950" s="46">
        <v>0.20799999999999971</v>
      </c>
      <c r="T1950" s="47">
        <v>0.58249999999999935</v>
      </c>
      <c r="U1950" s="46">
        <v>0.96549999999999991</v>
      </c>
      <c r="V1950" s="47">
        <v>14.849999999999998</v>
      </c>
      <c r="W1950" s="46">
        <v>0.67450000000000021</v>
      </c>
      <c r="X1950" s="47">
        <v>0</v>
      </c>
      <c r="Y1950" s="46">
        <v>0</v>
      </c>
      <c r="Z1950" s="47">
        <v>0</v>
      </c>
      <c r="AA1950" s="46">
        <v>0</v>
      </c>
      <c r="AB1950" s="47">
        <v>0</v>
      </c>
      <c r="AC1950" s="59"/>
      <c r="AD1950" s="60">
        <f t="shared" si="627"/>
        <v>40.80266666666666</v>
      </c>
      <c r="AE1950" s="59"/>
    </row>
    <row r="1951" spans="2:31" x14ac:dyDescent="0.3">
      <c r="B1951" s="4" t="s">
        <v>72</v>
      </c>
      <c r="C1951" s="4"/>
      <c r="D1951" s="4"/>
      <c r="E1951" s="46">
        <v>0</v>
      </c>
      <c r="F1951" s="47">
        <v>0</v>
      </c>
      <c r="G1951" s="46">
        <v>0</v>
      </c>
      <c r="H1951" s="47">
        <v>0</v>
      </c>
      <c r="I1951" s="46">
        <v>0</v>
      </c>
      <c r="J1951" s="47">
        <v>0</v>
      </c>
      <c r="K1951" s="46">
        <v>0</v>
      </c>
      <c r="L1951" s="47">
        <v>0</v>
      </c>
      <c r="M1951" s="46">
        <v>0</v>
      </c>
      <c r="N1951" s="47">
        <v>0</v>
      </c>
      <c r="O1951" s="46">
        <v>0</v>
      </c>
      <c r="P1951" s="47">
        <v>0</v>
      </c>
      <c r="Q1951" s="46">
        <v>0</v>
      </c>
      <c r="R1951" s="47">
        <v>0</v>
      </c>
      <c r="S1951" s="46">
        <v>0</v>
      </c>
      <c r="T1951" s="47">
        <v>0</v>
      </c>
      <c r="U1951" s="46">
        <v>0</v>
      </c>
      <c r="V1951" s="47">
        <v>0</v>
      </c>
      <c r="W1951" s="46">
        <v>0</v>
      </c>
      <c r="X1951" s="47">
        <v>0</v>
      </c>
      <c r="Y1951" s="46">
        <v>0</v>
      </c>
      <c r="Z1951" s="47">
        <v>0</v>
      </c>
      <c r="AA1951" s="46">
        <v>0</v>
      </c>
      <c r="AB1951" s="47">
        <v>0</v>
      </c>
      <c r="AC1951" s="59"/>
      <c r="AD1951" s="60">
        <f t="shared" si="627"/>
        <v>0</v>
      </c>
      <c r="AE1951" s="59"/>
    </row>
    <row r="1952" spans="2:31" x14ac:dyDescent="0.3">
      <c r="B1952" s="4" t="s">
        <v>73</v>
      </c>
      <c r="C1952" s="4"/>
      <c r="D1952" s="4"/>
      <c r="E1952" s="46">
        <v>0</v>
      </c>
      <c r="F1952" s="47">
        <v>0</v>
      </c>
      <c r="G1952" s="46">
        <v>0</v>
      </c>
      <c r="H1952" s="47">
        <v>0</v>
      </c>
      <c r="I1952" s="46">
        <v>0</v>
      </c>
      <c r="J1952" s="47">
        <v>0</v>
      </c>
      <c r="K1952" s="46">
        <v>0</v>
      </c>
      <c r="L1952" s="47">
        <v>0</v>
      </c>
      <c r="M1952" s="46">
        <v>0</v>
      </c>
      <c r="N1952" s="47">
        <v>6.9401666666666646</v>
      </c>
      <c r="O1952" s="46">
        <v>0</v>
      </c>
      <c r="P1952" s="47">
        <v>0</v>
      </c>
      <c r="Q1952" s="46">
        <v>2.6390000000000016</v>
      </c>
      <c r="R1952" s="47">
        <v>0.60066666666666635</v>
      </c>
      <c r="S1952" s="46">
        <v>0.71766666666666634</v>
      </c>
      <c r="T1952" s="47">
        <v>0</v>
      </c>
      <c r="U1952" s="46">
        <v>16.191500000000001</v>
      </c>
      <c r="V1952" s="47">
        <v>38.305</v>
      </c>
      <c r="W1952" s="46">
        <v>19.749333333333333</v>
      </c>
      <c r="X1952" s="47">
        <v>0</v>
      </c>
      <c r="Y1952" s="46">
        <v>0</v>
      </c>
      <c r="Z1952" s="47">
        <v>0</v>
      </c>
      <c r="AA1952" s="46">
        <v>0</v>
      </c>
      <c r="AB1952" s="47">
        <v>0</v>
      </c>
      <c r="AC1952" s="59"/>
      <c r="AD1952" s="60">
        <f t="shared" si="627"/>
        <v>85.143333333333345</v>
      </c>
      <c r="AE1952" s="59"/>
    </row>
    <row r="1953" spans="2:31" x14ac:dyDescent="0.3">
      <c r="B1953" s="4" t="s">
        <v>74</v>
      </c>
      <c r="C1953" s="4"/>
      <c r="D1953" s="4"/>
      <c r="E1953" s="46">
        <v>0</v>
      </c>
      <c r="F1953" s="47">
        <v>0</v>
      </c>
      <c r="G1953" s="46">
        <v>0</v>
      </c>
      <c r="H1953" s="47">
        <v>0</v>
      </c>
      <c r="I1953" s="46">
        <v>0</v>
      </c>
      <c r="J1953" s="47">
        <v>0</v>
      </c>
      <c r="K1953" s="46">
        <v>0</v>
      </c>
      <c r="L1953" s="47">
        <v>0</v>
      </c>
      <c r="M1953" s="46">
        <v>0</v>
      </c>
      <c r="N1953" s="47">
        <v>0.83166666666666678</v>
      </c>
      <c r="O1953" s="46">
        <v>0.24800000000000016</v>
      </c>
      <c r="P1953" s="47">
        <v>1.7255000000000005</v>
      </c>
      <c r="Q1953" s="46">
        <v>3.7164999999999995</v>
      </c>
      <c r="R1953" s="47">
        <v>4.5303333333333322</v>
      </c>
      <c r="S1953" s="46">
        <v>4.7286666666666655</v>
      </c>
      <c r="T1953" s="47">
        <v>1.7546666666666686</v>
      </c>
      <c r="U1953" s="46">
        <v>7.1538333333333357</v>
      </c>
      <c r="V1953" s="47">
        <v>8.5181666666666658</v>
      </c>
      <c r="W1953" s="46">
        <v>0.68033333333333335</v>
      </c>
      <c r="X1953" s="47">
        <v>0</v>
      </c>
      <c r="Y1953" s="46">
        <v>0</v>
      </c>
      <c r="Z1953" s="47">
        <v>0</v>
      </c>
      <c r="AA1953" s="46">
        <v>0</v>
      </c>
      <c r="AB1953" s="47">
        <v>0</v>
      </c>
      <c r="AC1953" s="59"/>
      <c r="AD1953" s="60">
        <f t="shared" si="627"/>
        <v>33.887666666666668</v>
      </c>
      <c r="AE1953" s="59"/>
    </row>
    <row r="1954" spans="2:31" x14ac:dyDescent="0.3">
      <c r="B1954" s="4" t="s">
        <v>75</v>
      </c>
      <c r="C1954" s="4"/>
      <c r="D1954" s="4"/>
      <c r="E1954" s="46">
        <v>0</v>
      </c>
      <c r="F1954" s="47">
        <v>0</v>
      </c>
      <c r="G1954" s="46">
        <v>0</v>
      </c>
      <c r="H1954" s="47">
        <v>0</v>
      </c>
      <c r="I1954" s="46">
        <v>0</v>
      </c>
      <c r="J1954" s="47">
        <v>0</v>
      </c>
      <c r="K1954" s="46">
        <v>0</v>
      </c>
      <c r="L1954" s="47">
        <v>0</v>
      </c>
      <c r="M1954" s="46">
        <v>0</v>
      </c>
      <c r="N1954" s="47">
        <v>19.473999999999993</v>
      </c>
      <c r="O1954" s="46">
        <v>68.024333333333317</v>
      </c>
      <c r="P1954" s="47">
        <v>103.90766666666651</v>
      </c>
      <c r="Q1954" s="46">
        <v>90.262666666666547</v>
      </c>
      <c r="R1954" s="47">
        <v>56.900000000000063</v>
      </c>
      <c r="S1954" s="46">
        <v>47.699999999999967</v>
      </c>
      <c r="T1954" s="47">
        <v>26.799999999999972</v>
      </c>
      <c r="U1954" s="46">
        <v>9.6739999999999942</v>
      </c>
      <c r="V1954" s="47">
        <v>11.429666666666664</v>
      </c>
      <c r="W1954" s="46">
        <v>0.35483333333333295</v>
      </c>
      <c r="X1954" s="47">
        <v>0</v>
      </c>
      <c r="Y1954" s="46">
        <v>0</v>
      </c>
      <c r="Z1954" s="47">
        <v>0</v>
      </c>
      <c r="AA1954" s="46">
        <v>0</v>
      </c>
      <c r="AB1954" s="47">
        <v>0</v>
      </c>
      <c r="AC1954" s="59"/>
      <c r="AD1954" s="60">
        <f t="shared" si="627"/>
        <v>434.52716666666635</v>
      </c>
      <c r="AE1954" s="59"/>
    </row>
    <row r="1955" spans="2:31" x14ac:dyDescent="0.3">
      <c r="B1955" s="4" t="s">
        <v>76</v>
      </c>
      <c r="C1955" s="4"/>
      <c r="D1955" s="4"/>
      <c r="E1955" s="46">
        <v>0</v>
      </c>
      <c r="F1955" s="47">
        <v>0</v>
      </c>
      <c r="G1955" s="46">
        <v>0</v>
      </c>
      <c r="H1955" s="47">
        <v>0</v>
      </c>
      <c r="I1955" s="46">
        <v>0</v>
      </c>
      <c r="J1955" s="47">
        <v>0</v>
      </c>
      <c r="K1955" s="46">
        <v>0</v>
      </c>
      <c r="L1955" s="47">
        <v>0</v>
      </c>
      <c r="M1955" s="46">
        <v>0</v>
      </c>
      <c r="N1955" s="47">
        <v>11.594000000000001</v>
      </c>
      <c r="O1955" s="46">
        <v>16.962166666666665</v>
      </c>
      <c r="P1955" s="47">
        <v>20.873833333333348</v>
      </c>
      <c r="Q1955" s="46">
        <v>24.885666666666687</v>
      </c>
      <c r="R1955" s="47">
        <v>22.993833333333338</v>
      </c>
      <c r="S1955" s="46">
        <v>23.698166666666694</v>
      </c>
      <c r="T1955" s="47">
        <v>26.971833333333333</v>
      </c>
      <c r="U1955" s="46">
        <v>32.393500000000039</v>
      </c>
      <c r="V1955" s="47">
        <v>20.042166666666663</v>
      </c>
      <c r="W1955" s="46">
        <v>0</v>
      </c>
      <c r="X1955" s="47">
        <v>0</v>
      </c>
      <c r="Y1955" s="46">
        <v>0</v>
      </c>
      <c r="Z1955" s="47">
        <v>0</v>
      </c>
      <c r="AA1955" s="46">
        <v>0</v>
      </c>
      <c r="AB1955" s="47">
        <v>0</v>
      </c>
      <c r="AC1955" s="59"/>
      <c r="AD1955" s="60">
        <f t="shared" si="627"/>
        <v>200.41516666666678</v>
      </c>
      <c r="AE1955" s="59"/>
    </row>
    <row r="1956" spans="2:31" x14ac:dyDescent="0.3">
      <c r="B1956" s="4" t="s">
        <v>77</v>
      </c>
      <c r="C1956" s="4"/>
      <c r="D1956" s="4"/>
      <c r="E1956" s="46">
        <v>0</v>
      </c>
      <c r="F1956" s="47">
        <v>0</v>
      </c>
      <c r="G1956" s="46">
        <v>0</v>
      </c>
      <c r="H1956" s="47">
        <v>0</v>
      </c>
      <c r="I1956" s="46">
        <v>0</v>
      </c>
      <c r="J1956" s="47">
        <v>0</v>
      </c>
      <c r="K1956" s="46">
        <v>0</v>
      </c>
      <c r="L1956" s="47">
        <v>0</v>
      </c>
      <c r="M1956" s="46">
        <v>0</v>
      </c>
      <c r="N1956" s="47">
        <v>3.9209999999999998</v>
      </c>
      <c r="O1956" s="46">
        <v>6.7736666666666725</v>
      </c>
      <c r="P1956" s="47">
        <v>8.6851666666666674</v>
      </c>
      <c r="Q1956" s="46">
        <v>12.92966666666667</v>
      </c>
      <c r="R1956" s="47">
        <v>14.314499999999994</v>
      </c>
      <c r="S1956" s="46">
        <v>13.871333333333336</v>
      </c>
      <c r="T1956" s="47">
        <v>14.573000000000008</v>
      </c>
      <c r="U1956" s="46">
        <v>18.64233333333333</v>
      </c>
      <c r="V1956" s="47">
        <v>11.042166666666668</v>
      </c>
      <c r="W1956" s="46">
        <v>0</v>
      </c>
      <c r="X1956" s="47">
        <v>0</v>
      </c>
      <c r="Y1956" s="46">
        <v>0</v>
      </c>
      <c r="Z1956" s="47">
        <v>0</v>
      </c>
      <c r="AA1956" s="46">
        <v>0</v>
      </c>
      <c r="AB1956" s="47">
        <v>0</v>
      </c>
      <c r="AC1956" s="59"/>
      <c r="AD1956" s="60">
        <f t="shared" si="627"/>
        <v>104.75283333333334</v>
      </c>
      <c r="AE1956" s="59"/>
    </row>
    <row r="1957" spans="2:31" x14ac:dyDescent="0.3">
      <c r="B1957" s="4" t="s">
        <v>78</v>
      </c>
      <c r="C1957" s="4"/>
      <c r="D1957" s="4"/>
      <c r="E1957" s="46">
        <v>0</v>
      </c>
      <c r="F1957" s="47">
        <v>0</v>
      </c>
      <c r="G1957" s="46">
        <v>0</v>
      </c>
      <c r="H1957" s="47">
        <v>0</v>
      </c>
      <c r="I1957" s="46">
        <v>0</v>
      </c>
      <c r="J1957" s="47">
        <v>0</v>
      </c>
      <c r="K1957" s="46">
        <v>0</v>
      </c>
      <c r="L1957" s="47">
        <v>0</v>
      </c>
      <c r="M1957" s="46">
        <v>0</v>
      </c>
      <c r="N1957" s="47">
        <v>1.8321666666666667</v>
      </c>
      <c r="O1957" s="46">
        <v>4.8776666666666637</v>
      </c>
      <c r="P1957" s="47">
        <v>12.616000000000009</v>
      </c>
      <c r="Q1957" s="46">
        <v>14.471666666666676</v>
      </c>
      <c r="R1957" s="47">
        <v>13.137833333333329</v>
      </c>
      <c r="S1957" s="46">
        <v>9.7326666666666579</v>
      </c>
      <c r="T1957" s="47">
        <v>7.4586666666666703</v>
      </c>
      <c r="U1957" s="46">
        <v>1.8601666666666679</v>
      </c>
      <c r="V1957" s="47">
        <v>3.4333333333333551E-3</v>
      </c>
      <c r="W1957" s="46">
        <v>0</v>
      </c>
      <c r="X1957" s="47">
        <v>0</v>
      </c>
      <c r="Y1957" s="46">
        <v>0</v>
      </c>
      <c r="Z1957" s="47">
        <v>0</v>
      </c>
      <c r="AA1957" s="46">
        <v>0</v>
      </c>
      <c r="AB1957" s="47">
        <v>0</v>
      </c>
      <c r="AC1957" s="59"/>
      <c r="AD1957" s="60">
        <f t="shared" si="627"/>
        <v>65.990266666666685</v>
      </c>
      <c r="AE1957" s="59"/>
    </row>
    <row r="1958" spans="2:31" x14ac:dyDescent="0.3">
      <c r="B1958" s="4" t="s">
        <v>79</v>
      </c>
      <c r="C1958" s="4"/>
      <c r="D1958" s="4"/>
      <c r="E1958" s="46">
        <v>0</v>
      </c>
      <c r="F1958" s="47">
        <v>0</v>
      </c>
      <c r="G1958" s="46">
        <v>0</v>
      </c>
      <c r="H1958" s="47">
        <v>0</v>
      </c>
      <c r="I1958" s="46">
        <v>0</v>
      </c>
      <c r="J1958" s="47">
        <v>0</v>
      </c>
      <c r="K1958" s="46">
        <v>0</v>
      </c>
      <c r="L1958" s="47">
        <v>0</v>
      </c>
      <c r="M1958" s="46">
        <v>0</v>
      </c>
      <c r="N1958" s="47">
        <v>4.7632999999999983</v>
      </c>
      <c r="O1958" s="46">
        <v>14.973333333333311</v>
      </c>
      <c r="P1958" s="47">
        <v>25.390000000000025</v>
      </c>
      <c r="Q1958" s="46">
        <v>30.431833333333337</v>
      </c>
      <c r="R1958" s="47">
        <v>32.755666666666663</v>
      </c>
      <c r="S1958" s="46">
        <v>30.956499999999956</v>
      </c>
      <c r="T1958" s="47">
        <v>23.053666666666643</v>
      </c>
      <c r="U1958" s="46">
        <v>14.157499999999999</v>
      </c>
      <c r="V1958" s="47">
        <v>5.4447333333333319</v>
      </c>
      <c r="W1958" s="46">
        <v>0.28095000000000014</v>
      </c>
      <c r="X1958" s="47">
        <v>0</v>
      </c>
      <c r="Y1958" s="46">
        <v>0</v>
      </c>
      <c r="Z1958" s="47">
        <v>0</v>
      </c>
      <c r="AA1958" s="46">
        <v>0</v>
      </c>
      <c r="AB1958" s="47">
        <v>0</v>
      </c>
      <c r="AC1958" s="59"/>
      <c r="AD1958" s="60">
        <f t="shared" ref="AD1958:AD1972" si="628">SUM(E1958:AB1958)</f>
        <v>182.20748333333327</v>
      </c>
      <c r="AE1958" s="59"/>
    </row>
    <row r="1959" spans="2:31" x14ac:dyDescent="0.3">
      <c r="B1959" s="4" t="s">
        <v>80</v>
      </c>
      <c r="C1959" s="4"/>
      <c r="D1959" s="4"/>
      <c r="E1959" s="46">
        <v>0</v>
      </c>
      <c r="F1959" s="47">
        <v>0</v>
      </c>
      <c r="G1959" s="46">
        <v>0</v>
      </c>
      <c r="H1959" s="47">
        <v>0</v>
      </c>
      <c r="I1959" s="46">
        <v>0</v>
      </c>
      <c r="J1959" s="47">
        <v>0</v>
      </c>
      <c r="K1959" s="46">
        <v>0</v>
      </c>
      <c r="L1959" s="47">
        <v>0</v>
      </c>
      <c r="M1959" s="46">
        <v>0</v>
      </c>
      <c r="N1959" s="47">
        <v>8.822166666666666</v>
      </c>
      <c r="O1959" s="46">
        <v>11.908166666666668</v>
      </c>
      <c r="P1959" s="47">
        <v>11.039999999999974</v>
      </c>
      <c r="Q1959" s="46">
        <v>16.40750000000002</v>
      </c>
      <c r="R1959" s="47">
        <v>18.768166666666666</v>
      </c>
      <c r="S1959" s="46">
        <v>18.27999999999998</v>
      </c>
      <c r="T1959" s="47">
        <v>19.872833333333343</v>
      </c>
      <c r="U1959" s="46">
        <v>25.789999999999978</v>
      </c>
      <c r="V1959" s="47">
        <v>18.770500000000006</v>
      </c>
      <c r="W1959" s="46">
        <v>1.4000000000000058E-2</v>
      </c>
      <c r="X1959" s="47">
        <v>0</v>
      </c>
      <c r="Y1959" s="46">
        <v>0</v>
      </c>
      <c r="Z1959" s="47">
        <v>0</v>
      </c>
      <c r="AA1959" s="46">
        <v>0</v>
      </c>
      <c r="AB1959" s="47">
        <v>0</v>
      </c>
      <c r="AC1959" s="59"/>
      <c r="AD1959" s="60">
        <f t="shared" si="628"/>
        <v>149.67333333333332</v>
      </c>
      <c r="AE1959" s="59"/>
    </row>
    <row r="1960" spans="2:31" x14ac:dyDescent="0.3">
      <c r="B1960" s="4" t="s">
        <v>88</v>
      </c>
      <c r="C1960" s="4"/>
      <c r="D1960" s="4"/>
      <c r="E1960" s="46">
        <v>0</v>
      </c>
      <c r="F1960" s="47">
        <v>0</v>
      </c>
      <c r="G1960" s="46">
        <v>0</v>
      </c>
      <c r="H1960" s="47">
        <v>0</v>
      </c>
      <c r="I1960" s="46">
        <v>0</v>
      </c>
      <c r="J1960" s="47">
        <v>0</v>
      </c>
      <c r="K1960" s="46">
        <v>0</v>
      </c>
      <c r="L1960" s="47">
        <v>0</v>
      </c>
      <c r="M1960" s="46">
        <v>0</v>
      </c>
      <c r="N1960" s="47">
        <v>0</v>
      </c>
      <c r="O1960" s="46">
        <v>0</v>
      </c>
      <c r="P1960" s="47">
        <v>0</v>
      </c>
      <c r="Q1960" s="46">
        <v>0</v>
      </c>
      <c r="R1960" s="47">
        <v>0</v>
      </c>
      <c r="S1960" s="46">
        <v>0</v>
      </c>
      <c r="T1960" s="47">
        <v>0</v>
      </c>
      <c r="U1960" s="46">
        <v>0</v>
      </c>
      <c r="V1960" s="47">
        <v>0</v>
      </c>
      <c r="W1960" s="46">
        <v>0</v>
      </c>
      <c r="X1960" s="47">
        <v>0</v>
      </c>
      <c r="Y1960" s="46">
        <v>0</v>
      </c>
      <c r="Z1960" s="47">
        <v>0</v>
      </c>
      <c r="AA1960" s="46">
        <v>0</v>
      </c>
      <c r="AB1960" s="47">
        <v>0</v>
      </c>
      <c r="AC1960" s="59"/>
      <c r="AD1960" s="60">
        <f t="shared" si="628"/>
        <v>0</v>
      </c>
      <c r="AE1960" s="59"/>
    </row>
    <row r="1961" spans="2:31" x14ac:dyDescent="0.3">
      <c r="B1961" s="4" t="s">
        <v>97</v>
      </c>
      <c r="C1961" s="4"/>
      <c r="D1961" s="4"/>
      <c r="E1961" s="46">
        <v>0</v>
      </c>
      <c r="F1961" s="47">
        <v>0</v>
      </c>
      <c r="G1961" s="46">
        <v>0</v>
      </c>
      <c r="H1961" s="47">
        <v>0</v>
      </c>
      <c r="I1961" s="46">
        <v>0</v>
      </c>
      <c r="J1961" s="47">
        <v>0</v>
      </c>
      <c r="K1961" s="46">
        <v>0</v>
      </c>
      <c r="L1961" s="47">
        <v>0</v>
      </c>
      <c r="M1961" s="46">
        <v>0</v>
      </c>
      <c r="N1961" s="47">
        <v>16.579833333333337</v>
      </c>
      <c r="O1961" s="46">
        <v>9.4045000000000005</v>
      </c>
      <c r="P1961" s="47">
        <v>14.242333333333328</v>
      </c>
      <c r="Q1961" s="46">
        <v>21.040166666666654</v>
      </c>
      <c r="R1961" s="47">
        <v>21.213833333333334</v>
      </c>
      <c r="S1961" s="46">
        <v>21.062666666666669</v>
      </c>
      <c r="T1961" s="47">
        <v>21.190833333333337</v>
      </c>
      <c r="U1961" s="46">
        <v>23.91500000000001</v>
      </c>
      <c r="V1961" s="47">
        <v>17.379833333333334</v>
      </c>
      <c r="W1961" s="46">
        <v>0</v>
      </c>
      <c r="X1961" s="47">
        <v>0</v>
      </c>
      <c r="Y1961" s="46">
        <v>0</v>
      </c>
      <c r="Z1961" s="47">
        <v>0</v>
      </c>
      <c r="AA1961" s="46">
        <v>0</v>
      </c>
      <c r="AB1961" s="47">
        <v>0</v>
      </c>
      <c r="AC1961" s="59"/>
      <c r="AD1961" s="60">
        <f t="shared" si="628"/>
        <v>166.029</v>
      </c>
      <c r="AE1961" s="59"/>
    </row>
    <row r="1962" spans="2:31" x14ac:dyDescent="0.3">
      <c r="B1962" s="4" t="s">
        <v>94</v>
      </c>
      <c r="C1962" s="4"/>
      <c r="D1962" s="4"/>
      <c r="E1962" s="46">
        <v>0</v>
      </c>
      <c r="F1962" s="47">
        <v>0</v>
      </c>
      <c r="G1962" s="46">
        <v>0</v>
      </c>
      <c r="H1962" s="47">
        <v>0</v>
      </c>
      <c r="I1962" s="46">
        <v>0</v>
      </c>
      <c r="J1962" s="47">
        <v>0</v>
      </c>
      <c r="K1962" s="46">
        <v>0</v>
      </c>
      <c r="L1962" s="47">
        <v>0</v>
      </c>
      <c r="M1962" s="46">
        <v>0</v>
      </c>
      <c r="N1962" s="47">
        <v>21.461666666666659</v>
      </c>
      <c r="O1962" s="46">
        <v>14.166500000000001</v>
      </c>
      <c r="P1962" s="47">
        <v>12.394833333333336</v>
      </c>
      <c r="Q1962" s="46">
        <v>27.698</v>
      </c>
      <c r="R1962" s="47">
        <v>6.6496666666666666</v>
      </c>
      <c r="S1962" s="46">
        <v>4.8939999999999939</v>
      </c>
      <c r="T1962" s="47">
        <v>62.044166666666662</v>
      </c>
      <c r="U1962" s="46">
        <v>48.097999999999992</v>
      </c>
      <c r="V1962" s="47">
        <v>48.748499999999993</v>
      </c>
      <c r="W1962" s="46">
        <v>17.955166666666674</v>
      </c>
      <c r="X1962" s="47">
        <v>0</v>
      </c>
      <c r="Y1962" s="46">
        <v>0</v>
      </c>
      <c r="Z1962" s="47">
        <v>0</v>
      </c>
      <c r="AA1962" s="46">
        <v>0</v>
      </c>
      <c r="AB1962" s="47">
        <v>0</v>
      </c>
      <c r="AC1962" s="59"/>
      <c r="AD1962" s="60">
        <f t="shared" si="628"/>
        <v>264.1105</v>
      </c>
      <c r="AE1962" s="59"/>
    </row>
    <row r="1963" spans="2:31" x14ac:dyDescent="0.3">
      <c r="B1963" s="4" t="s">
        <v>95</v>
      </c>
      <c r="C1963" s="4"/>
      <c r="D1963" s="4"/>
      <c r="E1963" s="46">
        <v>0</v>
      </c>
      <c r="F1963" s="47">
        <v>0</v>
      </c>
      <c r="G1963" s="46">
        <v>0</v>
      </c>
      <c r="H1963" s="47">
        <v>0</v>
      </c>
      <c r="I1963" s="46">
        <v>0</v>
      </c>
      <c r="J1963" s="47">
        <v>0</v>
      </c>
      <c r="K1963" s="46">
        <v>0</v>
      </c>
      <c r="L1963" s="47">
        <v>0</v>
      </c>
      <c r="M1963" s="46">
        <v>0</v>
      </c>
      <c r="N1963" s="47">
        <v>0</v>
      </c>
      <c r="O1963" s="46">
        <v>0</v>
      </c>
      <c r="P1963" s="47">
        <v>0</v>
      </c>
      <c r="Q1963" s="46">
        <v>0</v>
      </c>
      <c r="R1963" s="47">
        <v>0</v>
      </c>
      <c r="S1963" s="46">
        <v>0</v>
      </c>
      <c r="T1963" s="47">
        <v>0</v>
      </c>
      <c r="U1963" s="46">
        <v>0</v>
      </c>
      <c r="V1963" s="47">
        <v>0</v>
      </c>
      <c r="W1963" s="46">
        <v>0</v>
      </c>
      <c r="X1963" s="47">
        <v>0</v>
      </c>
      <c r="Y1963" s="46">
        <v>0</v>
      </c>
      <c r="Z1963" s="47">
        <v>0</v>
      </c>
      <c r="AA1963" s="46">
        <v>0</v>
      </c>
      <c r="AB1963" s="47">
        <v>0</v>
      </c>
      <c r="AC1963" s="59"/>
      <c r="AD1963" s="60">
        <f t="shared" si="628"/>
        <v>0</v>
      </c>
      <c r="AE1963" s="59"/>
    </row>
    <row r="1964" spans="2:31" x14ac:dyDescent="0.3">
      <c r="B1964" s="4" t="s">
        <v>96</v>
      </c>
      <c r="C1964" s="4"/>
      <c r="D1964" s="4"/>
      <c r="E1964" s="46">
        <v>0</v>
      </c>
      <c r="F1964" s="47">
        <v>0</v>
      </c>
      <c r="G1964" s="46">
        <v>0</v>
      </c>
      <c r="H1964" s="47">
        <v>0</v>
      </c>
      <c r="I1964" s="46">
        <v>0</v>
      </c>
      <c r="J1964" s="47">
        <v>0</v>
      </c>
      <c r="K1964" s="46">
        <v>0</v>
      </c>
      <c r="L1964" s="47">
        <v>0</v>
      </c>
      <c r="M1964" s="46">
        <v>0</v>
      </c>
      <c r="N1964" s="47">
        <v>11.165166666666666</v>
      </c>
      <c r="O1964" s="46">
        <v>8.5598333333333319</v>
      </c>
      <c r="P1964" s="47">
        <v>11.042166666666661</v>
      </c>
      <c r="Q1964" s="46">
        <v>13.250833333333327</v>
      </c>
      <c r="R1964" s="47">
        <v>2.3435000000000032</v>
      </c>
      <c r="S1964" s="46">
        <v>2.5833333333333285E-2</v>
      </c>
      <c r="T1964" s="47">
        <v>6.9893333333333363</v>
      </c>
      <c r="U1964" s="46">
        <v>7.6493333333333373</v>
      </c>
      <c r="V1964" s="47">
        <v>21.833333333333339</v>
      </c>
      <c r="W1964" s="46">
        <v>10.454833333333337</v>
      </c>
      <c r="X1964" s="47">
        <v>0</v>
      </c>
      <c r="Y1964" s="46">
        <v>0</v>
      </c>
      <c r="Z1964" s="47">
        <v>0</v>
      </c>
      <c r="AA1964" s="46">
        <v>0</v>
      </c>
      <c r="AB1964" s="47">
        <v>0</v>
      </c>
      <c r="AC1964" s="59"/>
      <c r="AD1964" s="60">
        <f t="shared" si="628"/>
        <v>93.314166666666679</v>
      </c>
      <c r="AE1964" s="59"/>
    </row>
    <row r="1965" spans="2:31" x14ac:dyDescent="0.3">
      <c r="B1965" s="4" t="s">
        <v>103</v>
      </c>
      <c r="C1965" s="4"/>
      <c r="D1965" s="4"/>
      <c r="E1965" s="46">
        <v>0</v>
      </c>
      <c r="F1965" s="47">
        <v>0</v>
      </c>
      <c r="G1965" s="46">
        <v>0</v>
      </c>
      <c r="H1965" s="47">
        <v>0</v>
      </c>
      <c r="I1965" s="46">
        <v>0</v>
      </c>
      <c r="J1965" s="47">
        <v>0</v>
      </c>
      <c r="K1965" s="46">
        <v>0</v>
      </c>
      <c r="L1965" s="47">
        <v>0</v>
      </c>
      <c r="M1965" s="46">
        <v>0</v>
      </c>
      <c r="N1965" s="47">
        <v>1.5558333333333347</v>
      </c>
      <c r="O1965" s="46">
        <v>18.448166666666662</v>
      </c>
      <c r="P1965" s="47">
        <v>27.103666666666658</v>
      </c>
      <c r="Q1965" s="46">
        <v>33.778499999999994</v>
      </c>
      <c r="R1965" s="47">
        <v>20.939833333333333</v>
      </c>
      <c r="S1965" s="46">
        <v>17.648666666666664</v>
      </c>
      <c r="T1965" s="47">
        <v>25.407333333333334</v>
      </c>
      <c r="U1965" s="46">
        <v>35.247833333333332</v>
      </c>
      <c r="V1965" s="47">
        <v>18.694500000000005</v>
      </c>
      <c r="W1965" s="46">
        <v>0</v>
      </c>
      <c r="X1965" s="47">
        <v>0</v>
      </c>
      <c r="Y1965" s="46">
        <v>0</v>
      </c>
      <c r="Z1965" s="47">
        <v>0</v>
      </c>
      <c r="AA1965" s="46">
        <v>0</v>
      </c>
      <c r="AB1965" s="47">
        <v>0</v>
      </c>
      <c r="AC1965" s="59"/>
      <c r="AD1965" s="60">
        <f t="shared" si="628"/>
        <v>198.8243333333333</v>
      </c>
      <c r="AE1965" s="59"/>
    </row>
    <row r="1966" spans="2:31" x14ac:dyDescent="0.3">
      <c r="B1966" s="4" t="s">
        <v>104</v>
      </c>
      <c r="C1966" s="4"/>
      <c r="D1966" s="4"/>
      <c r="E1966" s="46">
        <v>0</v>
      </c>
      <c r="F1966" s="47">
        <v>0</v>
      </c>
      <c r="G1966" s="46">
        <v>0</v>
      </c>
      <c r="H1966" s="47">
        <v>0</v>
      </c>
      <c r="I1966" s="46">
        <v>0</v>
      </c>
      <c r="J1966" s="47">
        <v>0</v>
      </c>
      <c r="K1966" s="46">
        <v>0</v>
      </c>
      <c r="L1966" s="47">
        <v>0</v>
      </c>
      <c r="M1966" s="46">
        <v>0</v>
      </c>
      <c r="N1966" s="47">
        <v>0</v>
      </c>
      <c r="O1966" s="46">
        <v>0</v>
      </c>
      <c r="P1966" s="47">
        <v>0</v>
      </c>
      <c r="Q1966" s="46">
        <v>0</v>
      </c>
      <c r="R1966" s="47">
        <v>0</v>
      </c>
      <c r="S1966" s="46">
        <v>0</v>
      </c>
      <c r="T1966" s="47">
        <v>0</v>
      </c>
      <c r="U1966" s="46">
        <v>0</v>
      </c>
      <c r="V1966" s="47">
        <v>0</v>
      </c>
      <c r="W1966" s="46">
        <v>0</v>
      </c>
      <c r="X1966" s="47">
        <v>0</v>
      </c>
      <c r="Y1966" s="46">
        <v>0</v>
      </c>
      <c r="Z1966" s="47">
        <v>0</v>
      </c>
      <c r="AA1966" s="46">
        <v>0</v>
      </c>
      <c r="AB1966" s="47">
        <v>0</v>
      </c>
      <c r="AC1966" s="59"/>
      <c r="AD1966" s="60">
        <f t="shared" si="628"/>
        <v>0</v>
      </c>
      <c r="AE1966" s="59"/>
    </row>
    <row r="1967" spans="2:31" x14ac:dyDescent="0.3">
      <c r="B1967" s="4" t="s">
        <v>105</v>
      </c>
      <c r="C1967" s="4"/>
      <c r="D1967" s="4"/>
      <c r="E1967" s="46">
        <v>0</v>
      </c>
      <c r="F1967" s="47">
        <v>0</v>
      </c>
      <c r="G1967" s="46">
        <v>0</v>
      </c>
      <c r="H1967" s="47">
        <v>0</v>
      </c>
      <c r="I1967" s="46">
        <v>0</v>
      </c>
      <c r="J1967" s="47">
        <v>0</v>
      </c>
      <c r="K1967" s="46">
        <v>0</v>
      </c>
      <c r="L1967" s="47">
        <v>0</v>
      </c>
      <c r="M1967" s="46">
        <v>0</v>
      </c>
      <c r="N1967" s="47">
        <v>3.0215000000000023</v>
      </c>
      <c r="O1967" s="46">
        <v>4.4513333333333538</v>
      </c>
      <c r="P1967" s="47">
        <v>7.0778333333333334</v>
      </c>
      <c r="Q1967" s="46">
        <v>32.73899999999999</v>
      </c>
      <c r="R1967" s="47">
        <v>33.956166666666647</v>
      </c>
      <c r="S1967" s="46">
        <v>29.591833333333323</v>
      </c>
      <c r="T1967" s="47">
        <v>31.476833333333317</v>
      </c>
      <c r="U1967" s="46">
        <v>33.538999999999994</v>
      </c>
      <c r="V1967" s="47">
        <v>2.7299999999999978</v>
      </c>
      <c r="W1967" s="46">
        <v>0</v>
      </c>
      <c r="X1967" s="47">
        <v>0</v>
      </c>
      <c r="Y1967" s="46">
        <v>0</v>
      </c>
      <c r="Z1967" s="47">
        <v>0</v>
      </c>
      <c r="AA1967" s="46">
        <v>0</v>
      </c>
      <c r="AB1967" s="47">
        <v>0</v>
      </c>
      <c r="AC1967" s="59"/>
      <c r="AD1967" s="60">
        <f t="shared" si="628"/>
        <v>178.58349999999993</v>
      </c>
      <c r="AE1967" s="59"/>
    </row>
    <row r="1968" spans="2:31" x14ac:dyDescent="0.3">
      <c r="B1968" s="4" t="s">
        <v>114</v>
      </c>
      <c r="C1968" s="4"/>
      <c r="D1968" s="4"/>
      <c r="E1968" s="46">
        <v>0</v>
      </c>
      <c r="F1968" s="47">
        <v>0</v>
      </c>
      <c r="G1968" s="46">
        <v>0</v>
      </c>
      <c r="H1968" s="47">
        <v>0</v>
      </c>
      <c r="I1968" s="46">
        <v>0</v>
      </c>
      <c r="J1968" s="47">
        <v>0</v>
      </c>
      <c r="K1968" s="46">
        <v>0</v>
      </c>
      <c r="L1968" s="47">
        <v>0</v>
      </c>
      <c r="M1968" s="46">
        <v>0</v>
      </c>
      <c r="N1968" s="47">
        <v>49.691333333333333</v>
      </c>
      <c r="O1968" s="46">
        <v>66.946977000000004</v>
      </c>
      <c r="P1968" s="47">
        <v>72.433041999999986</v>
      </c>
      <c r="Q1968" s="46">
        <v>75.707460180000012</v>
      </c>
      <c r="R1968" s="47">
        <v>78.194198999999983</v>
      </c>
      <c r="S1968" s="46">
        <v>86.376824330000005</v>
      </c>
      <c r="T1968" s="47">
        <v>95.307510889999975</v>
      </c>
      <c r="U1968" s="46">
        <v>101.21763085999999</v>
      </c>
      <c r="V1968" s="47">
        <v>95.089000000000013</v>
      </c>
      <c r="W1968" s="46">
        <v>28.000999999999998</v>
      </c>
      <c r="X1968" s="47">
        <v>0</v>
      </c>
      <c r="Y1968" s="46">
        <v>0</v>
      </c>
      <c r="Z1968" s="47">
        <v>0</v>
      </c>
      <c r="AA1968" s="46">
        <v>0</v>
      </c>
      <c r="AB1968" s="47">
        <v>0</v>
      </c>
      <c r="AC1968" s="59"/>
      <c r="AD1968" s="60">
        <f t="shared" si="628"/>
        <v>748.96497759333329</v>
      </c>
      <c r="AE1968" s="59"/>
    </row>
    <row r="1969" spans="2:31" x14ac:dyDescent="0.3">
      <c r="B1969" s="4" t="s">
        <v>116</v>
      </c>
      <c r="C1969" s="4"/>
      <c r="D1969" s="4"/>
      <c r="E1969" s="46">
        <v>0</v>
      </c>
      <c r="F1969" s="47">
        <v>0</v>
      </c>
      <c r="G1969" s="46">
        <v>0</v>
      </c>
      <c r="H1969" s="47">
        <v>0</v>
      </c>
      <c r="I1969" s="46">
        <v>0</v>
      </c>
      <c r="J1969" s="47">
        <v>0</v>
      </c>
      <c r="K1969" s="46">
        <v>0</v>
      </c>
      <c r="L1969" s="47">
        <v>0</v>
      </c>
      <c r="M1969" s="46">
        <v>0</v>
      </c>
      <c r="N1969" s="47">
        <v>16.513999999999999</v>
      </c>
      <c r="O1969" s="46">
        <v>10.922666666666673</v>
      </c>
      <c r="P1969" s="47">
        <v>15.002666666666672</v>
      </c>
      <c r="Q1969" s="46">
        <v>22.052833333333346</v>
      </c>
      <c r="R1969" s="47">
        <v>24.994499999999992</v>
      </c>
      <c r="S1969" s="46">
        <v>24.900333333333347</v>
      </c>
      <c r="T1969" s="47">
        <v>28.460166666666669</v>
      </c>
      <c r="U1969" s="46">
        <v>34.353999999999949</v>
      </c>
      <c r="V1969" s="47">
        <v>15.746333333333336</v>
      </c>
      <c r="W1969" s="46">
        <v>0</v>
      </c>
      <c r="X1969" s="47">
        <v>0</v>
      </c>
      <c r="Y1969" s="46">
        <v>0</v>
      </c>
      <c r="Z1969" s="47">
        <v>0</v>
      </c>
      <c r="AA1969" s="46">
        <v>0</v>
      </c>
      <c r="AB1969" s="47">
        <v>0</v>
      </c>
      <c r="AC1969" s="59"/>
      <c r="AD1969" s="60">
        <f t="shared" si="628"/>
        <v>192.94749999999999</v>
      </c>
      <c r="AE1969" s="59"/>
    </row>
    <row r="1970" spans="2:31" x14ac:dyDescent="0.3">
      <c r="B1970" s="4" t="s">
        <v>117</v>
      </c>
      <c r="C1970" s="4"/>
      <c r="D1970" s="4"/>
      <c r="E1970" s="46">
        <v>0</v>
      </c>
      <c r="F1970" s="47">
        <v>0</v>
      </c>
      <c r="G1970" s="46">
        <v>0</v>
      </c>
      <c r="H1970" s="47">
        <v>0</v>
      </c>
      <c r="I1970" s="46">
        <v>0</v>
      </c>
      <c r="J1970" s="47">
        <v>0</v>
      </c>
      <c r="K1970" s="46">
        <v>0</v>
      </c>
      <c r="L1970" s="47">
        <v>0</v>
      </c>
      <c r="M1970" s="46">
        <v>0</v>
      </c>
      <c r="N1970" s="47">
        <v>3.636333333333333</v>
      </c>
      <c r="O1970" s="46">
        <v>1.0833333333333309E-2</v>
      </c>
      <c r="P1970" s="47">
        <v>15.159999999999989</v>
      </c>
      <c r="Q1970" s="46">
        <v>43.658166666666645</v>
      </c>
      <c r="R1970" s="47">
        <v>53.841000000000044</v>
      </c>
      <c r="S1970" s="46">
        <v>49.788000000000039</v>
      </c>
      <c r="T1970" s="47">
        <v>37.917666666666683</v>
      </c>
      <c r="U1970" s="46">
        <v>8.9823333333333331</v>
      </c>
      <c r="V1970" s="47">
        <v>0.69900000000000018</v>
      </c>
      <c r="W1970" s="46">
        <v>0</v>
      </c>
      <c r="X1970" s="47">
        <v>0</v>
      </c>
      <c r="Y1970" s="46">
        <v>0</v>
      </c>
      <c r="Z1970" s="47">
        <v>0</v>
      </c>
      <c r="AA1970" s="46">
        <v>0</v>
      </c>
      <c r="AB1970" s="47">
        <v>0</v>
      </c>
      <c r="AC1970" s="59"/>
      <c r="AD1970" s="60">
        <f t="shared" si="628"/>
        <v>213.69333333333344</v>
      </c>
      <c r="AE1970" s="59"/>
    </row>
    <row r="1971" spans="2:31" x14ac:dyDescent="0.3">
      <c r="B1971" s="4" t="s">
        <v>118</v>
      </c>
      <c r="C1971" s="4"/>
      <c r="D1971" s="4"/>
      <c r="E1971" s="46">
        <v>0</v>
      </c>
      <c r="F1971" s="47">
        <v>0</v>
      </c>
      <c r="G1971" s="46">
        <v>0</v>
      </c>
      <c r="H1971" s="47">
        <v>0</v>
      </c>
      <c r="I1971" s="46">
        <v>0</v>
      </c>
      <c r="J1971" s="47">
        <v>0</v>
      </c>
      <c r="K1971" s="46">
        <v>0</v>
      </c>
      <c r="L1971" s="47">
        <v>0</v>
      </c>
      <c r="M1971" s="46">
        <v>0</v>
      </c>
      <c r="N1971" s="47">
        <v>7.2988333333333344</v>
      </c>
      <c r="O1971" s="46">
        <v>5.4203333333333363</v>
      </c>
      <c r="P1971" s="47">
        <v>6.9659999999999984</v>
      </c>
      <c r="Q1971" s="46">
        <v>9.9764999999999979</v>
      </c>
      <c r="R1971" s="47">
        <v>11.256500000000001</v>
      </c>
      <c r="S1971" s="46">
        <v>10.942166666666662</v>
      </c>
      <c r="T1971" s="47">
        <v>12.423833333333334</v>
      </c>
      <c r="U1971" s="46">
        <v>14.748333333333331</v>
      </c>
      <c r="V1971" s="47">
        <v>11.512499999999994</v>
      </c>
      <c r="W1971" s="46">
        <v>0</v>
      </c>
      <c r="X1971" s="47">
        <v>0</v>
      </c>
      <c r="Y1971" s="46">
        <v>0</v>
      </c>
      <c r="Z1971" s="47">
        <v>0</v>
      </c>
      <c r="AA1971" s="46">
        <v>0</v>
      </c>
      <c r="AB1971" s="47">
        <v>0</v>
      </c>
      <c r="AC1971" s="59"/>
      <c r="AD1971" s="60">
        <f t="shared" si="628"/>
        <v>90.544999999999987</v>
      </c>
      <c r="AE1971" s="59"/>
    </row>
    <row r="1972" spans="2:31" x14ac:dyDescent="0.3">
      <c r="B1972" s="4" t="s">
        <v>123</v>
      </c>
      <c r="C1972" s="4"/>
      <c r="D1972" s="4"/>
      <c r="E1972" s="46">
        <v>0</v>
      </c>
      <c r="F1972" s="47">
        <v>0</v>
      </c>
      <c r="G1972" s="46">
        <v>0</v>
      </c>
      <c r="H1972" s="47">
        <v>0</v>
      </c>
      <c r="I1972" s="46">
        <v>0</v>
      </c>
      <c r="J1972" s="47">
        <v>0</v>
      </c>
      <c r="K1972" s="46">
        <v>0</v>
      </c>
      <c r="L1972" s="47">
        <v>0</v>
      </c>
      <c r="M1972" s="46">
        <v>0</v>
      </c>
      <c r="N1972" s="47">
        <v>27.857666666666681</v>
      </c>
      <c r="O1972" s="46">
        <v>45.629166666666642</v>
      </c>
      <c r="P1972" s="47">
        <v>51.30533333333333</v>
      </c>
      <c r="Q1972" s="46">
        <v>46.950500000000005</v>
      </c>
      <c r="R1972" s="47">
        <v>27.591166666666645</v>
      </c>
      <c r="S1972" s="46">
        <v>27.720500000000008</v>
      </c>
      <c r="T1972" s="47">
        <v>27.535499999999988</v>
      </c>
      <c r="U1972" s="46">
        <v>25.04066666666667</v>
      </c>
      <c r="V1972" s="47">
        <v>23.185166666666664</v>
      </c>
      <c r="W1972" s="46">
        <v>5.9110000000000023</v>
      </c>
      <c r="X1972" s="47">
        <v>0</v>
      </c>
      <c r="Y1972" s="46">
        <v>0</v>
      </c>
      <c r="Z1972" s="47">
        <v>0</v>
      </c>
      <c r="AA1972" s="46">
        <v>0</v>
      </c>
      <c r="AB1972" s="47">
        <v>0</v>
      </c>
      <c r="AC1972" s="59"/>
      <c r="AD1972" s="60">
        <f t="shared" si="628"/>
        <v>308.72666666666663</v>
      </c>
      <c r="AE1972" s="59"/>
    </row>
    <row r="1973" spans="2:31" x14ac:dyDescent="0.3">
      <c r="B1973" s="4" t="s">
        <v>124</v>
      </c>
      <c r="C1973" s="4"/>
      <c r="D1973" s="4"/>
      <c r="E1973" s="46">
        <v>0</v>
      </c>
      <c r="F1973" s="47">
        <v>0</v>
      </c>
      <c r="G1973" s="46">
        <v>0</v>
      </c>
      <c r="H1973" s="47">
        <v>0</v>
      </c>
      <c r="I1973" s="46">
        <v>0</v>
      </c>
      <c r="J1973" s="47">
        <v>0</v>
      </c>
      <c r="K1973" s="46">
        <v>0</v>
      </c>
      <c r="L1973" s="47">
        <v>0</v>
      </c>
      <c r="M1973" s="46">
        <v>0</v>
      </c>
      <c r="N1973" s="47">
        <v>0</v>
      </c>
      <c r="O1973" s="46">
        <v>0</v>
      </c>
      <c r="P1973" s="47">
        <v>0</v>
      </c>
      <c r="Q1973" s="46">
        <v>0</v>
      </c>
      <c r="R1973" s="47">
        <v>0</v>
      </c>
      <c r="S1973" s="46">
        <v>0</v>
      </c>
      <c r="T1973" s="47">
        <v>0</v>
      </c>
      <c r="U1973" s="46">
        <v>0</v>
      </c>
      <c r="V1973" s="47">
        <v>0</v>
      </c>
      <c r="W1973" s="46">
        <v>0</v>
      </c>
      <c r="X1973" s="47">
        <v>0</v>
      </c>
      <c r="Y1973" s="46">
        <v>0</v>
      </c>
      <c r="Z1973" s="47">
        <v>0</v>
      </c>
      <c r="AA1973" s="46">
        <v>0</v>
      </c>
      <c r="AB1973" s="47">
        <v>0</v>
      </c>
      <c r="AC1973" s="59"/>
      <c r="AD1973" s="60">
        <f>SUM(E1973:AB1973)</f>
        <v>0</v>
      </c>
      <c r="AE1973" s="59"/>
    </row>
    <row r="1974" spans="2:31" x14ac:dyDescent="0.3">
      <c r="B1974" s="12" t="s">
        <v>2</v>
      </c>
      <c r="C1974" s="12"/>
      <c r="D1974" s="12"/>
      <c r="E1974" s="13">
        <f>SUM(E1912:E1973)</f>
        <v>0</v>
      </c>
      <c r="F1974" s="13">
        <f t="shared" ref="F1974" si="629">SUM(F1912:F1973)</f>
        <v>0</v>
      </c>
      <c r="G1974" s="13">
        <f t="shared" ref="G1974" si="630">SUM(G1912:G1973)</f>
        <v>0</v>
      </c>
      <c r="H1974" s="13">
        <f t="shared" ref="H1974" si="631">SUM(H1912:H1973)</f>
        <v>0</v>
      </c>
      <c r="I1974" s="13">
        <f t="shared" ref="I1974" si="632">SUM(I1912:I1973)</f>
        <v>0</v>
      </c>
      <c r="J1974" s="13">
        <f t="shared" ref="J1974" si="633">SUM(J1912:J1973)</f>
        <v>0</v>
      </c>
      <c r="K1974" s="13">
        <f t="shared" ref="K1974" si="634">SUM(K1912:K1973)</f>
        <v>0</v>
      </c>
      <c r="L1974" s="13">
        <f t="shared" ref="L1974" si="635">SUM(L1912:L1973)</f>
        <v>0</v>
      </c>
      <c r="M1974" s="13">
        <f t="shared" ref="M1974" si="636">SUM(M1912:M1973)</f>
        <v>0</v>
      </c>
      <c r="N1974" s="13">
        <f t="shared" ref="N1974" si="637">SUM(N1912:N1973)</f>
        <v>708.45168333333356</v>
      </c>
      <c r="O1974" s="13">
        <f t="shared" ref="O1974" si="638">SUM(O1912:O1973)</f>
        <v>869.49681033333343</v>
      </c>
      <c r="P1974" s="13">
        <f t="shared" ref="P1974" si="639">SUM(P1912:P1973)</f>
        <v>1012.1598086666664</v>
      </c>
      <c r="Q1974" s="13">
        <f t="shared" ref="Q1974" si="640">SUM(Q1912:Q1973)</f>
        <v>1255.966793513333</v>
      </c>
      <c r="R1974" s="13">
        <f t="shared" ref="R1974" si="641">SUM(R1912:R1973)</f>
        <v>1203.1974323333332</v>
      </c>
      <c r="S1974" s="13">
        <f t="shared" ref="S1974" si="642">SUM(S1912:S1973)</f>
        <v>1190.8041576633334</v>
      </c>
      <c r="T1974" s="13">
        <f t="shared" ref="T1974" si="643">SUM(T1912:T1973)</f>
        <v>1375.9574108899997</v>
      </c>
      <c r="U1974" s="13">
        <f t="shared" ref="U1974" si="644">SUM(U1912:U1973)</f>
        <v>1569.227364193333</v>
      </c>
      <c r="V1974" s="13">
        <f t="shared" ref="V1974" si="645">SUM(V1912:V1973)</f>
        <v>1288.2602999999997</v>
      </c>
      <c r="W1974" s="13">
        <f t="shared" ref="W1974" si="646">SUM(W1912:W1973)</f>
        <v>192.04468333333335</v>
      </c>
      <c r="X1974" s="13">
        <f t="shared" ref="X1974" si="647">SUM(X1912:X1973)</f>
        <v>0</v>
      </c>
      <c r="Y1974" s="13">
        <f t="shared" ref="Y1974" si="648">SUM(Y1912:Y1973)</f>
        <v>0</v>
      </c>
      <c r="Z1974" s="13">
        <f t="shared" ref="Z1974" si="649">SUM(Z1912:Z1973)</f>
        <v>0</v>
      </c>
      <c r="AA1974" s="13">
        <f t="shared" ref="AA1974" si="650">SUM(AA1912:AA1973)</f>
        <v>0</v>
      </c>
      <c r="AB1974" s="13">
        <f t="shared" ref="AB1974" si="651">SUM(AB1912:AB1973)</f>
        <v>0</v>
      </c>
      <c r="AC1974" s="97">
        <f>SUM(AC1912:AE1973)</f>
        <v>10665.566444260005</v>
      </c>
      <c r="AD1974" s="97"/>
      <c r="AE1974" s="97"/>
    </row>
    <row r="1975" spans="2:31" x14ac:dyDescent="0.3">
      <c r="B1975" s="14"/>
      <c r="C1975" s="15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</row>
    <row r="1976" spans="2:31" x14ac:dyDescent="0.3">
      <c r="B1976" s="14"/>
      <c r="C1976" s="15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</row>
    <row r="1977" spans="2:31" x14ac:dyDescent="0.3">
      <c r="B1977" s="8">
        <f>'Resumen-Mensual'!$AH$22</f>
        <v>45381</v>
      </c>
    </row>
    <row r="1978" spans="2:31" x14ac:dyDescent="0.3">
      <c r="B1978" s="8"/>
    </row>
    <row r="1979" spans="2:31" x14ac:dyDescent="0.3">
      <c r="B1979" s="9" t="s">
        <v>81</v>
      </c>
      <c r="C1979" s="10"/>
      <c r="D1979" s="10"/>
      <c r="E1979" s="11">
        <v>1</v>
      </c>
      <c r="F1979" s="11">
        <v>2</v>
      </c>
      <c r="G1979" s="11">
        <v>3</v>
      </c>
      <c r="H1979" s="11">
        <v>4</v>
      </c>
      <c r="I1979" s="11">
        <v>5</v>
      </c>
      <c r="J1979" s="11">
        <v>6</v>
      </c>
      <c r="K1979" s="11">
        <v>7</v>
      </c>
      <c r="L1979" s="11">
        <v>8</v>
      </c>
      <c r="M1979" s="11">
        <v>9</v>
      </c>
      <c r="N1979" s="11">
        <v>10</v>
      </c>
      <c r="O1979" s="11">
        <v>11</v>
      </c>
      <c r="P1979" s="11">
        <v>12</v>
      </c>
      <c r="Q1979" s="11">
        <v>13</v>
      </c>
      <c r="R1979" s="11">
        <v>14</v>
      </c>
      <c r="S1979" s="11">
        <v>15</v>
      </c>
      <c r="T1979" s="11">
        <v>16</v>
      </c>
      <c r="U1979" s="11">
        <v>17</v>
      </c>
      <c r="V1979" s="11">
        <v>18</v>
      </c>
      <c r="W1979" s="11">
        <v>19</v>
      </c>
      <c r="X1979" s="11">
        <v>20</v>
      </c>
      <c r="Y1979" s="11">
        <v>21</v>
      </c>
      <c r="Z1979" s="11">
        <v>22</v>
      </c>
      <c r="AA1979" s="11">
        <v>23</v>
      </c>
      <c r="AB1979" s="11">
        <v>24</v>
      </c>
      <c r="AC1979" s="88" t="s">
        <v>2</v>
      </c>
      <c r="AD1979" s="88"/>
      <c r="AE1979" s="88"/>
    </row>
    <row r="1980" spans="2:31" x14ac:dyDescent="0.3">
      <c r="B1980" s="4" t="s">
        <v>37</v>
      </c>
      <c r="C1980" s="4"/>
      <c r="D1980" s="4"/>
      <c r="E1980" s="46">
        <v>0</v>
      </c>
      <c r="F1980" s="47">
        <v>0</v>
      </c>
      <c r="G1980" s="46">
        <v>0</v>
      </c>
      <c r="H1980" s="47">
        <v>0</v>
      </c>
      <c r="I1980" s="46">
        <v>0</v>
      </c>
      <c r="J1980" s="47">
        <v>0</v>
      </c>
      <c r="K1980" s="46">
        <v>0</v>
      </c>
      <c r="L1980" s="47">
        <v>0</v>
      </c>
      <c r="M1980" s="46">
        <v>0</v>
      </c>
      <c r="N1980" s="47">
        <v>0</v>
      </c>
      <c r="O1980" s="46">
        <v>0</v>
      </c>
      <c r="P1980" s="47">
        <v>0</v>
      </c>
      <c r="Q1980" s="46">
        <v>0</v>
      </c>
      <c r="R1980" s="47">
        <v>0</v>
      </c>
      <c r="S1980" s="46">
        <v>0</v>
      </c>
      <c r="T1980" s="47">
        <v>0</v>
      </c>
      <c r="U1980" s="46">
        <v>0</v>
      </c>
      <c r="V1980" s="47">
        <v>0</v>
      </c>
      <c r="W1980" s="46">
        <v>0</v>
      </c>
      <c r="X1980" s="47">
        <v>0</v>
      </c>
      <c r="Y1980" s="46">
        <v>0</v>
      </c>
      <c r="Z1980" s="47">
        <v>0</v>
      </c>
      <c r="AA1980" s="46">
        <v>0</v>
      </c>
      <c r="AB1980" s="47">
        <v>0</v>
      </c>
      <c r="AC1980" s="61"/>
      <c r="AD1980" s="62">
        <f>SUM(E1980:AB1980)</f>
        <v>0</v>
      </c>
      <c r="AE1980" s="61"/>
    </row>
    <row r="1981" spans="2:31" x14ac:dyDescent="0.3">
      <c r="B1981" s="4" t="s">
        <v>38</v>
      </c>
      <c r="C1981" s="4"/>
      <c r="D1981" s="4"/>
      <c r="E1981" s="46">
        <v>0</v>
      </c>
      <c r="F1981" s="47">
        <v>0</v>
      </c>
      <c r="G1981" s="46">
        <v>0</v>
      </c>
      <c r="H1981" s="47">
        <v>0</v>
      </c>
      <c r="I1981" s="46">
        <v>0</v>
      </c>
      <c r="J1981" s="47">
        <v>0</v>
      </c>
      <c r="K1981" s="46">
        <v>0</v>
      </c>
      <c r="L1981" s="47">
        <v>0</v>
      </c>
      <c r="M1981" s="46">
        <v>0</v>
      </c>
      <c r="N1981" s="47">
        <v>1.5920000000000005</v>
      </c>
      <c r="O1981" s="46">
        <v>2.1080000000000005</v>
      </c>
      <c r="P1981" s="47">
        <v>2.0809999999999995</v>
      </c>
      <c r="Q1981" s="46">
        <v>2.020999999999999</v>
      </c>
      <c r="R1981" s="47">
        <v>2.0650000000000013</v>
      </c>
      <c r="S1981" s="46">
        <v>1.6690000000000005</v>
      </c>
      <c r="T1981" s="47">
        <v>1.495000000000001</v>
      </c>
      <c r="U1981" s="46">
        <v>1.0510000000000002</v>
      </c>
      <c r="V1981" s="47">
        <v>0</v>
      </c>
      <c r="W1981" s="46">
        <v>0.25953333333333328</v>
      </c>
      <c r="X1981" s="47">
        <v>0</v>
      </c>
      <c r="Y1981" s="46">
        <v>0</v>
      </c>
      <c r="Z1981" s="47">
        <v>0</v>
      </c>
      <c r="AA1981" s="46">
        <v>0</v>
      </c>
      <c r="AB1981" s="47">
        <v>0</v>
      </c>
      <c r="AC1981" s="59"/>
      <c r="AD1981" s="60">
        <f>SUM(E1981:AB1981)</f>
        <v>14.341533333333336</v>
      </c>
      <c r="AE1981" s="59"/>
    </row>
    <row r="1982" spans="2:31" x14ac:dyDescent="0.3">
      <c r="B1982" s="4" t="s">
        <v>39</v>
      </c>
      <c r="C1982" s="4"/>
      <c r="D1982" s="4"/>
      <c r="E1982" s="46">
        <v>0</v>
      </c>
      <c r="F1982" s="47">
        <v>0</v>
      </c>
      <c r="G1982" s="46">
        <v>0</v>
      </c>
      <c r="H1982" s="47">
        <v>0</v>
      </c>
      <c r="I1982" s="46">
        <v>0</v>
      </c>
      <c r="J1982" s="47">
        <v>0</v>
      </c>
      <c r="K1982" s="46">
        <v>0</v>
      </c>
      <c r="L1982" s="47">
        <v>0</v>
      </c>
      <c r="M1982" s="46">
        <v>0</v>
      </c>
      <c r="N1982" s="47">
        <v>6.1999999999999931</v>
      </c>
      <c r="O1982" s="46">
        <v>11.700000000000008</v>
      </c>
      <c r="P1982" s="47">
        <v>12</v>
      </c>
      <c r="Q1982" s="46">
        <v>12</v>
      </c>
      <c r="R1982" s="47">
        <v>12</v>
      </c>
      <c r="S1982" s="46">
        <v>12</v>
      </c>
      <c r="T1982" s="47">
        <v>12</v>
      </c>
      <c r="U1982" s="46">
        <v>12</v>
      </c>
      <c r="V1982" s="47">
        <v>7.5</v>
      </c>
      <c r="W1982" s="46">
        <v>0.84000000000000052</v>
      </c>
      <c r="X1982" s="47">
        <v>0</v>
      </c>
      <c r="Y1982" s="46">
        <v>0</v>
      </c>
      <c r="Z1982" s="47">
        <v>0</v>
      </c>
      <c r="AA1982" s="46">
        <v>0</v>
      </c>
      <c r="AB1982" s="47">
        <v>0</v>
      </c>
      <c r="AC1982" s="59"/>
      <c r="AD1982" s="60">
        <f t="shared" ref="AD1982:AD2040" si="652">SUM(E1982:AB1982)</f>
        <v>98.240000000000009</v>
      </c>
      <c r="AE1982" s="59"/>
    </row>
    <row r="1983" spans="2:31" x14ac:dyDescent="0.3">
      <c r="B1983" s="4" t="s">
        <v>40</v>
      </c>
      <c r="C1983" s="4"/>
      <c r="D1983" s="4"/>
      <c r="E1983" s="46">
        <v>0</v>
      </c>
      <c r="F1983" s="47">
        <v>0</v>
      </c>
      <c r="G1983" s="46">
        <v>0</v>
      </c>
      <c r="H1983" s="47">
        <v>0</v>
      </c>
      <c r="I1983" s="46">
        <v>0</v>
      </c>
      <c r="J1983" s="47">
        <v>0</v>
      </c>
      <c r="K1983" s="46">
        <v>0</v>
      </c>
      <c r="L1983" s="47">
        <v>0</v>
      </c>
      <c r="M1983" s="46">
        <v>2.726666666666667</v>
      </c>
      <c r="N1983" s="47">
        <v>71.029666666666671</v>
      </c>
      <c r="O1983" s="46">
        <v>68.195000000000036</v>
      </c>
      <c r="P1983" s="47">
        <v>68.021833333333362</v>
      </c>
      <c r="Q1983" s="46">
        <v>68.146166666666659</v>
      </c>
      <c r="R1983" s="47">
        <v>68.265833333333376</v>
      </c>
      <c r="S1983" s="46">
        <v>68.229833333333318</v>
      </c>
      <c r="T1983" s="47">
        <v>68.063666666666663</v>
      </c>
      <c r="U1983" s="46">
        <v>62.334999999999965</v>
      </c>
      <c r="V1983" s="47">
        <v>52.897999999999989</v>
      </c>
      <c r="W1983" s="46">
        <v>11.210333333333329</v>
      </c>
      <c r="X1983" s="47">
        <v>0</v>
      </c>
      <c r="Y1983" s="46">
        <v>0</v>
      </c>
      <c r="Z1983" s="47">
        <v>0</v>
      </c>
      <c r="AA1983" s="46">
        <v>0</v>
      </c>
      <c r="AB1983" s="47">
        <v>0</v>
      </c>
      <c r="AC1983" s="59"/>
      <c r="AD1983" s="60">
        <f t="shared" si="652"/>
        <v>609.12200000000007</v>
      </c>
      <c r="AE1983" s="59"/>
    </row>
    <row r="1984" spans="2:31" x14ac:dyDescent="0.3">
      <c r="B1984" s="4" t="s">
        <v>41</v>
      </c>
      <c r="C1984" s="4"/>
      <c r="D1984" s="4"/>
      <c r="E1984" s="46">
        <v>0</v>
      </c>
      <c r="F1984" s="47">
        <v>0</v>
      </c>
      <c r="G1984" s="46">
        <v>0</v>
      </c>
      <c r="H1984" s="47">
        <v>0</v>
      </c>
      <c r="I1984" s="46">
        <v>0</v>
      </c>
      <c r="J1984" s="47">
        <v>0</v>
      </c>
      <c r="K1984" s="46">
        <v>0</v>
      </c>
      <c r="L1984" s="47">
        <v>0</v>
      </c>
      <c r="M1984" s="46">
        <v>0</v>
      </c>
      <c r="N1984" s="47">
        <v>15.801166666666663</v>
      </c>
      <c r="O1984" s="46">
        <v>35.86733333333332</v>
      </c>
      <c r="P1984" s="47">
        <v>41.677000000000007</v>
      </c>
      <c r="Q1984" s="46">
        <v>43.278833333333317</v>
      </c>
      <c r="R1984" s="47">
        <v>42.868333333333332</v>
      </c>
      <c r="S1984" s="46">
        <v>40.958833333333338</v>
      </c>
      <c r="T1984" s="47">
        <v>39.783833333333327</v>
      </c>
      <c r="U1984" s="46">
        <v>38.94133333333334</v>
      </c>
      <c r="V1984" s="47">
        <v>27.996999999999996</v>
      </c>
      <c r="W1984" s="46">
        <v>1.7723333333333338</v>
      </c>
      <c r="X1984" s="47">
        <v>0</v>
      </c>
      <c r="Y1984" s="46">
        <v>0</v>
      </c>
      <c r="Z1984" s="47">
        <v>0</v>
      </c>
      <c r="AA1984" s="46">
        <v>0</v>
      </c>
      <c r="AB1984" s="47">
        <v>0</v>
      </c>
      <c r="AC1984" s="59"/>
      <c r="AD1984" s="60">
        <f t="shared" si="652"/>
        <v>328.94599999999997</v>
      </c>
      <c r="AE1984" s="59"/>
    </row>
    <row r="1985" spans="2:31" x14ac:dyDescent="0.3">
      <c r="B1985" s="4" t="s">
        <v>42</v>
      </c>
      <c r="C1985" s="4"/>
      <c r="D1985" s="4"/>
      <c r="E1985" s="46">
        <v>0</v>
      </c>
      <c r="F1985" s="47">
        <v>0</v>
      </c>
      <c r="G1985" s="46">
        <v>0</v>
      </c>
      <c r="H1985" s="47">
        <v>0</v>
      </c>
      <c r="I1985" s="46">
        <v>0</v>
      </c>
      <c r="J1985" s="47">
        <v>0</v>
      </c>
      <c r="K1985" s="46">
        <v>0</v>
      </c>
      <c r="L1985" s="47">
        <v>0</v>
      </c>
      <c r="M1985" s="46">
        <v>0</v>
      </c>
      <c r="N1985" s="47">
        <v>69.711000000000013</v>
      </c>
      <c r="O1985" s="46">
        <v>77.399333333333331</v>
      </c>
      <c r="P1985" s="47">
        <v>78.64166666666668</v>
      </c>
      <c r="Q1985" s="46">
        <v>78.514833333333328</v>
      </c>
      <c r="R1985" s="47">
        <v>78.610166666666643</v>
      </c>
      <c r="S1985" s="46">
        <v>78.589333333333357</v>
      </c>
      <c r="T1985" s="47">
        <v>78.586833333333331</v>
      </c>
      <c r="U1985" s="46">
        <v>78.304666666666662</v>
      </c>
      <c r="V1985" s="47">
        <v>75.104833333333346</v>
      </c>
      <c r="W1985" s="46">
        <v>20.244666666666664</v>
      </c>
      <c r="X1985" s="47">
        <v>0</v>
      </c>
      <c r="Y1985" s="46">
        <v>0</v>
      </c>
      <c r="Z1985" s="47">
        <v>0</v>
      </c>
      <c r="AA1985" s="46">
        <v>0</v>
      </c>
      <c r="AB1985" s="47">
        <v>0</v>
      </c>
      <c r="AC1985" s="59"/>
      <c r="AD1985" s="60">
        <f t="shared" si="652"/>
        <v>713.70733333333339</v>
      </c>
      <c r="AE1985" s="59"/>
    </row>
    <row r="1986" spans="2:31" x14ac:dyDescent="0.3">
      <c r="B1986" s="4" t="s">
        <v>43</v>
      </c>
      <c r="C1986" s="4"/>
      <c r="D1986" s="4"/>
      <c r="E1986" s="46">
        <v>0</v>
      </c>
      <c r="F1986" s="47">
        <v>0</v>
      </c>
      <c r="G1986" s="46">
        <v>0</v>
      </c>
      <c r="H1986" s="47">
        <v>0</v>
      </c>
      <c r="I1986" s="46">
        <v>0</v>
      </c>
      <c r="J1986" s="47">
        <v>0</v>
      </c>
      <c r="K1986" s="46">
        <v>0</v>
      </c>
      <c r="L1986" s="47">
        <v>0</v>
      </c>
      <c r="M1986" s="46">
        <v>2.2601666666666671</v>
      </c>
      <c r="N1986" s="47">
        <v>33.512000000000008</v>
      </c>
      <c r="O1986" s="46">
        <v>29.818499999999997</v>
      </c>
      <c r="P1986" s="47">
        <v>29.970000000000006</v>
      </c>
      <c r="Q1986" s="46">
        <v>33.006166666666694</v>
      </c>
      <c r="R1986" s="47">
        <v>35.113833333333339</v>
      </c>
      <c r="S1986" s="46">
        <v>35.069499999999955</v>
      </c>
      <c r="T1986" s="47">
        <v>34.054833333333313</v>
      </c>
      <c r="U1986" s="46">
        <v>36.328333333333362</v>
      </c>
      <c r="V1986" s="47">
        <v>33.904666666666692</v>
      </c>
      <c r="W1986" s="46">
        <v>7.4800000000000022</v>
      </c>
      <c r="X1986" s="47">
        <v>0</v>
      </c>
      <c r="Y1986" s="46">
        <v>0</v>
      </c>
      <c r="Z1986" s="47">
        <v>0</v>
      </c>
      <c r="AA1986" s="46">
        <v>0</v>
      </c>
      <c r="AB1986" s="47">
        <v>0</v>
      </c>
      <c r="AC1986" s="59"/>
      <c r="AD1986" s="60">
        <f t="shared" si="652"/>
        <v>310.51800000000003</v>
      </c>
      <c r="AE1986" s="59"/>
    </row>
    <row r="1987" spans="2:31" x14ac:dyDescent="0.3">
      <c r="B1987" s="4" t="s">
        <v>44</v>
      </c>
      <c r="C1987" s="4"/>
      <c r="D1987" s="4"/>
      <c r="E1987" s="46">
        <v>0</v>
      </c>
      <c r="F1987" s="47">
        <v>0</v>
      </c>
      <c r="G1987" s="46">
        <v>0</v>
      </c>
      <c r="H1987" s="47">
        <v>0</v>
      </c>
      <c r="I1987" s="46">
        <v>0</v>
      </c>
      <c r="J1987" s="47">
        <v>0</v>
      </c>
      <c r="K1987" s="46">
        <v>0</v>
      </c>
      <c r="L1987" s="47">
        <v>0</v>
      </c>
      <c r="M1987" s="46">
        <v>1.1944999999999995</v>
      </c>
      <c r="N1987" s="47">
        <v>20.766166666666678</v>
      </c>
      <c r="O1987" s="46">
        <v>41.66733333333336</v>
      </c>
      <c r="P1987" s="47">
        <v>40.847333333333339</v>
      </c>
      <c r="Q1987" s="46">
        <v>30.083666666666645</v>
      </c>
      <c r="R1987" s="47">
        <v>0</v>
      </c>
      <c r="S1987" s="46">
        <v>0</v>
      </c>
      <c r="T1987" s="47">
        <v>0</v>
      </c>
      <c r="U1987" s="46">
        <v>0</v>
      </c>
      <c r="V1987" s="47">
        <v>0</v>
      </c>
      <c r="W1987" s="46">
        <v>0</v>
      </c>
      <c r="X1987" s="47">
        <v>0</v>
      </c>
      <c r="Y1987" s="46">
        <v>0</v>
      </c>
      <c r="Z1987" s="47">
        <v>0</v>
      </c>
      <c r="AA1987" s="46">
        <v>0</v>
      </c>
      <c r="AB1987" s="47">
        <v>0</v>
      </c>
      <c r="AC1987" s="59"/>
      <c r="AD1987" s="60">
        <f t="shared" si="652"/>
        <v>134.55900000000003</v>
      </c>
      <c r="AE1987" s="59"/>
    </row>
    <row r="1988" spans="2:31" x14ac:dyDescent="0.3">
      <c r="B1988" s="4" t="s">
        <v>45</v>
      </c>
      <c r="C1988" s="4"/>
      <c r="D1988" s="4"/>
      <c r="E1988" s="46">
        <v>0</v>
      </c>
      <c r="F1988" s="47">
        <v>0</v>
      </c>
      <c r="G1988" s="46">
        <v>0</v>
      </c>
      <c r="H1988" s="47">
        <v>0</v>
      </c>
      <c r="I1988" s="46">
        <v>0</v>
      </c>
      <c r="J1988" s="47">
        <v>0</v>
      </c>
      <c r="K1988" s="46">
        <v>0</v>
      </c>
      <c r="L1988" s="47">
        <v>0</v>
      </c>
      <c r="M1988" s="46">
        <v>0</v>
      </c>
      <c r="N1988" s="47">
        <v>8.9656666666666585</v>
      </c>
      <c r="O1988" s="46">
        <v>3.3064666666666662</v>
      </c>
      <c r="P1988" s="47">
        <v>1.6936666666666667</v>
      </c>
      <c r="Q1988" s="46">
        <v>0.44791666666666702</v>
      </c>
      <c r="R1988" s="47">
        <v>0</v>
      </c>
      <c r="S1988" s="46">
        <v>0</v>
      </c>
      <c r="T1988" s="47">
        <v>0.63123333333333387</v>
      </c>
      <c r="U1988" s="46">
        <v>2.4144333333333345</v>
      </c>
      <c r="V1988" s="47">
        <v>4.1244999999999994</v>
      </c>
      <c r="W1988" s="46">
        <v>5.2830000000000013</v>
      </c>
      <c r="X1988" s="47">
        <v>0</v>
      </c>
      <c r="Y1988" s="46">
        <v>0</v>
      </c>
      <c r="Z1988" s="47">
        <v>0</v>
      </c>
      <c r="AA1988" s="46">
        <v>0</v>
      </c>
      <c r="AB1988" s="47">
        <v>0</v>
      </c>
      <c r="AC1988" s="59"/>
      <c r="AD1988" s="60">
        <f t="shared" si="652"/>
        <v>26.866883333333327</v>
      </c>
      <c r="AE1988" s="59"/>
    </row>
    <row r="1989" spans="2:31" x14ac:dyDescent="0.3">
      <c r="B1989" s="4" t="s">
        <v>46</v>
      </c>
      <c r="C1989" s="4"/>
      <c r="D1989" s="4"/>
      <c r="E1989" s="46">
        <v>0</v>
      </c>
      <c r="F1989" s="47">
        <v>0</v>
      </c>
      <c r="G1989" s="46">
        <v>0</v>
      </c>
      <c r="H1989" s="47">
        <v>0</v>
      </c>
      <c r="I1989" s="46">
        <v>0</v>
      </c>
      <c r="J1989" s="47">
        <v>0</v>
      </c>
      <c r="K1989" s="46">
        <v>0</v>
      </c>
      <c r="L1989" s="47">
        <v>0</v>
      </c>
      <c r="M1989" s="46">
        <v>4.183333333333413E-3</v>
      </c>
      <c r="N1989" s="47">
        <v>36.380833333333314</v>
      </c>
      <c r="O1989" s="46">
        <v>44.131166666666665</v>
      </c>
      <c r="P1989" s="47">
        <v>20.935999999999996</v>
      </c>
      <c r="Q1989" s="46">
        <v>22.532333333333344</v>
      </c>
      <c r="R1989" s="47">
        <v>21.966666666666644</v>
      </c>
      <c r="S1989" s="46">
        <v>20.929666666666659</v>
      </c>
      <c r="T1989" s="47">
        <v>30.613666666666656</v>
      </c>
      <c r="U1989" s="46">
        <v>31.477166666666683</v>
      </c>
      <c r="V1989" s="47">
        <v>21.240000000000002</v>
      </c>
      <c r="W1989" s="46">
        <v>5.0810000000000004</v>
      </c>
      <c r="X1989" s="47">
        <v>0</v>
      </c>
      <c r="Y1989" s="46">
        <v>0</v>
      </c>
      <c r="Z1989" s="47">
        <v>0</v>
      </c>
      <c r="AA1989" s="46">
        <v>0</v>
      </c>
      <c r="AB1989" s="47">
        <v>0</v>
      </c>
      <c r="AC1989" s="59"/>
      <c r="AD1989" s="60">
        <f t="shared" si="652"/>
        <v>255.29268333333329</v>
      </c>
      <c r="AE1989" s="59"/>
    </row>
    <row r="1990" spans="2:31" x14ac:dyDescent="0.3">
      <c r="B1990" s="4" t="s">
        <v>47</v>
      </c>
      <c r="C1990" s="4"/>
      <c r="D1990" s="4"/>
      <c r="E1990" s="46">
        <v>0</v>
      </c>
      <c r="F1990" s="47">
        <v>0</v>
      </c>
      <c r="G1990" s="46">
        <v>0</v>
      </c>
      <c r="H1990" s="47">
        <v>0</v>
      </c>
      <c r="I1990" s="46">
        <v>0</v>
      </c>
      <c r="J1990" s="47">
        <v>0</v>
      </c>
      <c r="K1990" s="46">
        <v>0</v>
      </c>
      <c r="L1990" s="47">
        <v>0</v>
      </c>
      <c r="M1990" s="46">
        <v>0.94250000000000012</v>
      </c>
      <c r="N1990" s="47">
        <v>1.6680000000000028</v>
      </c>
      <c r="O1990" s="46">
        <v>5.171999999999997</v>
      </c>
      <c r="P1990" s="47">
        <v>4.32</v>
      </c>
      <c r="Q1990" s="46">
        <v>4.8300000000000018</v>
      </c>
      <c r="R1990" s="47">
        <v>6.5399999999999991</v>
      </c>
      <c r="S1990" s="46">
        <v>5.2140000000000022</v>
      </c>
      <c r="T1990" s="47">
        <v>7.8379999999999974</v>
      </c>
      <c r="U1990" s="46">
        <v>10.084</v>
      </c>
      <c r="V1990" s="47">
        <v>6.8499999999999979</v>
      </c>
      <c r="W1990" s="46">
        <v>6.4959999999999933</v>
      </c>
      <c r="X1990" s="47">
        <v>0</v>
      </c>
      <c r="Y1990" s="46">
        <v>0</v>
      </c>
      <c r="Z1990" s="47">
        <v>0</v>
      </c>
      <c r="AA1990" s="46">
        <v>0</v>
      </c>
      <c r="AB1990" s="47">
        <v>0</v>
      </c>
      <c r="AC1990" s="59"/>
      <c r="AD1990" s="60">
        <f t="shared" si="652"/>
        <v>59.954499999999996</v>
      </c>
      <c r="AE1990" s="59"/>
    </row>
    <row r="1991" spans="2:31" x14ac:dyDescent="0.3">
      <c r="B1991" s="4" t="s">
        <v>48</v>
      </c>
      <c r="C1991" s="4"/>
      <c r="D1991" s="4"/>
      <c r="E1991" s="46">
        <v>0</v>
      </c>
      <c r="F1991" s="47">
        <v>0</v>
      </c>
      <c r="G1991" s="46">
        <v>0</v>
      </c>
      <c r="H1991" s="47">
        <v>0</v>
      </c>
      <c r="I1991" s="46">
        <v>0</v>
      </c>
      <c r="J1991" s="47">
        <v>0</v>
      </c>
      <c r="K1991" s="46">
        <v>0</v>
      </c>
      <c r="L1991" s="47">
        <v>0</v>
      </c>
      <c r="M1991" s="46">
        <v>0.68249999999999988</v>
      </c>
      <c r="N1991" s="47">
        <v>1.2519999999999989</v>
      </c>
      <c r="O1991" s="46">
        <v>2.9780000000000015</v>
      </c>
      <c r="P1991" s="47">
        <v>4.7299999999999969</v>
      </c>
      <c r="Q1991" s="46">
        <v>3.8499999999999979</v>
      </c>
      <c r="R1991" s="47">
        <v>4.75</v>
      </c>
      <c r="S1991" s="46">
        <v>3.1559999999999988</v>
      </c>
      <c r="T1991" s="47">
        <v>5.0620000000000012</v>
      </c>
      <c r="U1991" s="46">
        <v>7.6359999999999992</v>
      </c>
      <c r="V1991" s="47">
        <v>5.2200000000000024</v>
      </c>
      <c r="W1991" s="46">
        <v>4.7040000000000015</v>
      </c>
      <c r="X1991" s="47">
        <v>0</v>
      </c>
      <c r="Y1991" s="46">
        <v>0</v>
      </c>
      <c r="Z1991" s="47">
        <v>0</v>
      </c>
      <c r="AA1991" s="46">
        <v>0</v>
      </c>
      <c r="AB1991" s="47">
        <v>0</v>
      </c>
      <c r="AC1991" s="59"/>
      <c r="AD1991" s="60">
        <f t="shared" si="652"/>
        <v>44.020499999999991</v>
      </c>
      <c r="AE1991" s="59"/>
    </row>
    <row r="1992" spans="2:31" x14ac:dyDescent="0.3">
      <c r="B1992" s="4" t="s">
        <v>49</v>
      </c>
      <c r="C1992" s="4"/>
      <c r="D1992" s="4"/>
      <c r="E1992" s="46">
        <v>0</v>
      </c>
      <c r="F1992" s="47">
        <v>0</v>
      </c>
      <c r="G1992" s="46">
        <v>0</v>
      </c>
      <c r="H1992" s="47">
        <v>0</v>
      </c>
      <c r="I1992" s="46">
        <v>0</v>
      </c>
      <c r="J1992" s="47">
        <v>0</v>
      </c>
      <c r="K1992" s="46">
        <v>0</v>
      </c>
      <c r="L1992" s="47">
        <v>0</v>
      </c>
      <c r="M1992" s="46">
        <v>0</v>
      </c>
      <c r="N1992" s="47">
        <v>49.542000000000023</v>
      </c>
      <c r="O1992" s="46">
        <v>10.106999999999998</v>
      </c>
      <c r="P1992" s="47">
        <v>26.612333333333353</v>
      </c>
      <c r="Q1992" s="46">
        <v>43.439666666666646</v>
      </c>
      <c r="R1992" s="47">
        <v>45.076999999999991</v>
      </c>
      <c r="S1992" s="46">
        <v>49.010333333333328</v>
      </c>
      <c r="T1992" s="47">
        <v>88.982833333333346</v>
      </c>
      <c r="U1992" s="46">
        <v>116.80566666666665</v>
      </c>
      <c r="V1992" s="47">
        <v>121.72266666666663</v>
      </c>
      <c r="W1992" s="46">
        <v>38.334833333333343</v>
      </c>
      <c r="X1992" s="47">
        <v>0</v>
      </c>
      <c r="Y1992" s="46">
        <v>0</v>
      </c>
      <c r="Z1992" s="47">
        <v>0</v>
      </c>
      <c r="AA1992" s="46">
        <v>0</v>
      </c>
      <c r="AB1992" s="47">
        <v>0</v>
      </c>
      <c r="AC1992" s="59"/>
      <c r="AD1992" s="60">
        <f t="shared" si="652"/>
        <v>589.6343333333333</v>
      </c>
      <c r="AE1992" s="59"/>
    </row>
    <row r="1993" spans="2:31" x14ac:dyDescent="0.3">
      <c r="B1993" s="4" t="s">
        <v>50</v>
      </c>
      <c r="C1993" s="4"/>
      <c r="D1993" s="4"/>
      <c r="E1993" s="46">
        <v>0</v>
      </c>
      <c r="F1993" s="47">
        <v>0</v>
      </c>
      <c r="G1993" s="46">
        <v>0</v>
      </c>
      <c r="H1993" s="47">
        <v>0</v>
      </c>
      <c r="I1993" s="46">
        <v>0</v>
      </c>
      <c r="J1993" s="47">
        <v>0</v>
      </c>
      <c r="K1993" s="46">
        <v>0</v>
      </c>
      <c r="L1993" s="47">
        <v>0</v>
      </c>
      <c r="M1993" s="46">
        <v>0</v>
      </c>
      <c r="N1993" s="47">
        <v>19.157833333333325</v>
      </c>
      <c r="O1993" s="46">
        <v>18.297166666666659</v>
      </c>
      <c r="P1993" s="47">
        <v>18.143833333333319</v>
      </c>
      <c r="Q1993" s="46">
        <v>17.438500000000019</v>
      </c>
      <c r="R1993" s="47">
        <v>17.361166666666676</v>
      </c>
      <c r="S1993" s="46">
        <v>17.268166666666652</v>
      </c>
      <c r="T1993" s="47">
        <v>16.909999999999975</v>
      </c>
      <c r="U1993" s="46">
        <v>22.166499999999999</v>
      </c>
      <c r="V1993" s="47">
        <v>18.825833333333332</v>
      </c>
      <c r="W1993" s="46">
        <v>0.2649999999999999</v>
      </c>
      <c r="X1993" s="47">
        <v>0</v>
      </c>
      <c r="Y1993" s="46">
        <v>0</v>
      </c>
      <c r="Z1993" s="47">
        <v>0</v>
      </c>
      <c r="AA1993" s="46">
        <v>0</v>
      </c>
      <c r="AB1993" s="47">
        <v>0</v>
      </c>
      <c r="AC1993" s="59"/>
      <c r="AD1993" s="60">
        <f t="shared" si="652"/>
        <v>165.83399999999995</v>
      </c>
      <c r="AE1993" s="59"/>
    </row>
    <row r="1994" spans="2:31" x14ac:dyDescent="0.3">
      <c r="B1994" s="4" t="s">
        <v>110</v>
      </c>
      <c r="C1994" s="4"/>
      <c r="D1994" s="4"/>
      <c r="E1994" s="46">
        <v>0</v>
      </c>
      <c r="F1994" s="47">
        <v>0</v>
      </c>
      <c r="G1994" s="46">
        <v>0</v>
      </c>
      <c r="H1994" s="47">
        <v>0</v>
      </c>
      <c r="I1994" s="46">
        <v>0</v>
      </c>
      <c r="J1994" s="47">
        <v>0</v>
      </c>
      <c r="K1994" s="46">
        <v>0</v>
      </c>
      <c r="L1994" s="47">
        <v>0</v>
      </c>
      <c r="M1994" s="46">
        <v>0</v>
      </c>
      <c r="N1994" s="47">
        <v>14.113666666666669</v>
      </c>
      <c r="O1994" s="46">
        <v>13.654166666666665</v>
      </c>
      <c r="P1994" s="47">
        <v>13.402833333333346</v>
      </c>
      <c r="Q1994" s="46">
        <v>12.513499999999988</v>
      </c>
      <c r="R1994" s="47">
        <v>12.021499999999993</v>
      </c>
      <c r="S1994" s="46">
        <v>11.823333333333316</v>
      </c>
      <c r="T1994" s="47">
        <v>11.951500000000008</v>
      </c>
      <c r="U1994" s="46">
        <v>10.836833333333336</v>
      </c>
      <c r="V1994" s="47">
        <v>6.7808333333333337</v>
      </c>
      <c r="W1994" s="46">
        <v>0.19966666666666649</v>
      </c>
      <c r="X1994" s="47">
        <v>0</v>
      </c>
      <c r="Y1994" s="46">
        <v>0</v>
      </c>
      <c r="Z1994" s="47">
        <v>0</v>
      </c>
      <c r="AA1994" s="46">
        <v>0</v>
      </c>
      <c r="AB1994" s="47">
        <v>0</v>
      </c>
      <c r="AC1994" s="59"/>
      <c r="AD1994" s="60">
        <f t="shared" si="652"/>
        <v>107.29783333333332</v>
      </c>
      <c r="AE1994" s="59"/>
    </row>
    <row r="1995" spans="2:31" x14ac:dyDescent="0.3">
      <c r="B1995" s="4" t="s">
        <v>51</v>
      </c>
      <c r="C1995" s="4"/>
      <c r="D1995" s="4"/>
      <c r="E1995" s="46">
        <v>0</v>
      </c>
      <c r="F1995" s="47">
        <v>0</v>
      </c>
      <c r="G1995" s="46">
        <v>0</v>
      </c>
      <c r="H1995" s="47">
        <v>0</v>
      </c>
      <c r="I1995" s="46">
        <v>0</v>
      </c>
      <c r="J1995" s="47">
        <v>0</v>
      </c>
      <c r="K1995" s="46">
        <v>0</v>
      </c>
      <c r="L1995" s="47">
        <v>0</v>
      </c>
      <c r="M1995" s="46">
        <v>0</v>
      </c>
      <c r="N1995" s="47">
        <v>28.765999999999995</v>
      </c>
      <c r="O1995" s="46">
        <v>46.748500000000007</v>
      </c>
      <c r="P1995" s="47">
        <v>23.447333333333312</v>
      </c>
      <c r="Q1995" s="46">
        <v>25.580499999999994</v>
      </c>
      <c r="R1995" s="47">
        <v>22.93533333333334</v>
      </c>
      <c r="S1995" s="46">
        <v>25.111333333333334</v>
      </c>
      <c r="T1995" s="47">
        <v>51.339500000000022</v>
      </c>
      <c r="U1995" s="46">
        <v>85.593666666666635</v>
      </c>
      <c r="V1995" s="47">
        <v>71.944333333333319</v>
      </c>
      <c r="W1995" s="46">
        <v>5.7506666666666648</v>
      </c>
      <c r="X1995" s="47">
        <v>0</v>
      </c>
      <c r="Y1995" s="46">
        <v>0</v>
      </c>
      <c r="Z1995" s="47">
        <v>0</v>
      </c>
      <c r="AA1995" s="46">
        <v>0</v>
      </c>
      <c r="AB1995" s="47">
        <v>0</v>
      </c>
      <c r="AC1995" s="59"/>
      <c r="AD1995" s="60">
        <f t="shared" si="652"/>
        <v>387.21716666666663</v>
      </c>
      <c r="AE1995" s="59"/>
    </row>
    <row r="1996" spans="2:31" x14ac:dyDescent="0.3">
      <c r="B1996" s="4" t="s">
        <v>52</v>
      </c>
      <c r="C1996" s="4"/>
      <c r="D1996" s="4"/>
      <c r="E1996" s="46">
        <v>0</v>
      </c>
      <c r="F1996" s="47">
        <v>0</v>
      </c>
      <c r="G1996" s="46">
        <v>0</v>
      </c>
      <c r="H1996" s="47">
        <v>0</v>
      </c>
      <c r="I1996" s="46">
        <v>0</v>
      </c>
      <c r="J1996" s="47">
        <v>0</v>
      </c>
      <c r="K1996" s="46">
        <v>0</v>
      </c>
      <c r="L1996" s="47">
        <v>0</v>
      </c>
      <c r="M1996" s="46">
        <v>0</v>
      </c>
      <c r="N1996" s="47">
        <v>26.097666666666669</v>
      </c>
      <c r="O1996" s="46">
        <v>32.684666666666679</v>
      </c>
      <c r="P1996" s="47">
        <v>32.179000000000023</v>
      </c>
      <c r="Q1996" s="46">
        <v>26.103166666666677</v>
      </c>
      <c r="R1996" s="47">
        <v>25.399166666666655</v>
      </c>
      <c r="S1996" s="46">
        <v>26.094166666666649</v>
      </c>
      <c r="T1996" s="47">
        <v>22.918833333333342</v>
      </c>
      <c r="U1996" s="46">
        <v>16.502333333333333</v>
      </c>
      <c r="V1996" s="47">
        <v>12.026666666666662</v>
      </c>
      <c r="W1996" s="46">
        <v>1.6589999999999989</v>
      </c>
      <c r="X1996" s="47">
        <v>0</v>
      </c>
      <c r="Y1996" s="46">
        <v>0</v>
      </c>
      <c r="Z1996" s="47">
        <v>0</v>
      </c>
      <c r="AA1996" s="46">
        <v>0</v>
      </c>
      <c r="AB1996" s="47">
        <v>0</v>
      </c>
      <c r="AC1996" s="59"/>
      <c r="AD1996" s="60">
        <f t="shared" si="652"/>
        <v>221.66466666666668</v>
      </c>
      <c r="AE1996" s="59"/>
    </row>
    <row r="1997" spans="2:31" x14ac:dyDescent="0.3">
      <c r="B1997" s="4" t="s">
        <v>53</v>
      </c>
      <c r="C1997" s="4"/>
      <c r="D1997" s="4"/>
      <c r="E1997" s="46">
        <v>0</v>
      </c>
      <c r="F1997" s="47">
        <v>0</v>
      </c>
      <c r="G1997" s="46">
        <v>0</v>
      </c>
      <c r="H1997" s="47">
        <v>0</v>
      </c>
      <c r="I1997" s="46">
        <v>0</v>
      </c>
      <c r="J1997" s="47">
        <v>0</v>
      </c>
      <c r="K1997" s="46">
        <v>0</v>
      </c>
      <c r="L1997" s="47">
        <v>0</v>
      </c>
      <c r="M1997" s="46">
        <v>0</v>
      </c>
      <c r="N1997" s="47">
        <v>22.462333333333333</v>
      </c>
      <c r="O1997" s="46">
        <v>30.678833333333326</v>
      </c>
      <c r="P1997" s="47">
        <v>16.857666666666674</v>
      </c>
      <c r="Q1997" s="46">
        <v>27.765999999999998</v>
      </c>
      <c r="R1997" s="47">
        <v>33.063166666666667</v>
      </c>
      <c r="S1997" s="46">
        <v>33.4345</v>
      </c>
      <c r="T1997" s="47">
        <v>54.906666666666666</v>
      </c>
      <c r="U1997" s="46">
        <v>51.924000000000021</v>
      </c>
      <c r="V1997" s="47">
        <v>41.217999999999989</v>
      </c>
      <c r="W1997" s="46">
        <v>6.2923333333333291</v>
      </c>
      <c r="X1997" s="47">
        <v>0</v>
      </c>
      <c r="Y1997" s="46">
        <v>0</v>
      </c>
      <c r="Z1997" s="47">
        <v>0</v>
      </c>
      <c r="AA1997" s="46">
        <v>0</v>
      </c>
      <c r="AB1997" s="47">
        <v>0</v>
      </c>
      <c r="AC1997" s="59"/>
      <c r="AD1997" s="60">
        <f t="shared" si="652"/>
        <v>318.60349999999994</v>
      </c>
      <c r="AE1997" s="59"/>
    </row>
    <row r="1998" spans="2:31" x14ac:dyDescent="0.3">
      <c r="B1998" s="4" t="s">
        <v>54</v>
      </c>
      <c r="C1998" s="4"/>
      <c r="D1998" s="4"/>
      <c r="E1998" s="46">
        <v>0</v>
      </c>
      <c r="F1998" s="47">
        <v>0</v>
      </c>
      <c r="G1998" s="46">
        <v>0</v>
      </c>
      <c r="H1998" s="47">
        <v>0</v>
      </c>
      <c r="I1998" s="46">
        <v>0</v>
      </c>
      <c r="J1998" s="47">
        <v>0</v>
      </c>
      <c r="K1998" s="46">
        <v>0</v>
      </c>
      <c r="L1998" s="47">
        <v>0</v>
      </c>
      <c r="M1998" s="46">
        <v>0</v>
      </c>
      <c r="N1998" s="47">
        <v>23.01283333333334</v>
      </c>
      <c r="O1998" s="46">
        <v>25.358666666666668</v>
      </c>
      <c r="P1998" s="47">
        <v>26.157500000000002</v>
      </c>
      <c r="Q1998" s="46">
        <v>25.089833333333342</v>
      </c>
      <c r="R1998" s="47">
        <v>23.990166666666667</v>
      </c>
      <c r="S1998" s="46">
        <v>24.93783333333333</v>
      </c>
      <c r="T1998" s="47">
        <v>25.771166666666669</v>
      </c>
      <c r="U1998" s="46">
        <v>25.37533333333333</v>
      </c>
      <c r="V1998" s="47">
        <v>23.469166666666677</v>
      </c>
      <c r="W1998" s="46">
        <v>2.3586666666666667</v>
      </c>
      <c r="X1998" s="47">
        <v>0</v>
      </c>
      <c r="Y1998" s="46">
        <v>0</v>
      </c>
      <c r="Z1998" s="47">
        <v>0</v>
      </c>
      <c r="AA1998" s="46">
        <v>0</v>
      </c>
      <c r="AB1998" s="47">
        <v>0</v>
      </c>
      <c r="AC1998" s="59"/>
      <c r="AD1998" s="60">
        <f t="shared" si="652"/>
        <v>225.52116666666666</v>
      </c>
      <c r="AE1998" s="59"/>
    </row>
    <row r="1999" spans="2:31" x14ac:dyDescent="0.3">
      <c r="B1999" s="4" t="s">
        <v>55</v>
      </c>
      <c r="C1999" s="4"/>
      <c r="D1999" s="4"/>
      <c r="E1999" s="46">
        <v>0</v>
      </c>
      <c r="F1999" s="47">
        <v>0</v>
      </c>
      <c r="G1999" s="46">
        <v>0</v>
      </c>
      <c r="H1999" s="47">
        <v>0</v>
      </c>
      <c r="I1999" s="46">
        <v>0</v>
      </c>
      <c r="J1999" s="47">
        <v>0</v>
      </c>
      <c r="K1999" s="46">
        <v>0</v>
      </c>
      <c r="L1999" s="47">
        <v>0</v>
      </c>
      <c r="M1999" s="46">
        <v>0</v>
      </c>
      <c r="N1999" s="47">
        <v>11.678333333333331</v>
      </c>
      <c r="O1999" s="46">
        <v>26.542499999999993</v>
      </c>
      <c r="P1999" s="47">
        <v>29.720000000000024</v>
      </c>
      <c r="Q1999" s="46">
        <v>20.248999999999999</v>
      </c>
      <c r="R1999" s="47">
        <v>11.200000000000006</v>
      </c>
      <c r="S1999" s="46">
        <v>13.700833333333328</v>
      </c>
      <c r="T1999" s="47">
        <v>39.579999999999963</v>
      </c>
      <c r="U1999" s="46">
        <v>38.024500000000018</v>
      </c>
      <c r="V1999" s="47">
        <v>32.651999999999994</v>
      </c>
      <c r="W1999" s="46">
        <v>1.163333333333336</v>
      </c>
      <c r="X1999" s="47">
        <v>0</v>
      </c>
      <c r="Y1999" s="46">
        <v>0</v>
      </c>
      <c r="Z1999" s="47">
        <v>0</v>
      </c>
      <c r="AA1999" s="46">
        <v>0</v>
      </c>
      <c r="AB1999" s="47">
        <v>0</v>
      </c>
      <c r="AC1999" s="59"/>
      <c r="AD1999" s="60">
        <f t="shared" si="652"/>
        <v>224.51049999999995</v>
      </c>
      <c r="AE1999" s="59"/>
    </row>
    <row r="2000" spans="2:31" x14ac:dyDescent="0.3">
      <c r="B2000" s="4" t="s">
        <v>56</v>
      </c>
      <c r="C2000" s="4"/>
      <c r="D2000" s="4"/>
      <c r="E2000" s="46">
        <v>0</v>
      </c>
      <c r="F2000" s="47">
        <v>0</v>
      </c>
      <c r="G2000" s="46">
        <v>0</v>
      </c>
      <c r="H2000" s="47">
        <v>0</v>
      </c>
      <c r="I2000" s="46">
        <v>0</v>
      </c>
      <c r="J2000" s="47">
        <v>0</v>
      </c>
      <c r="K2000" s="46">
        <v>0</v>
      </c>
      <c r="L2000" s="47">
        <v>0</v>
      </c>
      <c r="M2000" s="46">
        <v>8.4333333333333316E-2</v>
      </c>
      <c r="N2000" s="47">
        <v>8.5523333333333298</v>
      </c>
      <c r="O2000" s="46">
        <v>15.484000000000005</v>
      </c>
      <c r="P2000" s="47">
        <v>16.916000000000011</v>
      </c>
      <c r="Q2000" s="46">
        <v>16.051833333333338</v>
      </c>
      <c r="R2000" s="47">
        <v>16.136333333333326</v>
      </c>
      <c r="S2000" s="46">
        <v>16.110999999999994</v>
      </c>
      <c r="T2000" s="47">
        <v>17.212833333333325</v>
      </c>
      <c r="U2000" s="46">
        <v>17.470499999999998</v>
      </c>
      <c r="V2000" s="47">
        <v>15.043333333333329</v>
      </c>
      <c r="W2000" s="46">
        <v>3.3760000000000026</v>
      </c>
      <c r="X2000" s="47">
        <v>0</v>
      </c>
      <c r="Y2000" s="46">
        <v>0</v>
      </c>
      <c r="Z2000" s="47">
        <v>0</v>
      </c>
      <c r="AA2000" s="46">
        <v>0</v>
      </c>
      <c r="AB2000" s="47">
        <v>0</v>
      </c>
      <c r="AC2000" s="59"/>
      <c r="AD2000" s="60">
        <f t="shared" si="652"/>
        <v>142.43849999999998</v>
      </c>
      <c r="AE2000" s="59"/>
    </row>
    <row r="2001" spans="2:31" x14ac:dyDescent="0.3">
      <c r="B2001" s="4" t="s">
        <v>111</v>
      </c>
      <c r="C2001" s="4"/>
      <c r="D2001" s="4"/>
      <c r="E2001" s="46">
        <v>0</v>
      </c>
      <c r="F2001" s="47">
        <v>0</v>
      </c>
      <c r="G2001" s="46">
        <v>0</v>
      </c>
      <c r="H2001" s="47">
        <v>0</v>
      </c>
      <c r="I2001" s="46">
        <v>0</v>
      </c>
      <c r="J2001" s="47">
        <v>0</v>
      </c>
      <c r="K2001" s="46">
        <v>0</v>
      </c>
      <c r="L2001" s="47">
        <v>0</v>
      </c>
      <c r="M2001" s="46">
        <v>0</v>
      </c>
      <c r="N2001" s="47">
        <v>34.571333333333335</v>
      </c>
      <c r="O2001" s="46">
        <v>65.668833333333339</v>
      </c>
      <c r="P2001" s="47">
        <v>76.928833333333358</v>
      </c>
      <c r="Q2001" s="46">
        <v>79.502833333333299</v>
      </c>
      <c r="R2001" s="47">
        <v>79.629000000000005</v>
      </c>
      <c r="S2001" s="46">
        <v>78.907166666666669</v>
      </c>
      <c r="T2001" s="47">
        <v>76.913499999999971</v>
      </c>
      <c r="U2001" s="46">
        <v>76.813000000000002</v>
      </c>
      <c r="V2001" s="47">
        <v>69.267833333333343</v>
      </c>
      <c r="W2001" s="46">
        <v>14.142366666666659</v>
      </c>
      <c r="X2001" s="47">
        <v>0</v>
      </c>
      <c r="Y2001" s="46">
        <v>0</v>
      </c>
      <c r="Z2001" s="47">
        <v>0</v>
      </c>
      <c r="AA2001" s="46">
        <v>0</v>
      </c>
      <c r="AB2001" s="47">
        <v>0</v>
      </c>
      <c r="AC2001" s="59"/>
      <c r="AD2001" s="60">
        <f t="shared" si="652"/>
        <v>652.34469999999999</v>
      </c>
      <c r="AE2001" s="59"/>
    </row>
    <row r="2002" spans="2:31" x14ac:dyDescent="0.3">
      <c r="B2002" s="4" t="s">
        <v>57</v>
      </c>
      <c r="C2002" s="4"/>
      <c r="D2002" s="4"/>
      <c r="E2002" s="46">
        <v>0</v>
      </c>
      <c r="F2002" s="47">
        <v>0</v>
      </c>
      <c r="G2002" s="46">
        <v>0</v>
      </c>
      <c r="H2002" s="47">
        <v>0</v>
      </c>
      <c r="I2002" s="46">
        <v>0</v>
      </c>
      <c r="J2002" s="47">
        <v>0</v>
      </c>
      <c r="K2002" s="46">
        <v>0</v>
      </c>
      <c r="L2002" s="47">
        <v>0</v>
      </c>
      <c r="M2002" s="46">
        <v>0.14683333333333337</v>
      </c>
      <c r="N2002" s="47">
        <v>10.73833333333334</v>
      </c>
      <c r="O2002" s="46">
        <v>12.199166666666672</v>
      </c>
      <c r="P2002" s="47">
        <v>11.795833333333327</v>
      </c>
      <c r="Q2002" s="46">
        <v>11.596166666666672</v>
      </c>
      <c r="R2002" s="47">
        <v>11.698000000000011</v>
      </c>
      <c r="S2002" s="46">
        <v>10.708833333333336</v>
      </c>
      <c r="T2002" s="47">
        <v>9.1993333333333336</v>
      </c>
      <c r="U2002" s="46">
        <v>9.9523333333333319</v>
      </c>
      <c r="V2002" s="47">
        <v>11.072500000000007</v>
      </c>
      <c r="W2002" s="46">
        <v>5.2541666666666673</v>
      </c>
      <c r="X2002" s="47">
        <v>0</v>
      </c>
      <c r="Y2002" s="46">
        <v>0</v>
      </c>
      <c r="Z2002" s="47">
        <v>0</v>
      </c>
      <c r="AA2002" s="46">
        <v>0</v>
      </c>
      <c r="AB2002" s="47">
        <v>0</v>
      </c>
      <c r="AC2002" s="59"/>
      <c r="AD2002" s="60">
        <f t="shared" si="652"/>
        <v>104.36150000000001</v>
      </c>
      <c r="AE2002" s="59"/>
    </row>
    <row r="2003" spans="2:31" x14ac:dyDescent="0.3">
      <c r="B2003" s="4" t="s">
        <v>58</v>
      </c>
      <c r="C2003" s="4"/>
      <c r="D2003" s="4"/>
      <c r="E2003" s="46">
        <v>0</v>
      </c>
      <c r="F2003" s="47">
        <v>0</v>
      </c>
      <c r="G2003" s="46">
        <v>0</v>
      </c>
      <c r="H2003" s="47">
        <v>0</v>
      </c>
      <c r="I2003" s="46">
        <v>0</v>
      </c>
      <c r="J2003" s="47">
        <v>0</v>
      </c>
      <c r="K2003" s="46">
        <v>0</v>
      </c>
      <c r="L2003" s="47">
        <v>0</v>
      </c>
      <c r="M2003" s="46">
        <v>0</v>
      </c>
      <c r="N2003" s="47">
        <v>0</v>
      </c>
      <c r="O2003" s="46">
        <v>0</v>
      </c>
      <c r="P2003" s="47">
        <v>0</v>
      </c>
      <c r="Q2003" s="46">
        <v>0</v>
      </c>
      <c r="R2003" s="47">
        <v>0</v>
      </c>
      <c r="S2003" s="46">
        <v>0</v>
      </c>
      <c r="T2003" s="47">
        <v>0</v>
      </c>
      <c r="U2003" s="46">
        <v>0</v>
      </c>
      <c r="V2003" s="47">
        <v>0</v>
      </c>
      <c r="W2003" s="46">
        <v>0</v>
      </c>
      <c r="X2003" s="47">
        <v>0</v>
      </c>
      <c r="Y2003" s="46">
        <v>0</v>
      </c>
      <c r="Z2003" s="47">
        <v>0</v>
      </c>
      <c r="AA2003" s="46">
        <v>0</v>
      </c>
      <c r="AB2003" s="47">
        <v>0</v>
      </c>
      <c r="AC2003" s="59"/>
      <c r="AD2003" s="60">
        <f t="shared" si="652"/>
        <v>0</v>
      </c>
      <c r="AE2003" s="59"/>
    </row>
    <row r="2004" spans="2:31" x14ac:dyDescent="0.3">
      <c r="B2004" s="4" t="s">
        <v>112</v>
      </c>
      <c r="C2004" s="4"/>
      <c r="D2004" s="4"/>
      <c r="E2004" s="46">
        <v>0</v>
      </c>
      <c r="F2004" s="47">
        <v>0</v>
      </c>
      <c r="G2004" s="46">
        <v>0</v>
      </c>
      <c r="H2004" s="47">
        <v>0</v>
      </c>
      <c r="I2004" s="46">
        <v>0</v>
      </c>
      <c r="J2004" s="47">
        <v>0</v>
      </c>
      <c r="K2004" s="46">
        <v>0</v>
      </c>
      <c r="L2004" s="47">
        <v>0</v>
      </c>
      <c r="M2004" s="46">
        <v>0</v>
      </c>
      <c r="N2004" s="47">
        <v>50.474499999999971</v>
      </c>
      <c r="O2004" s="46">
        <v>78.432833333333292</v>
      </c>
      <c r="P2004" s="47">
        <v>82.6963333333333</v>
      </c>
      <c r="Q2004" s="46">
        <v>65.758499999999998</v>
      </c>
      <c r="R2004" s="47">
        <v>55.707666666666633</v>
      </c>
      <c r="S2004" s="46">
        <v>50.574500000000015</v>
      </c>
      <c r="T2004" s="47">
        <v>32.464500000000015</v>
      </c>
      <c r="U2004" s="46">
        <v>38.768666666666654</v>
      </c>
      <c r="V2004" s="47">
        <v>50.882000000000019</v>
      </c>
      <c r="W2004" s="46">
        <v>12.405500000000005</v>
      </c>
      <c r="X2004" s="47">
        <v>0</v>
      </c>
      <c r="Y2004" s="46">
        <v>0</v>
      </c>
      <c r="Z2004" s="47">
        <v>0</v>
      </c>
      <c r="AA2004" s="46">
        <v>0</v>
      </c>
      <c r="AB2004" s="47">
        <v>0</v>
      </c>
      <c r="AC2004" s="59"/>
      <c r="AD2004" s="60">
        <f t="shared" si="652"/>
        <v>518.16499999999985</v>
      </c>
      <c r="AE2004" s="59"/>
    </row>
    <row r="2005" spans="2:31" x14ac:dyDescent="0.3">
      <c r="B2005" s="4" t="s">
        <v>59</v>
      </c>
      <c r="C2005" s="4"/>
      <c r="D2005" s="4"/>
      <c r="E2005" s="46">
        <v>0</v>
      </c>
      <c r="F2005" s="47">
        <v>0</v>
      </c>
      <c r="G2005" s="46">
        <v>0</v>
      </c>
      <c r="H2005" s="47">
        <v>0</v>
      </c>
      <c r="I2005" s="46">
        <v>0</v>
      </c>
      <c r="J2005" s="47">
        <v>0</v>
      </c>
      <c r="K2005" s="46">
        <v>0</v>
      </c>
      <c r="L2005" s="47">
        <v>0</v>
      </c>
      <c r="M2005" s="46">
        <v>0</v>
      </c>
      <c r="N2005" s="47">
        <v>1.3874999999999977</v>
      </c>
      <c r="O2005" s="46">
        <v>14.782999999999989</v>
      </c>
      <c r="P2005" s="47">
        <v>18.33100000000001</v>
      </c>
      <c r="Q2005" s="46">
        <v>9.1291666666666682</v>
      </c>
      <c r="R2005" s="47">
        <v>5.0396666666666663</v>
      </c>
      <c r="S2005" s="46">
        <v>4.9463333333333246</v>
      </c>
      <c r="T2005" s="47">
        <v>3.9844999999999966</v>
      </c>
      <c r="U2005" s="46">
        <v>0</v>
      </c>
      <c r="V2005" s="47">
        <v>0</v>
      </c>
      <c r="W2005" s="46">
        <v>0</v>
      </c>
      <c r="X2005" s="47">
        <v>0</v>
      </c>
      <c r="Y2005" s="46">
        <v>0</v>
      </c>
      <c r="Z2005" s="47">
        <v>0</v>
      </c>
      <c r="AA2005" s="46">
        <v>0</v>
      </c>
      <c r="AB2005" s="47">
        <v>0</v>
      </c>
      <c r="AC2005" s="59"/>
      <c r="AD2005" s="60">
        <f t="shared" si="652"/>
        <v>57.601166666666657</v>
      </c>
      <c r="AE2005" s="59"/>
    </row>
    <row r="2006" spans="2:31" x14ac:dyDescent="0.3">
      <c r="B2006" s="4" t="s">
        <v>60</v>
      </c>
      <c r="C2006" s="4"/>
      <c r="D2006" s="4"/>
      <c r="E2006" s="46">
        <v>0</v>
      </c>
      <c r="F2006" s="47">
        <v>0</v>
      </c>
      <c r="G2006" s="46">
        <v>0</v>
      </c>
      <c r="H2006" s="47">
        <v>0</v>
      </c>
      <c r="I2006" s="46">
        <v>0</v>
      </c>
      <c r="J2006" s="47">
        <v>0</v>
      </c>
      <c r="K2006" s="46">
        <v>0</v>
      </c>
      <c r="L2006" s="47">
        <v>0</v>
      </c>
      <c r="M2006" s="46">
        <v>0</v>
      </c>
      <c r="N2006" s="47">
        <v>32.272999999999996</v>
      </c>
      <c r="O2006" s="46">
        <v>45.141499999999979</v>
      </c>
      <c r="P2006" s="47">
        <v>46.852833333333329</v>
      </c>
      <c r="Q2006" s="46">
        <v>46.309333333333349</v>
      </c>
      <c r="R2006" s="47">
        <v>44.973333333333336</v>
      </c>
      <c r="S2006" s="46">
        <v>44.674833333333325</v>
      </c>
      <c r="T2006" s="47">
        <v>44.37283333333334</v>
      </c>
      <c r="U2006" s="46">
        <v>42.138666666666659</v>
      </c>
      <c r="V2006" s="47">
        <v>39.603333333333346</v>
      </c>
      <c r="W2006" s="46">
        <v>19.316666666666663</v>
      </c>
      <c r="X2006" s="47">
        <v>0</v>
      </c>
      <c r="Y2006" s="46">
        <v>0</v>
      </c>
      <c r="Z2006" s="47">
        <v>0</v>
      </c>
      <c r="AA2006" s="46">
        <v>0</v>
      </c>
      <c r="AB2006" s="47">
        <v>0</v>
      </c>
      <c r="AC2006" s="59"/>
      <c r="AD2006" s="60">
        <f t="shared" si="652"/>
        <v>405.65633333333335</v>
      </c>
      <c r="AE2006" s="59"/>
    </row>
    <row r="2007" spans="2:31" x14ac:dyDescent="0.3">
      <c r="B2007" s="4" t="s">
        <v>61</v>
      </c>
      <c r="C2007" s="4"/>
      <c r="D2007" s="4"/>
      <c r="E2007" s="46">
        <v>0</v>
      </c>
      <c r="F2007" s="47">
        <v>0</v>
      </c>
      <c r="G2007" s="46">
        <v>0</v>
      </c>
      <c r="H2007" s="47">
        <v>0</v>
      </c>
      <c r="I2007" s="46">
        <v>0</v>
      </c>
      <c r="J2007" s="47">
        <v>0</v>
      </c>
      <c r="K2007" s="46">
        <v>0</v>
      </c>
      <c r="L2007" s="47">
        <v>0</v>
      </c>
      <c r="M2007" s="46">
        <v>0</v>
      </c>
      <c r="N2007" s="47">
        <v>4.9948333333333332</v>
      </c>
      <c r="O2007" s="46">
        <v>24.653666666666673</v>
      </c>
      <c r="P2007" s="47">
        <v>28.691333333333311</v>
      </c>
      <c r="Q2007" s="46">
        <v>21.679666666666645</v>
      </c>
      <c r="R2007" s="47">
        <v>17.362666666666659</v>
      </c>
      <c r="S2007" s="46">
        <v>14.377166666666675</v>
      </c>
      <c r="T2007" s="47">
        <v>14.615166666666676</v>
      </c>
      <c r="U2007" s="46">
        <v>12.093499999999995</v>
      </c>
      <c r="V2007" s="47">
        <v>9.0328333333333255</v>
      </c>
      <c r="W2007" s="46">
        <v>2.1981666666666673</v>
      </c>
      <c r="X2007" s="47">
        <v>0</v>
      </c>
      <c r="Y2007" s="46">
        <v>0</v>
      </c>
      <c r="Z2007" s="47">
        <v>0</v>
      </c>
      <c r="AA2007" s="46">
        <v>0</v>
      </c>
      <c r="AB2007" s="47">
        <v>0</v>
      </c>
      <c r="AC2007" s="59"/>
      <c r="AD2007" s="60">
        <f t="shared" si="652"/>
        <v>149.69899999999998</v>
      </c>
      <c r="AE2007" s="59"/>
    </row>
    <row r="2008" spans="2:31" x14ac:dyDescent="0.3">
      <c r="B2008" s="4" t="s">
        <v>62</v>
      </c>
      <c r="C2008" s="4"/>
      <c r="D2008" s="4"/>
      <c r="E2008" s="46">
        <v>0</v>
      </c>
      <c r="F2008" s="47">
        <v>0</v>
      </c>
      <c r="G2008" s="46">
        <v>0</v>
      </c>
      <c r="H2008" s="47">
        <v>0</v>
      </c>
      <c r="I2008" s="46">
        <v>0</v>
      </c>
      <c r="J2008" s="47">
        <v>0</v>
      </c>
      <c r="K2008" s="46">
        <v>0</v>
      </c>
      <c r="L2008" s="47">
        <v>0</v>
      </c>
      <c r="M2008" s="46">
        <v>0</v>
      </c>
      <c r="N2008" s="47">
        <v>29.426166666666703</v>
      </c>
      <c r="O2008" s="46">
        <v>10.205500000000002</v>
      </c>
      <c r="P2008" s="47">
        <v>4.7040000000000024</v>
      </c>
      <c r="Q2008" s="46">
        <v>4.1321666666666701</v>
      </c>
      <c r="R2008" s="47">
        <v>2.533333333333331</v>
      </c>
      <c r="S2008" s="46">
        <v>0.15800000000000053</v>
      </c>
      <c r="T2008" s="47">
        <v>0</v>
      </c>
      <c r="U2008" s="46">
        <v>1.156333333333335</v>
      </c>
      <c r="V2008" s="47">
        <v>7.8388333333333282</v>
      </c>
      <c r="W2008" s="46">
        <v>9.2228333333333339</v>
      </c>
      <c r="X2008" s="47">
        <v>0</v>
      </c>
      <c r="Y2008" s="46">
        <v>0</v>
      </c>
      <c r="Z2008" s="47">
        <v>0</v>
      </c>
      <c r="AA2008" s="46">
        <v>0</v>
      </c>
      <c r="AB2008" s="47">
        <v>0</v>
      </c>
      <c r="AC2008" s="59"/>
      <c r="AD2008" s="60">
        <f t="shared" si="652"/>
        <v>69.37716666666671</v>
      </c>
      <c r="AE2008" s="59"/>
    </row>
    <row r="2009" spans="2:31" x14ac:dyDescent="0.3">
      <c r="B2009" s="4" t="s">
        <v>63</v>
      </c>
      <c r="C2009" s="4"/>
      <c r="D2009" s="4"/>
      <c r="E2009" s="46">
        <v>0</v>
      </c>
      <c r="F2009" s="47">
        <v>0</v>
      </c>
      <c r="G2009" s="46">
        <v>0</v>
      </c>
      <c r="H2009" s="47">
        <v>0</v>
      </c>
      <c r="I2009" s="46">
        <v>0</v>
      </c>
      <c r="J2009" s="47">
        <v>0</v>
      </c>
      <c r="K2009" s="46">
        <v>0</v>
      </c>
      <c r="L2009" s="47">
        <v>0</v>
      </c>
      <c r="M2009" s="46">
        <v>0</v>
      </c>
      <c r="N2009" s="47">
        <v>109.42433333333328</v>
      </c>
      <c r="O2009" s="46">
        <v>35.680333333333351</v>
      </c>
      <c r="P2009" s="47">
        <v>3.9118333333333331</v>
      </c>
      <c r="Q2009" s="46">
        <v>38.394000000000034</v>
      </c>
      <c r="R2009" s="47">
        <v>39.640000000000022</v>
      </c>
      <c r="S2009" s="46">
        <v>26.112000000000002</v>
      </c>
      <c r="T2009" s="47">
        <v>7.2599999999999909</v>
      </c>
      <c r="U2009" s="46">
        <v>24.526666666666664</v>
      </c>
      <c r="V2009" s="47">
        <v>46.181166666666677</v>
      </c>
      <c r="W2009" s="46">
        <v>30.072166666666668</v>
      </c>
      <c r="X2009" s="47">
        <v>0</v>
      </c>
      <c r="Y2009" s="46">
        <v>0</v>
      </c>
      <c r="Z2009" s="47">
        <v>0</v>
      </c>
      <c r="AA2009" s="46">
        <v>0</v>
      </c>
      <c r="AB2009" s="47">
        <v>0</v>
      </c>
      <c r="AC2009" s="59"/>
      <c r="AD2009" s="60">
        <f t="shared" si="652"/>
        <v>361.20249999999999</v>
      </c>
      <c r="AE2009" s="59"/>
    </row>
    <row r="2010" spans="2:31" x14ac:dyDescent="0.3">
      <c r="B2010" s="4" t="s">
        <v>64</v>
      </c>
      <c r="C2010" s="4"/>
      <c r="D2010" s="4"/>
      <c r="E2010" s="46">
        <v>0</v>
      </c>
      <c r="F2010" s="47">
        <v>0</v>
      </c>
      <c r="G2010" s="46">
        <v>0</v>
      </c>
      <c r="H2010" s="47">
        <v>0</v>
      </c>
      <c r="I2010" s="46">
        <v>0</v>
      </c>
      <c r="J2010" s="47">
        <v>0</v>
      </c>
      <c r="K2010" s="46">
        <v>0</v>
      </c>
      <c r="L2010" s="47">
        <v>0</v>
      </c>
      <c r="M2010" s="46">
        <v>0</v>
      </c>
      <c r="N2010" s="47">
        <v>19.264333333333344</v>
      </c>
      <c r="O2010" s="46">
        <v>24.417833333333348</v>
      </c>
      <c r="P2010" s="47">
        <v>19.35733333333333</v>
      </c>
      <c r="Q2010" s="46">
        <v>15.731000000000011</v>
      </c>
      <c r="R2010" s="47">
        <v>11.955666666666669</v>
      </c>
      <c r="S2010" s="46">
        <v>11.021499999999991</v>
      </c>
      <c r="T2010" s="47">
        <v>8.2158333333333484</v>
      </c>
      <c r="U2010" s="46">
        <v>8.8620000000000001</v>
      </c>
      <c r="V2010" s="47">
        <v>0</v>
      </c>
      <c r="W2010" s="46">
        <v>3.1166666666666714E-2</v>
      </c>
      <c r="X2010" s="47">
        <v>0</v>
      </c>
      <c r="Y2010" s="46">
        <v>0</v>
      </c>
      <c r="Z2010" s="47">
        <v>0</v>
      </c>
      <c r="AA2010" s="46">
        <v>0</v>
      </c>
      <c r="AB2010" s="47">
        <v>0</v>
      </c>
      <c r="AC2010" s="59"/>
      <c r="AD2010" s="60">
        <f t="shared" si="652"/>
        <v>118.8566666666667</v>
      </c>
      <c r="AE2010" s="59"/>
    </row>
    <row r="2011" spans="2:31" x14ac:dyDescent="0.3">
      <c r="B2011" s="4" t="s">
        <v>113</v>
      </c>
      <c r="C2011" s="4"/>
      <c r="D2011" s="4"/>
      <c r="E2011" s="46">
        <v>0</v>
      </c>
      <c r="F2011" s="47">
        <v>0</v>
      </c>
      <c r="G2011" s="46">
        <v>0</v>
      </c>
      <c r="H2011" s="47">
        <v>0</v>
      </c>
      <c r="I2011" s="46">
        <v>0</v>
      </c>
      <c r="J2011" s="47">
        <v>0</v>
      </c>
      <c r="K2011" s="46">
        <v>0</v>
      </c>
      <c r="L2011" s="47">
        <v>0</v>
      </c>
      <c r="M2011" s="46">
        <v>0</v>
      </c>
      <c r="N2011" s="47">
        <v>27.640333333333327</v>
      </c>
      <c r="O2011" s="46">
        <v>27.471666666666685</v>
      </c>
      <c r="P2011" s="47">
        <v>30.272333333333318</v>
      </c>
      <c r="Q2011" s="46">
        <v>28.770666666666653</v>
      </c>
      <c r="R2011" s="47">
        <v>27.77433333333332</v>
      </c>
      <c r="S2011" s="46">
        <v>27.377666666666659</v>
      </c>
      <c r="T2011" s="47">
        <v>27.176500000000026</v>
      </c>
      <c r="U2011" s="46">
        <v>28.254833333333327</v>
      </c>
      <c r="V2011" s="47">
        <v>27.321000000000005</v>
      </c>
      <c r="W2011" s="46">
        <v>31.487499999999997</v>
      </c>
      <c r="X2011" s="47">
        <v>0</v>
      </c>
      <c r="Y2011" s="46">
        <v>0</v>
      </c>
      <c r="Z2011" s="47">
        <v>0</v>
      </c>
      <c r="AA2011" s="46">
        <v>0</v>
      </c>
      <c r="AB2011" s="47">
        <v>0</v>
      </c>
      <c r="AC2011" s="59"/>
      <c r="AD2011" s="60">
        <f t="shared" si="652"/>
        <v>283.54683333333332</v>
      </c>
      <c r="AE2011" s="59"/>
    </row>
    <row r="2012" spans="2:31" x14ac:dyDescent="0.3">
      <c r="B2012" s="4" t="s">
        <v>65</v>
      </c>
      <c r="C2012" s="4"/>
      <c r="D2012" s="4"/>
      <c r="E2012" s="46">
        <v>0</v>
      </c>
      <c r="F2012" s="47">
        <v>0</v>
      </c>
      <c r="G2012" s="46">
        <v>0</v>
      </c>
      <c r="H2012" s="47">
        <v>0</v>
      </c>
      <c r="I2012" s="46">
        <v>0</v>
      </c>
      <c r="J2012" s="47">
        <v>0</v>
      </c>
      <c r="K2012" s="46">
        <v>0</v>
      </c>
      <c r="L2012" s="47">
        <v>0</v>
      </c>
      <c r="M2012" s="46">
        <v>0.32500000000000001</v>
      </c>
      <c r="N2012" s="47">
        <v>15.974666666666668</v>
      </c>
      <c r="O2012" s="46">
        <v>17.439999999999998</v>
      </c>
      <c r="P2012" s="47">
        <v>17.34</v>
      </c>
      <c r="Q2012" s="46">
        <v>9.889999999999997</v>
      </c>
      <c r="R2012" s="47">
        <v>7.5399999999999991</v>
      </c>
      <c r="S2012" s="46">
        <v>6.0500000000000007</v>
      </c>
      <c r="T2012" s="47">
        <v>0.57999999999999829</v>
      </c>
      <c r="U2012" s="46">
        <v>15.024999999999999</v>
      </c>
      <c r="V2012" s="47">
        <v>16.451166666666669</v>
      </c>
      <c r="W2012" s="46">
        <v>8.2711666666666659</v>
      </c>
      <c r="X2012" s="47">
        <v>0</v>
      </c>
      <c r="Y2012" s="46">
        <v>0</v>
      </c>
      <c r="Z2012" s="47">
        <v>0</v>
      </c>
      <c r="AA2012" s="46">
        <v>0</v>
      </c>
      <c r="AB2012" s="47">
        <v>0</v>
      </c>
      <c r="AC2012" s="59"/>
      <c r="AD2012" s="60">
        <f t="shared" si="652"/>
        <v>114.887</v>
      </c>
      <c r="AE2012" s="59"/>
    </row>
    <row r="2013" spans="2:31" x14ac:dyDescent="0.3">
      <c r="B2013" s="4" t="s">
        <v>66</v>
      </c>
      <c r="C2013" s="4"/>
      <c r="D2013" s="4"/>
      <c r="E2013" s="46">
        <v>0</v>
      </c>
      <c r="F2013" s="47">
        <v>0</v>
      </c>
      <c r="G2013" s="46">
        <v>0</v>
      </c>
      <c r="H2013" s="47">
        <v>0</v>
      </c>
      <c r="I2013" s="46">
        <v>0</v>
      </c>
      <c r="J2013" s="47">
        <v>0</v>
      </c>
      <c r="K2013" s="46">
        <v>0</v>
      </c>
      <c r="L2013" s="47">
        <v>0</v>
      </c>
      <c r="M2013" s="46">
        <v>0</v>
      </c>
      <c r="N2013" s="47">
        <v>40.913000000000011</v>
      </c>
      <c r="O2013" s="46">
        <v>45.573499999999996</v>
      </c>
      <c r="P2013" s="47">
        <v>44.55866666666666</v>
      </c>
      <c r="Q2013" s="46">
        <v>40.657666666666685</v>
      </c>
      <c r="R2013" s="47">
        <v>38.720500000000015</v>
      </c>
      <c r="S2013" s="46">
        <v>37.244000000000014</v>
      </c>
      <c r="T2013" s="47">
        <v>35.256000000000014</v>
      </c>
      <c r="U2013" s="46">
        <v>40.387333333333338</v>
      </c>
      <c r="V2013" s="47">
        <v>34.647000000000006</v>
      </c>
      <c r="W2013" s="46">
        <v>18.073166666666673</v>
      </c>
      <c r="X2013" s="47">
        <v>0</v>
      </c>
      <c r="Y2013" s="46">
        <v>0</v>
      </c>
      <c r="Z2013" s="47">
        <v>0</v>
      </c>
      <c r="AA2013" s="46">
        <v>0</v>
      </c>
      <c r="AB2013" s="47">
        <v>0</v>
      </c>
      <c r="AC2013" s="59"/>
      <c r="AD2013" s="60">
        <f t="shared" si="652"/>
        <v>376.03083333333342</v>
      </c>
      <c r="AE2013" s="59"/>
    </row>
    <row r="2014" spans="2:31" x14ac:dyDescent="0.3">
      <c r="B2014" s="4" t="s">
        <v>67</v>
      </c>
      <c r="C2014" s="4"/>
      <c r="D2014" s="4"/>
      <c r="E2014" s="46">
        <v>0</v>
      </c>
      <c r="F2014" s="47">
        <v>0</v>
      </c>
      <c r="G2014" s="46">
        <v>0</v>
      </c>
      <c r="H2014" s="47">
        <v>0</v>
      </c>
      <c r="I2014" s="46">
        <v>0</v>
      </c>
      <c r="J2014" s="47">
        <v>0</v>
      </c>
      <c r="K2014" s="46">
        <v>0</v>
      </c>
      <c r="L2014" s="47">
        <v>0</v>
      </c>
      <c r="M2014" s="46">
        <v>5.6333333333333332E-2</v>
      </c>
      <c r="N2014" s="47">
        <v>9.4193333333333342</v>
      </c>
      <c r="O2014" s="46">
        <v>16.273666666666664</v>
      </c>
      <c r="P2014" s="47">
        <v>19.143166666666662</v>
      </c>
      <c r="Q2014" s="46">
        <v>19.46466666666667</v>
      </c>
      <c r="R2014" s="47">
        <v>19.276499999999999</v>
      </c>
      <c r="S2014" s="46">
        <v>19.332000000000001</v>
      </c>
      <c r="T2014" s="47">
        <v>19.052999999999997</v>
      </c>
      <c r="U2014" s="46">
        <v>16.602333333333334</v>
      </c>
      <c r="V2014" s="47">
        <v>10.620333333333331</v>
      </c>
      <c r="W2014" s="46">
        <v>2.5448333333333335</v>
      </c>
      <c r="X2014" s="47">
        <v>0</v>
      </c>
      <c r="Y2014" s="46">
        <v>0</v>
      </c>
      <c r="Z2014" s="47">
        <v>0</v>
      </c>
      <c r="AA2014" s="46">
        <v>0</v>
      </c>
      <c r="AB2014" s="47">
        <v>0</v>
      </c>
      <c r="AC2014" s="59"/>
      <c r="AD2014" s="60">
        <f t="shared" si="652"/>
        <v>151.78616666666665</v>
      </c>
      <c r="AE2014" s="59"/>
    </row>
    <row r="2015" spans="2:31" x14ac:dyDescent="0.3">
      <c r="B2015" s="4" t="s">
        <v>68</v>
      </c>
      <c r="C2015" s="4"/>
      <c r="D2015" s="4"/>
      <c r="E2015" s="46">
        <v>0</v>
      </c>
      <c r="F2015" s="47">
        <v>0</v>
      </c>
      <c r="G2015" s="46">
        <v>0</v>
      </c>
      <c r="H2015" s="47">
        <v>0</v>
      </c>
      <c r="I2015" s="46">
        <v>0</v>
      </c>
      <c r="J2015" s="47">
        <v>0</v>
      </c>
      <c r="K2015" s="46">
        <v>0</v>
      </c>
      <c r="L2015" s="47">
        <v>0</v>
      </c>
      <c r="M2015" s="46">
        <v>0</v>
      </c>
      <c r="N2015" s="47">
        <v>62.647000000000027</v>
      </c>
      <c r="O2015" s="46">
        <v>118.82150000000001</v>
      </c>
      <c r="P2015" s="47">
        <v>135.73633333333333</v>
      </c>
      <c r="Q2015" s="46">
        <v>142.0723333333334</v>
      </c>
      <c r="R2015" s="47">
        <v>138.89549999999997</v>
      </c>
      <c r="S2015" s="46">
        <v>125.94300000000005</v>
      </c>
      <c r="T2015" s="47">
        <v>139.15566666666672</v>
      </c>
      <c r="U2015" s="46">
        <v>119.7828333333333</v>
      </c>
      <c r="V2015" s="47">
        <v>128.60099999999994</v>
      </c>
      <c r="W2015" s="46">
        <v>4.6670333333333325</v>
      </c>
      <c r="X2015" s="47">
        <v>0</v>
      </c>
      <c r="Y2015" s="46">
        <v>0</v>
      </c>
      <c r="Z2015" s="47">
        <v>0</v>
      </c>
      <c r="AA2015" s="46">
        <v>0</v>
      </c>
      <c r="AB2015" s="47">
        <v>0</v>
      </c>
      <c r="AC2015" s="59"/>
      <c r="AD2015" s="60">
        <f t="shared" si="652"/>
        <v>1116.3222000000003</v>
      </c>
      <c r="AE2015" s="59"/>
    </row>
    <row r="2016" spans="2:31" x14ac:dyDescent="0.3">
      <c r="B2016" s="4" t="s">
        <v>69</v>
      </c>
      <c r="C2016" s="4"/>
      <c r="D2016" s="4"/>
      <c r="E2016" s="46">
        <v>0</v>
      </c>
      <c r="F2016" s="47">
        <v>0</v>
      </c>
      <c r="G2016" s="46">
        <v>0</v>
      </c>
      <c r="H2016" s="47">
        <v>0</v>
      </c>
      <c r="I2016" s="46">
        <v>0</v>
      </c>
      <c r="J2016" s="47">
        <v>0</v>
      </c>
      <c r="K2016" s="46">
        <v>0</v>
      </c>
      <c r="L2016" s="47">
        <v>0</v>
      </c>
      <c r="M2016" s="46">
        <v>0</v>
      </c>
      <c r="N2016" s="47">
        <v>11.790000000000004</v>
      </c>
      <c r="O2016" s="46">
        <v>31.82033333333333</v>
      </c>
      <c r="P2016" s="47">
        <v>35.32883333333335</v>
      </c>
      <c r="Q2016" s="46">
        <v>34.608166666666669</v>
      </c>
      <c r="R2016" s="47">
        <v>34.20083333333335</v>
      </c>
      <c r="S2016" s="46">
        <v>34.174833333333353</v>
      </c>
      <c r="T2016" s="47">
        <v>34.221499999999985</v>
      </c>
      <c r="U2016" s="46">
        <v>31.819000000000003</v>
      </c>
      <c r="V2016" s="47">
        <v>20.190833333333341</v>
      </c>
      <c r="W2016" s="46">
        <v>0.19629999999999992</v>
      </c>
      <c r="X2016" s="47">
        <v>0</v>
      </c>
      <c r="Y2016" s="46">
        <v>0</v>
      </c>
      <c r="Z2016" s="47">
        <v>0</v>
      </c>
      <c r="AA2016" s="46">
        <v>0</v>
      </c>
      <c r="AB2016" s="47">
        <v>0</v>
      </c>
      <c r="AC2016" s="59"/>
      <c r="AD2016" s="60">
        <f t="shared" si="652"/>
        <v>268.35063333333341</v>
      </c>
      <c r="AE2016" s="59"/>
    </row>
    <row r="2017" spans="2:31" x14ac:dyDescent="0.3">
      <c r="B2017" s="4" t="s">
        <v>70</v>
      </c>
      <c r="C2017" s="4"/>
      <c r="D2017" s="4"/>
      <c r="E2017" s="46">
        <v>0</v>
      </c>
      <c r="F2017" s="47">
        <v>0</v>
      </c>
      <c r="G2017" s="46">
        <v>0</v>
      </c>
      <c r="H2017" s="47">
        <v>0</v>
      </c>
      <c r="I2017" s="46">
        <v>0</v>
      </c>
      <c r="J2017" s="47">
        <v>0</v>
      </c>
      <c r="K2017" s="46">
        <v>0</v>
      </c>
      <c r="L2017" s="47">
        <v>0</v>
      </c>
      <c r="M2017" s="46">
        <v>0</v>
      </c>
      <c r="N2017" s="47">
        <v>57.426499999999983</v>
      </c>
      <c r="O2017" s="46">
        <v>75.343833333333308</v>
      </c>
      <c r="P2017" s="47">
        <v>64.15600000000002</v>
      </c>
      <c r="Q2017" s="46">
        <v>60.440500000000071</v>
      </c>
      <c r="R2017" s="47">
        <v>46.993333333333347</v>
      </c>
      <c r="S2017" s="46">
        <v>47.501500000000028</v>
      </c>
      <c r="T2017" s="47">
        <v>49.047166666666662</v>
      </c>
      <c r="U2017" s="46">
        <v>53.284833333333346</v>
      </c>
      <c r="V2017" s="47">
        <v>51.894000000000005</v>
      </c>
      <c r="W2017" s="46">
        <v>7.343499999999997</v>
      </c>
      <c r="X2017" s="47">
        <v>0</v>
      </c>
      <c r="Y2017" s="46">
        <v>0</v>
      </c>
      <c r="Z2017" s="47">
        <v>0</v>
      </c>
      <c r="AA2017" s="46">
        <v>0</v>
      </c>
      <c r="AB2017" s="47">
        <v>0</v>
      </c>
      <c r="AC2017" s="59"/>
      <c r="AD2017" s="60">
        <f t="shared" si="652"/>
        <v>513.43116666666674</v>
      </c>
      <c r="AE2017" s="59"/>
    </row>
    <row r="2018" spans="2:31" x14ac:dyDescent="0.3">
      <c r="B2018" s="4" t="s">
        <v>71</v>
      </c>
      <c r="C2018" s="4"/>
      <c r="D2018" s="4"/>
      <c r="E2018" s="46">
        <v>0</v>
      </c>
      <c r="F2018" s="47">
        <v>0</v>
      </c>
      <c r="G2018" s="46">
        <v>0</v>
      </c>
      <c r="H2018" s="47">
        <v>0</v>
      </c>
      <c r="I2018" s="46">
        <v>0</v>
      </c>
      <c r="J2018" s="47">
        <v>0</v>
      </c>
      <c r="K2018" s="46">
        <v>0</v>
      </c>
      <c r="L2018" s="47">
        <v>0</v>
      </c>
      <c r="M2018" s="46">
        <v>0</v>
      </c>
      <c r="N2018" s="47">
        <v>9.6481666666666648</v>
      </c>
      <c r="O2018" s="46">
        <v>8.3969999999999967</v>
      </c>
      <c r="P2018" s="47">
        <v>6.9158333333333308</v>
      </c>
      <c r="Q2018" s="46">
        <v>13.521500000000005</v>
      </c>
      <c r="R2018" s="47">
        <v>14.796666666666658</v>
      </c>
      <c r="S2018" s="46">
        <v>14.340999999999971</v>
      </c>
      <c r="T2018" s="47">
        <v>8.5656666666666599</v>
      </c>
      <c r="U2018" s="46">
        <v>14.045500000000013</v>
      </c>
      <c r="V2018" s="47">
        <v>13.821666666666665</v>
      </c>
      <c r="W2018" s="46">
        <v>2.4720000000000018</v>
      </c>
      <c r="X2018" s="47">
        <v>0</v>
      </c>
      <c r="Y2018" s="46">
        <v>0</v>
      </c>
      <c r="Z2018" s="47">
        <v>0</v>
      </c>
      <c r="AA2018" s="46">
        <v>0</v>
      </c>
      <c r="AB2018" s="47">
        <v>0</v>
      </c>
      <c r="AC2018" s="59"/>
      <c r="AD2018" s="60">
        <f t="shared" si="652"/>
        <v>106.52499999999998</v>
      </c>
      <c r="AE2018" s="59"/>
    </row>
    <row r="2019" spans="2:31" x14ac:dyDescent="0.3">
      <c r="B2019" s="4" t="s">
        <v>72</v>
      </c>
      <c r="C2019" s="4"/>
      <c r="D2019" s="4"/>
      <c r="E2019" s="46">
        <v>0</v>
      </c>
      <c r="F2019" s="47">
        <v>0</v>
      </c>
      <c r="G2019" s="46">
        <v>0</v>
      </c>
      <c r="H2019" s="47">
        <v>0</v>
      </c>
      <c r="I2019" s="46">
        <v>0</v>
      </c>
      <c r="J2019" s="47">
        <v>0</v>
      </c>
      <c r="K2019" s="46">
        <v>0</v>
      </c>
      <c r="L2019" s="47">
        <v>0</v>
      </c>
      <c r="M2019" s="46">
        <v>0</v>
      </c>
      <c r="N2019" s="47">
        <v>0</v>
      </c>
      <c r="O2019" s="46">
        <v>0</v>
      </c>
      <c r="P2019" s="47">
        <v>0</v>
      </c>
      <c r="Q2019" s="46">
        <v>0</v>
      </c>
      <c r="R2019" s="47">
        <v>0</v>
      </c>
      <c r="S2019" s="46">
        <v>0</v>
      </c>
      <c r="T2019" s="47">
        <v>0</v>
      </c>
      <c r="U2019" s="46">
        <v>0</v>
      </c>
      <c r="V2019" s="47">
        <v>0</v>
      </c>
      <c r="W2019" s="46">
        <v>0</v>
      </c>
      <c r="X2019" s="47">
        <v>0</v>
      </c>
      <c r="Y2019" s="46">
        <v>0</v>
      </c>
      <c r="Z2019" s="47">
        <v>0</v>
      </c>
      <c r="AA2019" s="46">
        <v>0</v>
      </c>
      <c r="AB2019" s="47">
        <v>0</v>
      </c>
      <c r="AC2019" s="59"/>
      <c r="AD2019" s="60">
        <f t="shared" si="652"/>
        <v>0</v>
      </c>
      <c r="AE2019" s="59"/>
    </row>
    <row r="2020" spans="2:31" x14ac:dyDescent="0.3">
      <c r="B2020" s="4" t="s">
        <v>73</v>
      </c>
      <c r="C2020" s="4"/>
      <c r="D2020" s="4"/>
      <c r="E2020" s="46">
        <v>0</v>
      </c>
      <c r="F2020" s="47">
        <v>0</v>
      </c>
      <c r="G2020" s="46">
        <v>0</v>
      </c>
      <c r="H2020" s="47">
        <v>0</v>
      </c>
      <c r="I2020" s="46">
        <v>0</v>
      </c>
      <c r="J2020" s="47">
        <v>0</v>
      </c>
      <c r="K2020" s="46">
        <v>0</v>
      </c>
      <c r="L2020" s="47">
        <v>0</v>
      </c>
      <c r="M2020" s="46">
        <v>0</v>
      </c>
      <c r="N2020" s="47">
        <v>44.630166666666668</v>
      </c>
      <c r="O2020" s="46">
        <v>87.72750000000002</v>
      </c>
      <c r="P2020" s="47">
        <v>90.800166666666755</v>
      </c>
      <c r="Q2020" s="46">
        <v>80.924833333333424</v>
      </c>
      <c r="R2020" s="47">
        <v>47.039999999999971</v>
      </c>
      <c r="S2020" s="46">
        <v>43.539999999999971</v>
      </c>
      <c r="T2020" s="47">
        <v>30.651999999999997</v>
      </c>
      <c r="U2020" s="46">
        <v>46.854999999999997</v>
      </c>
      <c r="V2020" s="47">
        <v>35.814333333333295</v>
      </c>
      <c r="W2020" s="46">
        <v>5.3805000000000023</v>
      </c>
      <c r="X2020" s="47">
        <v>0</v>
      </c>
      <c r="Y2020" s="46">
        <v>0</v>
      </c>
      <c r="Z2020" s="47">
        <v>0</v>
      </c>
      <c r="AA2020" s="46">
        <v>0</v>
      </c>
      <c r="AB2020" s="47">
        <v>0</v>
      </c>
      <c r="AC2020" s="59"/>
      <c r="AD2020" s="60">
        <f t="shared" si="652"/>
        <v>513.36450000000013</v>
      </c>
      <c r="AE2020" s="59"/>
    </row>
    <row r="2021" spans="2:31" x14ac:dyDescent="0.3">
      <c r="B2021" s="4" t="s">
        <v>74</v>
      </c>
      <c r="C2021" s="4"/>
      <c r="D2021" s="4"/>
      <c r="E2021" s="46">
        <v>0</v>
      </c>
      <c r="F2021" s="47">
        <v>0</v>
      </c>
      <c r="G2021" s="46">
        <v>0</v>
      </c>
      <c r="H2021" s="47">
        <v>0</v>
      </c>
      <c r="I2021" s="46">
        <v>0</v>
      </c>
      <c r="J2021" s="47">
        <v>0</v>
      </c>
      <c r="K2021" s="46">
        <v>0</v>
      </c>
      <c r="L2021" s="47">
        <v>0</v>
      </c>
      <c r="M2021" s="46">
        <v>0</v>
      </c>
      <c r="N2021" s="47">
        <v>1.1461666666666663</v>
      </c>
      <c r="O2021" s="46">
        <v>0.90416666666666701</v>
      </c>
      <c r="P2021" s="47">
        <v>0.49250000000000027</v>
      </c>
      <c r="Q2021" s="46">
        <v>1.4608333333333359</v>
      </c>
      <c r="R2021" s="47">
        <v>2.8021666666666678</v>
      </c>
      <c r="S2021" s="46">
        <v>0</v>
      </c>
      <c r="T2021" s="47">
        <v>0</v>
      </c>
      <c r="U2021" s="46">
        <v>0.51916666666666689</v>
      </c>
      <c r="V2021" s="47">
        <v>2.6278333333333324</v>
      </c>
      <c r="W2021" s="46">
        <v>1.6999999999999977E-2</v>
      </c>
      <c r="X2021" s="47">
        <v>0</v>
      </c>
      <c r="Y2021" s="46">
        <v>0</v>
      </c>
      <c r="Z2021" s="47">
        <v>0</v>
      </c>
      <c r="AA2021" s="46">
        <v>0</v>
      </c>
      <c r="AB2021" s="47">
        <v>0</v>
      </c>
      <c r="AC2021" s="59"/>
      <c r="AD2021" s="60">
        <f t="shared" si="652"/>
        <v>9.9698333333333373</v>
      </c>
      <c r="AE2021" s="59"/>
    </row>
    <row r="2022" spans="2:31" x14ac:dyDescent="0.3">
      <c r="B2022" s="4" t="s">
        <v>75</v>
      </c>
      <c r="C2022" s="4"/>
      <c r="D2022" s="4"/>
      <c r="E2022" s="46">
        <v>0</v>
      </c>
      <c r="F2022" s="47">
        <v>0</v>
      </c>
      <c r="G2022" s="46">
        <v>0</v>
      </c>
      <c r="H2022" s="47">
        <v>0</v>
      </c>
      <c r="I2022" s="46">
        <v>0</v>
      </c>
      <c r="J2022" s="47">
        <v>0</v>
      </c>
      <c r="K2022" s="46">
        <v>0</v>
      </c>
      <c r="L2022" s="47">
        <v>0</v>
      </c>
      <c r="M2022" s="46">
        <v>0</v>
      </c>
      <c r="N2022" s="47">
        <v>44.623833333333287</v>
      </c>
      <c r="O2022" s="46">
        <v>54.370833333333351</v>
      </c>
      <c r="P2022" s="47">
        <v>68.003666666666646</v>
      </c>
      <c r="Q2022" s="46">
        <v>91.801666666666662</v>
      </c>
      <c r="R2022" s="47">
        <v>75.920000000000059</v>
      </c>
      <c r="S2022" s="46">
        <v>7.1779999999999973</v>
      </c>
      <c r="T2022" s="47">
        <v>12.642999999999988</v>
      </c>
      <c r="U2022" s="46">
        <v>13.98133333333333</v>
      </c>
      <c r="V2022" s="47">
        <v>13.446333333333335</v>
      </c>
      <c r="W2022" s="46">
        <v>4.3716666666666688</v>
      </c>
      <c r="X2022" s="47">
        <v>0</v>
      </c>
      <c r="Y2022" s="46">
        <v>0</v>
      </c>
      <c r="Z2022" s="47">
        <v>0</v>
      </c>
      <c r="AA2022" s="46">
        <v>0</v>
      </c>
      <c r="AB2022" s="47">
        <v>0</v>
      </c>
      <c r="AC2022" s="59"/>
      <c r="AD2022" s="60">
        <f t="shared" si="652"/>
        <v>386.34033333333332</v>
      </c>
      <c r="AE2022" s="59"/>
    </row>
    <row r="2023" spans="2:31" x14ac:dyDescent="0.3">
      <c r="B2023" s="4" t="s">
        <v>76</v>
      </c>
      <c r="C2023" s="4"/>
      <c r="D2023" s="4"/>
      <c r="E2023" s="46">
        <v>0</v>
      </c>
      <c r="F2023" s="47">
        <v>0</v>
      </c>
      <c r="G2023" s="46">
        <v>0</v>
      </c>
      <c r="H2023" s="47">
        <v>0</v>
      </c>
      <c r="I2023" s="46">
        <v>0</v>
      </c>
      <c r="J2023" s="47">
        <v>0</v>
      </c>
      <c r="K2023" s="46">
        <v>0</v>
      </c>
      <c r="L2023" s="47">
        <v>0</v>
      </c>
      <c r="M2023" s="46">
        <v>0</v>
      </c>
      <c r="N2023" s="47">
        <v>34.939666666666632</v>
      </c>
      <c r="O2023" s="46">
        <v>58.731499999999976</v>
      </c>
      <c r="P2023" s="47">
        <v>62.780333333333402</v>
      </c>
      <c r="Q2023" s="46">
        <v>42.857000000000035</v>
      </c>
      <c r="R2023" s="47">
        <v>15.961000000000006</v>
      </c>
      <c r="S2023" s="46">
        <v>19.505166666666661</v>
      </c>
      <c r="T2023" s="47">
        <v>20.589333333333325</v>
      </c>
      <c r="U2023" s="46">
        <v>19.623833333333344</v>
      </c>
      <c r="V2023" s="47">
        <v>6.3293333333333317</v>
      </c>
      <c r="W2023" s="46">
        <v>7.2999999999999871E-2</v>
      </c>
      <c r="X2023" s="47">
        <v>0</v>
      </c>
      <c r="Y2023" s="46">
        <v>0</v>
      </c>
      <c r="Z2023" s="47">
        <v>0</v>
      </c>
      <c r="AA2023" s="46">
        <v>0</v>
      </c>
      <c r="AB2023" s="47">
        <v>0</v>
      </c>
      <c r="AC2023" s="59"/>
      <c r="AD2023" s="60">
        <f t="shared" si="652"/>
        <v>281.39016666666669</v>
      </c>
      <c r="AE2023" s="59"/>
    </row>
    <row r="2024" spans="2:31" x14ac:dyDescent="0.3">
      <c r="B2024" s="4" t="s">
        <v>77</v>
      </c>
      <c r="C2024" s="4"/>
      <c r="D2024" s="4"/>
      <c r="E2024" s="46">
        <v>0</v>
      </c>
      <c r="F2024" s="47">
        <v>0</v>
      </c>
      <c r="G2024" s="46">
        <v>0</v>
      </c>
      <c r="H2024" s="47">
        <v>0</v>
      </c>
      <c r="I2024" s="46">
        <v>0</v>
      </c>
      <c r="J2024" s="47">
        <v>0</v>
      </c>
      <c r="K2024" s="46">
        <v>0</v>
      </c>
      <c r="L2024" s="47">
        <v>0</v>
      </c>
      <c r="M2024" s="46">
        <v>0</v>
      </c>
      <c r="N2024" s="47">
        <v>17.577499999999997</v>
      </c>
      <c r="O2024" s="46">
        <v>36.207000000000029</v>
      </c>
      <c r="P2024" s="47">
        <v>22.572000000000006</v>
      </c>
      <c r="Q2024" s="46">
        <v>22.829499999999996</v>
      </c>
      <c r="R2024" s="47">
        <v>21.945666666666693</v>
      </c>
      <c r="S2024" s="46">
        <v>21.620000000000012</v>
      </c>
      <c r="T2024" s="47">
        <v>22.01199999999999</v>
      </c>
      <c r="U2024" s="46">
        <v>22.816666666666656</v>
      </c>
      <c r="V2024" s="47">
        <v>16.986166666666669</v>
      </c>
      <c r="W2024" s="46">
        <v>0.65533333333333343</v>
      </c>
      <c r="X2024" s="47">
        <v>0</v>
      </c>
      <c r="Y2024" s="46">
        <v>0</v>
      </c>
      <c r="Z2024" s="47">
        <v>0</v>
      </c>
      <c r="AA2024" s="46">
        <v>0</v>
      </c>
      <c r="AB2024" s="47">
        <v>0</v>
      </c>
      <c r="AC2024" s="59"/>
      <c r="AD2024" s="60">
        <f t="shared" si="652"/>
        <v>205.22183333333339</v>
      </c>
      <c r="AE2024" s="59"/>
    </row>
    <row r="2025" spans="2:31" x14ac:dyDescent="0.3">
      <c r="B2025" s="4" t="s">
        <v>78</v>
      </c>
      <c r="C2025" s="4"/>
      <c r="D2025" s="4"/>
      <c r="E2025" s="46">
        <v>0</v>
      </c>
      <c r="F2025" s="47">
        <v>0</v>
      </c>
      <c r="G2025" s="46">
        <v>0</v>
      </c>
      <c r="H2025" s="47">
        <v>0</v>
      </c>
      <c r="I2025" s="46">
        <v>0</v>
      </c>
      <c r="J2025" s="47">
        <v>0</v>
      </c>
      <c r="K2025" s="46">
        <v>0</v>
      </c>
      <c r="L2025" s="47">
        <v>0</v>
      </c>
      <c r="M2025" s="46">
        <v>0.13466666666666666</v>
      </c>
      <c r="N2025" s="47">
        <v>2.7119333333333335</v>
      </c>
      <c r="O2025" s="46">
        <v>1.2752666666666668</v>
      </c>
      <c r="P2025" s="47">
        <v>0.10431666666666632</v>
      </c>
      <c r="Q2025" s="46">
        <v>0</v>
      </c>
      <c r="R2025" s="47">
        <v>0</v>
      </c>
      <c r="S2025" s="46">
        <v>0</v>
      </c>
      <c r="T2025" s="47">
        <v>0</v>
      </c>
      <c r="U2025" s="46">
        <v>1.9443333333333348</v>
      </c>
      <c r="V2025" s="47">
        <v>0</v>
      </c>
      <c r="W2025" s="46">
        <v>0</v>
      </c>
      <c r="X2025" s="47">
        <v>0</v>
      </c>
      <c r="Y2025" s="46">
        <v>0</v>
      </c>
      <c r="Z2025" s="47">
        <v>0</v>
      </c>
      <c r="AA2025" s="46">
        <v>0</v>
      </c>
      <c r="AB2025" s="47">
        <v>0</v>
      </c>
      <c r="AC2025" s="59"/>
      <c r="AD2025" s="60">
        <f t="shared" si="652"/>
        <v>6.1705166666666678</v>
      </c>
      <c r="AE2025" s="59"/>
    </row>
    <row r="2026" spans="2:31" x14ac:dyDescent="0.3">
      <c r="B2026" s="4" t="s">
        <v>79</v>
      </c>
      <c r="C2026" s="4"/>
      <c r="D2026" s="4"/>
      <c r="E2026" s="46">
        <v>0</v>
      </c>
      <c r="F2026" s="47">
        <v>0</v>
      </c>
      <c r="G2026" s="46">
        <v>0</v>
      </c>
      <c r="H2026" s="47">
        <v>0</v>
      </c>
      <c r="I2026" s="46">
        <v>0</v>
      </c>
      <c r="J2026" s="47">
        <v>0</v>
      </c>
      <c r="K2026" s="46">
        <v>0</v>
      </c>
      <c r="L2026" s="47">
        <v>0</v>
      </c>
      <c r="M2026" s="46">
        <v>0</v>
      </c>
      <c r="N2026" s="47">
        <v>5.2473000000000072</v>
      </c>
      <c r="O2026" s="46">
        <v>10.640500000000003</v>
      </c>
      <c r="P2026" s="47">
        <v>20.670166666666663</v>
      </c>
      <c r="Q2026" s="46">
        <v>29.941500000000001</v>
      </c>
      <c r="R2026" s="47">
        <v>35.379833333333323</v>
      </c>
      <c r="S2026" s="46">
        <v>32.787833333333296</v>
      </c>
      <c r="T2026" s="47">
        <v>23.238833333333343</v>
      </c>
      <c r="U2026" s="46">
        <v>18.916999999999998</v>
      </c>
      <c r="V2026" s="47">
        <v>4.4573333333333327</v>
      </c>
      <c r="W2026" s="46">
        <v>2.0747000000000004</v>
      </c>
      <c r="X2026" s="47">
        <v>0</v>
      </c>
      <c r="Y2026" s="46">
        <v>0</v>
      </c>
      <c r="Z2026" s="47">
        <v>0</v>
      </c>
      <c r="AA2026" s="46">
        <v>0</v>
      </c>
      <c r="AB2026" s="47">
        <v>0</v>
      </c>
      <c r="AC2026" s="59"/>
      <c r="AD2026" s="60">
        <f t="shared" si="652"/>
        <v>183.35499999999999</v>
      </c>
      <c r="AE2026" s="59"/>
    </row>
    <row r="2027" spans="2:31" x14ac:dyDescent="0.3">
      <c r="B2027" s="4" t="s">
        <v>80</v>
      </c>
      <c r="C2027" s="4"/>
      <c r="D2027" s="4"/>
      <c r="E2027" s="46">
        <v>0</v>
      </c>
      <c r="F2027" s="47">
        <v>0</v>
      </c>
      <c r="G2027" s="46">
        <v>0</v>
      </c>
      <c r="H2027" s="47">
        <v>0</v>
      </c>
      <c r="I2027" s="46">
        <v>0</v>
      </c>
      <c r="J2027" s="47">
        <v>0</v>
      </c>
      <c r="K2027" s="46">
        <v>0</v>
      </c>
      <c r="L2027" s="47">
        <v>0</v>
      </c>
      <c r="M2027" s="46">
        <v>0</v>
      </c>
      <c r="N2027" s="47">
        <v>18.879499999999993</v>
      </c>
      <c r="O2027" s="46">
        <v>48.207833333333348</v>
      </c>
      <c r="P2027" s="47">
        <v>54.529000000000011</v>
      </c>
      <c r="Q2027" s="46">
        <v>54.30216666666665</v>
      </c>
      <c r="R2027" s="47">
        <v>54.185999999999993</v>
      </c>
      <c r="S2027" s="46">
        <v>53.569166666666675</v>
      </c>
      <c r="T2027" s="47">
        <v>52.952000000000005</v>
      </c>
      <c r="U2027" s="46">
        <v>54.189500000000002</v>
      </c>
      <c r="V2027" s="47">
        <v>47.481833333333341</v>
      </c>
      <c r="W2027" s="46">
        <v>11.149000000000003</v>
      </c>
      <c r="X2027" s="47">
        <v>0</v>
      </c>
      <c r="Y2027" s="46">
        <v>0</v>
      </c>
      <c r="Z2027" s="47">
        <v>0</v>
      </c>
      <c r="AA2027" s="46">
        <v>0</v>
      </c>
      <c r="AB2027" s="47">
        <v>0</v>
      </c>
      <c r="AC2027" s="59"/>
      <c r="AD2027" s="60">
        <f t="shared" si="652"/>
        <v>449.44599999999997</v>
      </c>
      <c r="AE2027" s="59"/>
    </row>
    <row r="2028" spans="2:31" x14ac:dyDescent="0.3">
      <c r="B2028" s="4" t="s">
        <v>88</v>
      </c>
      <c r="C2028" s="4"/>
      <c r="D2028" s="4"/>
      <c r="E2028" s="46">
        <v>0</v>
      </c>
      <c r="F2028" s="47">
        <v>0</v>
      </c>
      <c r="G2028" s="46">
        <v>0</v>
      </c>
      <c r="H2028" s="47">
        <v>0</v>
      </c>
      <c r="I2028" s="46">
        <v>0</v>
      </c>
      <c r="J2028" s="47">
        <v>0</v>
      </c>
      <c r="K2028" s="46">
        <v>0</v>
      </c>
      <c r="L2028" s="47">
        <v>0</v>
      </c>
      <c r="M2028" s="46">
        <v>0</v>
      </c>
      <c r="N2028" s="47">
        <v>0</v>
      </c>
      <c r="O2028" s="46">
        <v>0</v>
      </c>
      <c r="P2028" s="47">
        <v>0</v>
      </c>
      <c r="Q2028" s="46">
        <v>0</v>
      </c>
      <c r="R2028" s="47">
        <v>0</v>
      </c>
      <c r="S2028" s="46">
        <v>0</v>
      </c>
      <c r="T2028" s="47">
        <v>0</v>
      </c>
      <c r="U2028" s="46">
        <v>0</v>
      </c>
      <c r="V2028" s="47">
        <v>0</v>
      </c>
      <c r="W2028" s="46">
        <v>0</v>
      </c>
      <c r="X2028" s="47">
        <v>0</v>
      </c>
      <c r="Y2028" s="46">
        <v>0</v>
      </c>
      <c r="Z2028" s="47">
        <v>0</v>
      </c>
      <c r="AA2028" s="46">
        <v>0</v>
      </c>
      <c r="AB2028" s="47">
        <v>0</v>
      </c>
      <c r="AC2028" s="59"/>
      <c r="AD2028" s="60">
        <f t="shared" si="652"/>
        <v>0</v>
      </c>
      <c r="AE2028" s="59"/>
    </row>
    <row r="2029" spans="2:31" x14ac:dyDescent="0.3">
      <c r="B2029" s="4" t="s">
        <v>97</v>
      </c>
      <c r="C2029" s="4"/>
      <c r="D2029" s="4"/>
      <c r="E2029" s="46">
        <v>0</v>
      </c>
      <c r="F2029" s="47">
        <v>0</v>
      </c>
      <c r="G2029" s="46">
        <v>0</v>
      </c>
      <c r="H2029" s="47">
        <v>0</v>
      </c>
      <c r="I2029" s="46">
        <v>0</v>
      </c>
      <c r="J2029" s="47">
        <v>0</v>
      </c>
      <c r="K2029" s="46">
        <v>0</v>
      </c>
      <c r="L2029" s="47">
        <v>0</v>
      </c>
      <c r="M2029" s="46">
        <v>0</v>
      </c>
      <c r="N2029" s="47">
        <v>17.599166666666658</v>
      </c>
      <c r="O2029" s="46">
        <v>28.142666666666663</v>
      </c>
      <c r="P2029" s="47">
        <v>11.28833333333333</v>
      </c>
      <c r="Q2029" s="46">
        <v>8.0246666666666755</v>
      </c>
      <c r="R2029" s="47">
        <v>4.8738333333333346</v>
      </c>
      <c r="S2029" s="46">
        <v>4.3404999999999951</v>
      </c>
      <c r="T2029" s="47">
        <v>25.138666666666676</v>
      </c>
      <c r="U2029" s="46">
        <v>24.552000000000021</v>
      </c>
      <c r="V2029" s="47">
        <v>19.439333333333323</v>
      </c>
      <c r="W2029" s="46">
        <v>0.64600000000000002</v>
      </c>
      <c r="X2029" s="47">
        <v>0</v>
      </c>
      <c r="Y2029" s="46">
        <v>0</v>
      </c>
      <c r="Z2029" s="47">
        <v>0</v>
      </c>
      <c r="AA2029" s="46">
        <v>0</v>
      </c>
      <c r="AB2029" s="47">
        <v>0</v>
      </c>
      <c r="AC2029" s="59"/>
      <c r="AD2029" s="60">
        <f t="shared" si="652"/>
        <v>144.04516666666666</v>
      </c>
      <c r="AE2029" s="59"/>
    </row>
    <row r="2030" spans="2:31" x14ac:dyDescent="0.3">
      <c r="B2030" s="4" t="s">
        <v>94</v>
      </c>
      <c r="C2030" s="4"/>
      <c r="D2030" s="4"/>
      <c r="E2030" s="46">
        <v>0</v>
      </c>
      <c r="F2030" s="47">
        <v>0</v>
      </c>
      <c r="G2030" s="46">
        <v>0</v>
      </c>
      <c r="H2030" s="47">
        <v>0</v>
      </c>
      <c r="I2030" s="46">
        <v>0</v>
      </c>
      <c r="J2030" s="47">
        <v>0</v>
      </c>
      <c r="K2030" s="46">
        <v>0</v>
      </c>
      <c r="L2030" s="47">
        <v>0</v>
      </c>
      <c r="M2030" s="46">
        <v>0</v>
      </c>
      <c r="N2030" s="47">
        <v>60.766666666666687</v>
      </c>
      <c r="O2030" s="46">
        <v>41</v>
      </c>
      <c r="P2030" s="47">
        <v>24.700000000000017</v>
      </c>
      <c r="Q2030" s="46">
        <v>69.200000000000017</v>
      </c>
      <c r="R2030" s="47">
        <v>86.600000000000009</v>
      </c>
      <c r="S2030" s="46">
        <v>95.400500000000008</v>
      </c>
      <c r="T2030" s="47">
        <v>109.66499999999999</v>
      </c>
      <c r="U2030" s="46">
        <v>115.30033333333336</v>
      </c>
      <c r="V2030" s="47">
        <v>115.38333333333335</v>
      </c>
      <c r="W2030" s="46">
        <v>50.583499999999994</v>
      </c>
      <c r="X2030" s="47">
        <v>0</v>
      </c>
      <c r="Y2030" s="46">
        <v>0</v>
      </c>
      <c r="Z2030" s="47">
        <v>0</v>
      </c>
      <c r="AA2030" s="46">
        <v>0</v>
      </c>
      <c r="AB2030" s="47">
        <v>0</v>
      </c>
      <c r="AC2030" s="59"/>
      <c r="AD2030" s="60">
        <f t="shared" si="652"/>
        <v>768.59933333333333</v>
      </c>
      <c r="AE2030" s="59"/>
    </row>
    <row r="2031" spans="2:31" x14ac:dyDescent="0.3">
      <c r="B2031" s="4" t="s">
        <v>95</v>
      </c>
      <c r="C2031" s="4"/>
      <c r="D2031" s="4"/>
      <c r="E2031" s="46">
        <v>0</v>
      </c>
      <c r="F2031" s="47">
        <v>0</v>
      </c>
      <c r="G2031" s="46">
        <v>0</v>
      </c>
      <c r="H2031" s="47">
        <v>0</v>
      </c>
      <c r="I2031" s="46">
        <v>0</v>
      </c>
      <c r="J2031" s="47">
        <v>0</v>
      </c>
      <c r="K2031" s="46">
        <v>0</v>
      </c>
      <c r="L2031" s="47">
        <v>0</v>
      </c>
      <c r="M2031" s="46">
        <v>0</v>
      </c>
      <c r="N2031" s="47">
        <v>0.48216666666666669</v>
      </c>
      <c r="O2031" s="46">
        <v>19.880000000000013</v>
      </c>
      <c r="P2031" s="47">
        <v>19.38000000000001</v>
      </c>
      <c r="Q2031" s="46">
        <v>20.27999999999998</v>
      </c>
      <c r="R2031" s="47">
        <v>19.38000000000001</v>
      </c>
      <c r="S2031" s="46">
        <v>19.580000000000002</v>
      </c>
      <c r="T2031" s="47">
        <v>28.692833333333361</v>
      </c>
      <c r="U2031" s="46">
        <v>33.628666666666639</v>
      </c>
      <c r="V2031" s="47">
        <v>24.930000000000046</v>
      </c>
      <c r="W2031" s="46">
        <v>0</v>
      </c>
      <c r="X2031" s="47">
        <v>0</v>
      </c>
      <c r="Y2031" s="46">
        <v>0</v>
      </c>
      <c r="Z2031" s="47">
        <v>0</v>
      </c>
      <c r="AA2031" s="46">
        <v>0</v>
      </c>
      <c r="AB2031" s="47">
        <v>0</v>
      </c>
      <c r="AC2031" s="59"/>
      <c r="AD2031" s="60">
        <f t="shared" si="652"/>
        <v>186.23366666666672</v>
      </c>
      <c r="AE2031" s="59"/>
    </row>
    <row r="2032" spans="2:31" x14ac:dyDescent="0.3">
      <c r="B2032" s="4" t="s">
        <v>96</v>
      </c>
      <c r="C2032" s="4"/>
      <c r="D2032" s="4"/>
      <c r="E2032" s="46">
        <v>0</v>
      </c>
      <c r="F2032" s="47">
        <v>0</v>
      </c>
      <c r="G2032" s="46">
        <v>0</v>
      </c>
      <c r="H2032" s="47">
        <v>0</v>
      </c>
      <c r="I2032" s="46">
        <v>0</v>
      </c>
      <c r="J2032" s="47">
        <v>0</v>
      </c>
      <c r="K2032" s="46">
        <v>0</v>
      </c>
      <c r="L2032" s="47">
        <v>0</v>
      </c>
      <c r="M2032" s="46">
        <v>0</v>
      </c>
      <c r="N2032" s="47">
        <v>25.068999999999996</v>
      </c>
      <c r="O2032" s="46">
        <v>44.497500000000009</v>
      </c>
      <c r="P2032" s="47">
        <v>46.697499999999991</v>
      </c>
      <c r="Q2032" s="46">
        <v>36.716499999999975</v>
      </c>
      <c r="R2032" s="47">
        <v>24.227500000000006</v>
      </c>
      <c r="S2032" s="46">
        <v>23.437000000000012</v>
      </c>
      <c r="T2032" s="47">
        <v>32.9166666666667</v>
      </c>
      <c r="U2032" s="46">
        <v>31.811499999999999</v>
      </c>
      <c r="V2032" s="47">
        <v>22.811499999999981</v>
      </c>
      <c r="W2032" s="46">
        <v>4.8893333333333322</v>
      </c>
      <c r="X2032" s="47">
        <v>0</v>
      </c>
      <c r="Y2032" s="46">
        <v>0</v>
      </c>
      <c r="Z2032" s="47">
        <v>0</v>
      </c>
      <c r="AA2032" s="46">
        <v>0</v>
      </c>
      <c r="AB2032" s="47">
        <v>0</v>
      </c>
      <c r="AC2032" s="59"/>
      <c r="AD2032" s="60">
        <f t="shared" si="652"/>
        <v>293.07400000000001</v>
      </c>
      <c r="AE2032" s="59"/>
    </row>
    <row r="2033" spans="2:31" x14ac:dyDescent="0.3">
      <c r="B2033" s="4" t="s">
        <v>103</v>
      </c>
      <c r="C2033" s="4"/>
      <c r="D2033" s="4"/>
      <c r="E2033" s="46">
        <v>0</v>
      </c>
      <c r="F2033" s="47">
        <v>0</v>
      </c>
      <c r="G2033" s="46">
        <v>0</v>
      </c>
      <c r="H2033" s="47">
        <v>0</v>
      </c>
      <c r="I2033" s="46">
        <v>0</v>
      </c>
      <c r="J2033" s="47">
        <v>0</v>
      </c>
      <c r="K2033" s="46">
        <v>0</v>
      </c>
      <c r="L2033" s="47">
        <v>0</v>
      </c>
      <c r="M2033" s="46">
        <v>0</v>
      </c>
      <c r="N2033" s="47">
        <v>40.577333333333335</v>
      </c>
      <c r="O2033" s="46">
        <v>64.253166666666687</v>
      </c>
      <c r="P2033" s="47">
        <v>63.049833333333325</v>
      </c>
      <c r="Q2033" s="46">
        <v>51.011333333333333</v>
      </c>
      <c r="R2033" s="47">
        <v>42.951166666666659</v>
      </c>
      <c r="S2033" s="46">
        <v>34.169666666666672</v>
      </c>
      <c r="T2033" s="47">
        <v>14.207499999999989</v>
      </c>
      <c r="U2033" s="46">
        <v>24.865000000000002</v>
      </c>
      <c r="V2033" s="47">
        <v>14.339666666666663</v>
      </c>
      <c r="W2033" s="46">
        <v>1.2401666666666671</v>
      </c>
      <c r="X2033" s="47">
        <v>0</v>
      </c>
      <c r="Y2033" s="46">
        <v>0</v>
      </c>
      <c r="Z2033" s="47">
        <v>0</v>
      </c>
      <c r="AA2033" s="46">
        <v>0</v>
      </c>
      <c r="AB2033" s="47">
        <v>0</v>
      </c>
      <c r="AC2033" s="59"/>
      <c r="AD2033" s="60">
        <f t="shared" si="652"/>
        <v>350.66483333333332</v>
      </c>
      <c r="AE2033" s="59"/>
    </row>
    <row r="2034" spans="2:31" x14ac:dyDescent="0.3">
      <c r="B2034" s="4" t="s">
        <v>104</v>
      </c>
      <c r="C2034" s="4"/>
      <c r="D2034" s="4"/>
      <c r="E2034" s="46">
        <v>0</v>
      </c>
      <c r="F2034" s="47">
        <v>0</v>
      </c>
      <c r="G2034" s="46">
        <v>0</v>
      </c>
      <c r="H2034" s="47">
        <v>0</v>
      </c>
      <c r="I2034" s="46">
        <v>0</v>
      </c>
      <c r="J2034" s="47">
        <v>0</v>
      </c>
      <c r="K2034" s="46">
        <v>0</v>
      </c>
      <c r="L2034" s="47">
        <v>0</v>
      </c>
      <c r="M2034" s="46">
        <v>0</v>
      </c>
      <c r="N2034" s="47">
        <v>0</v>
      </c>
      <c r="O2034" s="46">
        <v>0</v>
      </c>
      <c r="P2034" s="47">
        <v>0</v>
      </c>
      <c r="Q2034" s="46">
        <v>0</v>
      </c>
      <c r="R2034" s="47">
        <v>0</v>
      </c>
      <c r="S2034" s="46">
        <v>0</v>
      </c>
      <c r="T2034" s="47">
        <v>0</v>
      </c>
      <c r="U2034" s="46">
        <v>0</v>
      </c>
      <c r="V2034" s="47">
        <v>0</v>
      </c>
      <c r="W2034" s="46">
        <v>0</v>
      </c>
      <c r="X2034" s="47">
        <v>0</v>
      </c>
      <c r="Y2034" s="46">
        <v>0</v>
      </c>
      <c r="Z2034" s="47">
        <v>0</v>
      </c>
      <c r="AA2034" s="46">
        <v>0</v>
      </c>
      <c r="AB2034" s="47">
        <v>0</v>
      </c>
      <c r="AC2034" s="59"/>
      <c r="AD2034" s="60">
        <f t="shared" si="652"/>
        <v>0</v>
      </c>
      <c r="AE2034" s="59"/>
    </row>
    <row r="2035" spans="2:31" x14ac:dyDescent="0.3">
      <c r="B2035" s="4" t="s">
        <v>105</v>
      </c>
      <c r="C2035" s="4"/>
      <c r="D2035" s="4"/>
      <c r="E2035" s="46">
        <v>0</v>
      </c>
      <c r="F2035" s="47">
        <v>0</v>
      </c>
      <c r="G2035" s="46">
        <v>0</v>
      </c>
      <c r="H2035" s="47">
        <v>0</v>
      </c>
      <c r="I2035" s="46">
        <v>0</v>
      </c>
      <c r="J2035" s="47">
        <v>0</v>
      </c>
      <c r="K2035" s="46">
        <v>0</v>
      </c>
      <c r="L2035" s="47">
        <v>0</v>
      </c>
      <c r="M2035" s="46">
        <v>0</v>
      </c>
      <c r="N2035" s="47">
        <v>93.218499999999992</v>
      </c>
      <c r="O2035" s="46">
        <v>108.68733333333333</v>
      </c>
      <c r="P2035" s="47">
        <v>92.242499999999993</v>
      </c>
      <c r="Q2035" s="46">
        <v>96.094999999999985</v>
      </c>
      <c r="R2035" s="47">
        <v>99.794166666666641</v>
      </c>
      <c r="S2035" s="46">
        <v>122.13500000000002</v>
      </c>
      <c r="T2035" s="47">
        <v>122.95149999999998</v>
      </c>
      <c r="U2035" s="46">
        <v>149.46916666666661</v>
      </c>
      <c r="V2035" s="47">
        <v>168.03899999999993</v>
      </c>
      <c r="W2035" s="46">
        <v>11.266499999999997</v>
      </c>
      <c r="X2035" s="47">
        <v>0</v>
      </c>
      <c r="Y2035" s="46">
        <v>0</v>
      </c>
      <c r="Z2035" s="47">
        <v>0</v>
      </c>
      <c r="AA2035" s="46">
        <v>0</v>
      </c>
      <c r="AB2035" s="47">
        <v>0</v>
      </c>
      <c r="AC2035" s="59"/>
      <c r="AD2035" s="60">
        <f t="shared" si="652"/>
        <v>1063.8986666666665</v>
      </c>
      <c r="AE2035" s="59"/>
    </row>
    <row r="2036" spans="2:31" x14ac:dyDescent="0.3">
      <c r="B2036" s="4" t="s">
        <v>114</v>
      </c>
      <c r="C2036" s="4"/>
      <c r="D2036" s="4"/>
      <c r="E2036" s="46">
        <v>0</v>
      </c>
      <c r="F2036" s="47">
        <v>0</v>
      </c>
      <c r="G2036" s="46">
        <v>0</v>
      </c>
      <c r="H2036" s="47">
        <v>0</v>
      </c>
      <c r="I2036" s="46">
        <v>0</v>
      </c>
      <c r="J2036" s="47">
        <v>0</v>
      </c>
      <c r="K2036" s="46">
        <v>0</v>
      </c>
      <c r="L2036" s="47">
        <v>0</v>
      </c>
      <c r="M2036" s="46">
        <v>4.535333333333333</v>
      </c>
      <c r="N2036" s="47">
        <v>97.322738780000009</v>
      </c>
      <c r="O2036" s="46">
        <v>124.388587</v>
      </c>
      <c r="P2036" s="47">
        <v>126.59151557</v>
      </c>
      <c r="Q2036" s="46">
        <v>125.85815649999998</v>
      </c>
      <c r="R2036" s="47">
        <v>124.84240400000002</v>
      </c>
      <c r="S2036" s="46">
        <v>140.15345199999999</v>
      </c>
      <c r="T2036" s="47">
        <v>145.02564403999997</v>
      </c>
      <c r="U2036" s="46">
        <v>142.42410449000002</v>
      </c>
      <c r="V2036" s="47">
        <v>130.28022118999999</v>
      </c>
      <c r="W2036" s="46">
        <v>53.519166666666678</v>
      </c>
      <c r="X2036" s="47">
        <v>0</v>
      </c>
      <c r="Y2036" s="46">
        <v>0</v>
      </c>
      <c r="Z2036" s="47">
        <v>0</v>
      </c>
      <c r="AA2036" s="46">
        <v>0</v>
      </c>
      <c r="AB2036" s="47">
        <v>0</v>
      </c>
      <c r="AC2036" s="59"/>
      <c r="AD2036" s="60">
        <f t="shared" si="652"/>
        <v>1214.9413235700001</v>
      </c>
      <c r="AE2036" s="59"/>
    </row>
    <row r="2037" spans="2:31" x14ac:dyDescent="0.3">
      <c r="B2037" s="4" t="s">
        <v>116</v>
      </c>
      <c r="C2037" s="4"/>
      <c r="D2037" s="4"/>
      <c r="E2037" s="46">
        <v>0</v>
      </c>
      <c r="F2037" s="47">
        <v>0</v>
      </c>
      <c r="G2037" s="46">
        <v>0</v>
      </c>
      <c r="H2037" s="47">
        <v>0</v>
      </c>
      <c r="I2037" s="46">
        <v>0</v>
      </c>
      <c r="J2037" s="47">
        <v>0</v>
      </c>
      <c r="K2037" s="46">
        <v>0</v>
      </c>
      <c r="L2037" s="47">
        <v>0</v>
      </c>
      <c r="M2037" s="46">
        <v>0</v>
      </c>
      <c r="N2037" s="47">
        <v>41.182000000000023</v>
      </c>
      <c r="O2037" s="46">
        <v>78.467500000000015</v>
      </c>
      <c r="P2037" s="47">
        <v>21.341833333333323</v>
      </c>
      <c r="Q2037" s="46">
        <v>20.133666666666659</v>
      </c>
      <c r="R2037" s="47">
        <v>18.589999999999996</v>
      </c>
      <c r="S2037" s="46">
        <v>17.117833333333355</v>
      </c>
      <c r="T2037" s="47">
        <v>14.337166666666649</v>
      </c>
      <c r="U2037" s="46">
        <v>9.1163333333333512</v>
      </c>
      <c r="V2037" s="47">
        <v>10.312666666666669</v>
      </c>
      <c r="W2037" s="46">
        <v>3.1666666666666289E-3</v>
      </c>
      <c r="X2037" s="47">
        <v>0</v>
      </c>
      <c r="Y2037" s="46">
        <v>0</v>
      </c>
      <c r="Z2037" s="47">
        <v>0</v>
      </c>
      <c r="AA2037" s="46">
        <v>0</v>
      </c>
      <c r="AB2037" s="47">
        <v>0</v>
      </c>
      <c r="AC2037" s="59"/>
      <c r="AD2037" s="60">
        <f t="shared" si="652"/>
        <v>230.60216666666673</v>
      </c>
      <c r="AE2037" s="59"/>
    </row>
    <row r="2038" spans="2:31" x14ac:dyDescent="0.3">
      <c r="B2038" s="4" t="s">
        <v>117</v>
      </c>
      <c r="C2038" s="4"/>
      <c r="D2038" s="4"/>
      <c r="E2038" s="46">
        <v>0</v>
      </c>
      <c r="F2038" s="47">
        <v>0</v>
      </c>
      <c r="G2038" s="46">
        <v>0</v>
      </c>
      <c r="H2038" s="47">
        <v>0</v>
      </c>
      <c r="I2038" s="46">
        <v>0</v>
      </c>
      <c r="J2038" s="47">
        <v>0</v>
      </c>
      <c r="K2038" s="46">
        <v>0</v>
      </c>
      <c r="L2038" s="47">
        <v>0</v>
      </c>
      <c r="M2038" s="46">
        <v>0</v>
      </c>
      <c r="N2038" s="47">
        <v>12.498166666666672</v>
      </c>
      <c r="O2038" s="46">
        <v>32.65900000000002</v>
      </c>
      <c r="P2038" s="47">
        <v>49.04883333333337</v>
      </c>
      <c r="Q2038" s="46">
        <v>39.417500000000011</v>
      </c>
      <c r="R2038" s="47">
        <v>19.516999999999992</v>
      </c>
      <c r="S2038" s="46">
        <v>16.916333333333313</v>
      </c>
      <c r="T2038" s="47">
        <v>10.641833333333325</v>
      </c>
      <c r="U2038" s="46">
        <v>22.730833333333347</v>
      </c>
      <c r="V2038" s="47">
        <v>6.109666666666671</v>
      </c>
      <c r="W2038" s="46">
        <v>0</v>
      </c>
      <c r="X2038" s="47">
        <v>0</v>
      </c>
      <c r="Y2038" s="46">
        <v>0</v>
      </c>
      <c r="Z2038" s="47">
        <v>0</v>
      </c>
      <c r="AA2038" s="46">
        <v>0</v>
      </c>
      <c r="AB2038" s="47">
        <v>0</v>
      </c>
      <c r="AC2038" s="59"/>
      <c r="AD2038" s="60">
        <f t="shared" si="652"/>
        <v>209.53916666666672</v>
      </c>
      <c r="AE2038" s="59"/>
    </row>
    <row r="2039" spans="2:31" x14ac:dyDescent="0.3">
      <c r="B2039" s="4" t="s">
        <v>118</v>
      </c>
      <c r="C2039" s="4"/>
      <c r="D2039" s="4"/>
      <c r="E2039" s="46">
        <v>0</v>
      </c>
      <c r="F2039" s="47">
        <v>0</v>
      </c>
      <c r="G2039" s="46">
        <v>0</v>
      </c>
      <c r="H2039" s="47">
        <v>0</v>
      </c>
      <c r="I2039" s="46">
        <v>0</v>
      </c>
      <c r="J2039" s="47">
        <v>0</v>
      </c>
      <c r="K2039" s="46">
        <v>0</v>
      </c>
      <c r="L2039" s="47">
        <v>0</v>
      </c>
      <c r="M2039" s="46">
        <v>0.56266666666666676</v>
      </c>
      <c r="N2039" s="47">
        <v>7.192166666666667</v>
      </c>
      <c r="O2039" s="46">
        <v>4.0931666666666686</v>
      </c>
      <c r="P2039" s="47">
        <v>4.3963333333333319</v>
      </c>
      <c r="Q2039" s="46">
        <v>4.1068333333333351</v>
      </c>
      <c r="R2039" s="47">
        <v>3.8333333333333339</v>
      </c>
      <c r="S2039" s="46">
        <v>3.7193333333333336</v>
      </c>
      <c r="T2039" s="47">
        <v>9.4116666666666688</v>
      </c>
      <c r="U2039" s="46">
        <v>18.221166666666658</v>
      </c>
      <c r="V2039" s="47">
        <v>24.004833333333337</v>
      </c>
      <c r="W2039" s="46">
        <v>1.7618333333333331</v>
      </c>
      <c r="X2039" s="47">
        <v>0</v>
      </c>
      <c r="Y2039" s="46">
        <v>0</v>
      </c>
      <c r="Z2039" s="47">
        <v>0</v>
      </c>
      <c r="AA2039" s="46">
        <v>0</v>
      </c>
      <c r="AB2039" s="47">
        <v>0</v>
      </c>
      <c r="AC2039" s="59"/>
      <c r="AD2039" s="60">
        <f t="shared" si="652"/>
        <v>81.303333333333327</v>
      </c>
      <c r="AE2039" s="59"/>
    </row>
    <row r="2040" spans="2:31" x14ac:dyDescent="0.3">
      <c r="B2040" s="4" t="s">
        <v>123</v>
      </c>
      <c r="C2040" s="4"/>
      <c r="D2040" s="4"/>
      <c r="E2040" s="46">
        <v>0</v>
      </c>
      <c r="F2040" s="47">
        <v>0</v>
      </c>
      <c r="G2040" s="46">
        <v>0</v>
      </c>
      <c r="H2040" s="47">
        <v>0</v>
      </c>
      <c r="I2040" s="46">
        <v>0</v>
      </c>
      <c r="J2040" s="47">
        <v>0</v>
      </c>
      <c r="K2040" s="46">
        <v>0</v>
      </c>
      <c r="L2040" s="47">
        <v>0</v>
      </c>
      <c r="M2040" s="46">
        <v>0.12733333333333322</v>
      </c>
      <c r="N2040" s="47">
        <v>37.673333333333339</v>
      </c>
      <c r="O2040" s="46">
        <v>65.774666666666661</v>
      </c>
      <c r="P2040" s="47">
        <v>69.526333333333369</v>
      </c>
      <c r="Q2040" s="46">
        <v>63.444666666666684</v>
      </c>
      <c r="R2040" s="47">
        <v>37.970500000000008</v>
      </c>
      <c r="S2040" s="46">
        <v>38.080666666666644</v>
      </c>
      <c r="T2040" s="47">
        <v>42.331833333333336</v>
      </c>
      <c r="U2040" s="46">
        <v>45.019999999999982</v>
      </c>
      <c r="V2040" s="47">
        <v>33.531666666666666</v>
      </c>
      <c r="W2040" s="46">
        <v>11.345499999999994</v>
      </c>
      <c r="X2040" s="47">
        <v>0</v>
      </c>
      <c r="Y2040" s="46">
        <v>0</v>
      </c>
      <c r="Z2040" s="47">
        <v>0</v>
      </c>
      <c r="AA2040" s="46">
        <v>0</v>
      </c>
      <c r="AB2040" s="47">
        <v>0</v>
      </c>
      <c r="AC2040" s="59"/>
      <c r="AD2040" s="60">
        <f t="shared" si="652"/>
        <v>444.82650000000001</v>
      </c>
      <c r="AE2040" s="59"/>
    </row>
    <row r="2041" spans="2:31" x14ac:dyDescent="0.3">
      <c r="B2041" s="4" t="s">
        <v>124</v>
      </c>
      <c r="C2041" s="4"/>
      <c r="D2041" s="4"/>
      <c r="E2041" s="46">
        <v>0</v>
      </c>
      <c r="F2041" s="47">
        <v>0</v>
      </c>
      <c r="G2041" s="46">
        <v>0</v>
      </c>
      <c r="H2041" s="47">
        <v>0</v>
      </c>
      <c r="I2041" s="46">
        <v>0</v>
      </c>
      <c r="J2041" s="47">
        <v>0</v>
      </c>
      <c r="K2041" s="46">
        <v>0</v>
      </c>
      <c r="L2041" s="47">
        <v>0</v>
      </c>
      <c r="M2041" s="46">
        <v>0</v>
      </c>
      <c r="N2041" s="47">
        <v>0</v>
      </c>
      <c r="O2041" s="46">
        <v>0</v>
      </c>
      <c r="P2041" s="47">
        <v>0</v>
      </c>
      <c r="Q2041" s="46">
        <v>0</v>
      </c>
      <c r="R2041" s="47">
        <v>0</v>
      </c>
      <c r="S2041" s="46">
        <v>0</v>
      </c>
      <c r="T2041" s="47">
        <v>0</v>
      </c>
      <c r="U2041" s="46">
        <v>0</v>
      </c>
      <c r="V2041" s="47">
        <v>0</v>
      </c>
      <c r="W2041" s="46">
        <v>0</v>
      </c>
      <c r="X2041" s="47">
        <v>0</v>
      </c>
      <c r="Y2041" s="46">
        <v>0</v>
      </c>
      <c r="Z2041" s="47">
        <v>0</v>
      </c>
      <c r="AA2041" s="46">
        <v>0</v>
      </c>
      <c r="AB2041" s="47">
        <v>0</v>
      </c>
      <c r="AC2041" s="59"/>
      <c r="AD2041" s="60">
        <f>SUM(E2041:AB2041)</f>
        <v>0</v>
      </c>
      <c r="AE2041" s="59"/>
    </row>
    <row r="2042" spans="2:31" x14ac:dyDescent="0.3">
      <c r="B2042" s="12" t="s">
        <v>2</v>
      </c>
      <c r="C2042" s="12"/>
      <c r="D2042" s="12"/>
      <c r="E2042" s="13">
        <f>SUM(E1980:E2041)</f>
        <v>0</v>
      </c>
      <c r="F2042" s="13">
        <f t="shared" ref="F2042" si="653">SUM(F1980:F2041)</f>
        <v>0</v>
      </c>
      <c r="G2042" s="13">
        <f t="shared" ref="G2042" si="654">SUM(G1980:G2041)</f>
        <v>0</v>
      </c>
      <c r="H2042" s="13">
        <f t="shared" ref="H2042" si="655">SUM(H1980:H2041)</f>
        <v>0</v>
      </c>
      <c r="I2042" s="13">
        <f t="shared" ref="I2042" si="656">SUM(I1980:I2041)</f>
        <v>0</v>
      </c>
      <c r="J2042" s="13">
        <f t="shared" ref="J2042" si="657">SUM(J1980:J2041)</f>
        <v>0</v>
      </c>
      <c r="K2042" s="13">
        <f t="shared" ref="K2042" si="658">SUM(K1980:K2041)</f>
        <v>0</v>
      </c>
      <c r="L2042" s="13">
        <f t="shared" ref="L2042" si="659">SUM(L1980:L2041)</f>
        <v>0</v>
      </c>
      <c r="M2042" s="13">
        <f t="shared" ref="M2042" si="660">SUM(M1980:M2041)</f>
        <v>13.783016666666667</v>
      </c>
      <c r="N2042" s="13">
        <f t="shared" ref="N2042" si="661">SUM(N1980:N2041)</f>
        <v>1601.6121387800001</v>
      </c>
      <c r="O2042" s="13">
        <f t="shared" ref="O2042" si="662">SUM(O1980:O2041)</f>
        <v>2104.130987</v>
      </c>
      <c r="P2042" s="13">
        <f t="shared" ref="P2042" si="663">SUM(P1980:P2041)</f>
        <v>2003.2906655700006</v>
      </c>
      <c r="Q2042" s="13">
        <f t="shared" ref="Q2042" si="664">SUM(Q1980:Q2041)</f>
        <v>2013.0070731666672</v>
      </c>
      <c r="R2042" s="13">
        <f t="shared" ref="R2042" si="665">SUM(R1980:R2041)</f>
        <v>1811.9152373333329</v>
      </c>
      <c r="S2042" s="13">
        <f t="shared" ref="S2042" si="666">SUM(S1980:S2041)</f>
        <v>1730.0024519999997</v>
      </c>
      <c r="T2042" s="13">
        <f t="shared" ref="T2042" si="667">SUM(T1980:T2041)</f>
        <v>1835.19104404</v>
      </c>
      <c r="U2042" s="13">
        <f t="shared" ref="U2042" si="668">SUM(U1980:U2041)</f>
        <v>1994.770037823333</v>
      </c>
      <c r="V2042" s="13">
        <f t="shared" ref="V2042" si="669">SUM(V1980:V2041)</f>
        <v>1812.2723878566667</v>
      </c>
      <c r="W2042" s="13">
        <f t="shared" ref="W2042" si="670">SUM(W1980:W2041)</f>
        <v>449.44526666666678</v>
      </c>
      <c r="X2042" s="13">
        <f t="shared" ref="X2042" si="671">SUM(X1980:X2041)</f>
        <v>0</v>
      </c>
      <c r="Y2042" s="13">
        <f t="shared" ref="Y2042" si="672">SUM(Y1980:Y2041)</f>
        <v>0</v>
      </c>
      <c r="Z2042" s="13">
        <f t="shared" ref="Z2042" si="673">SUM(Z1980:Z2041)</f>
        <v>0</v>
      </c>
      <c r="AA2042" s="13">
        <f t="shared" ref="AA2042" si="674">SUM(AA1980:AA2041)</f>
        <v>0</v>
      </c>
      <c r="AB2042" s="13">
        <f t="shared" ref="AB2042" si="675">SUM(AB1980:AB2041)</f>
        <v>0</v>
      </c>
      <c r="AC2042" s="97">
        <f>SUM(AC1980:AE2041)</f>
        <v>17369.420306903332</v>
      </c>
      <c r="AD2042" s="97"/>
      <c r="AE2042" s="97"/>
    </row>
    <row r="2043" spans="2:31" x14ac:dyDescent="0.3">
      <c r="B2043" s="14"/>
      <c r="C2043" s="15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</row>
    <row r="2044" spans="2:31" x14ac:dyDescent="0.3">
      <c r="B2044" s="14"/>
      <c r="C2044" s="15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</row>
    <row r="2045" spans="2:31" x14ac:dyDescent="0.3">
      <c r="B2045" s="8">
        <f>'Resumen-Mensual'!$AI$22</f>
        <v>45382</v>
      </c>
    </row>
    <row r="2046" spans="2:31" x14ac:dyDescent="0.3">
      <c r="B2046" s="8"/>
    </row>
    <row r="2047" spans="2:31" x14ac:dyDescent="0.3">
      <c r="B2047" s="9" t="s">
        <v>81</v>
      </c>
      <c r="C2047" s="10"/>
      <c r="D2047" s="10"/>
      <c r="E2047" s="11">
        <v>1</v>
      </c>
      <c r="F2047" s="11">
        <v>2</v>
      </c>
      <c r="G2047" s="11">
        <v>3</v>
      </c>
      <c r="H2047" s="11">
        <v>4</v>
      </c>
      <c r="I2047" s="11">
        <v>5</v>
      </c>
      <c r="J2047" s="11">
        <v>6</v>
      </c>
      <c r="K2047" s="11">
        <v>7</v>
      </c>
      <c r="L2047" s="11">
        <v>8</v>
      </c>
      <c r="M2047" s="11">
        <v>9</v>
      </c>
      <c r="N2047" s="11">
        <v>10</v>
      </c>
      <c r="O2047" s="11">
        <v>11</v>
      </c>
      <c r="P2047" s="11">
        <v>12</v>
      </c>
      <c r="Q2047" s="11">
        <v>13</v>
      </c>
      <c r="R2047" s="11">
        <v>14</v>
      </c>
      <c r="S2047" s="11">
        <v>15</v>
      </c>
      <c r="T2047" s="11">
        <v>16</v>
      </c>
      <c r="U2047" s="11">
        <v>17</v>
      </c>
      <c r="V2047" s="11">
        <v>18</v>
      </c>
      <c r="W2047" s="11">
        <v>19</v>
      </c>
      <c r="X2047" s="11">
        <v>20</v>
      </c>
      <c r="Y2047" s="11">
        <v>21</v>
      </c>
      <c r="Z2047" s="11">
        <v>22</v>
      </c>
      <c r="AA2047" s="11">
        <v>23</v>
      </c>
      <c r="AB2047" s="11">
        <v>24</v>
      </c>
      <c r="AC2047" s="88" t="s">
        <v>2</v>
      </c>
      <c r="AD2047" s="88"/>
      <c r="AE2047" s="88"/>
    </row>
    <row r="2048" spans="2:31" x14ac:dyDescent="0.3">
      <c r="B2048" s="4" t="s">
        <v>37</v>
      </c>
      <c r="C2048" s="4"/>
      <c r="D2048" s="4"/>
      <c r="E2048" s="46">
        <v>0</v>
      </c>
      <c r="F2048" s="47">
        <v>0</v>
      </c>
      <c r="G2048" s="46">
        <v>0</v>
      </c>
      <c r="H2048" s="47">
        <v>0</v>
      </c>
      <c r="I2048" s="46">
        <v>0</v>
      </c>
      <c r="J2048" s="47">
        <v>0</v>
      </c>
      <c r="K2048" s="46">
        <v>0</v>
      </c>
      <c r="L2048" s="47">
        <v>0</v>
      </c>
      <c r="M2048" s="46">
        <v>0</v>
      </c>
      <c r="N2048" s="47">
        <v>0</v>
      </c>
      <c r="O2048" s="46">
        <v>0</v>
      </c>
      <c r="P2048" s="47">
        <v>0</v>
      </c>
      <c r="Q2048" s="46">
        <v>0</v>
      </c>
      <c r="R2048" s="47">
        <v>0</v>
      </c>
      <c r="S2048" s="46">
        <v>0</v>
      </c>
      <c r="T2048" s="47">
        <v>0</v>
      </c>
      <c r="U2048" s="46">
        <v>0</v>
      </c>
      <c r="V2048" s="47">
        <v>0</v>
      </c>
      <c r="W2048" s="46">
        <v>0</v>
      </c>
      <c r="X2048" s="47">
        <v>0</v>
      </c>
      <c r="Y2048" s="46">
        <v>0</v>
      </c>
      <c r="Z2048" s="47">
        <v>0</v>
      </c>
      <c r="AA2048" s="46">
        <v>0</v>
      </c>
      <c r="AB2048" s="47">
        <v>0</v>
      </c>
      <c r="AC2048" s="61"/>
      <c r="AD2048" s="62">
        <f>SUM(E2048:AB2048)</f>
        <v>0</v>
      </c>
      <c r="AE2048" s="61"/>
    </row>
    <row r="2049" spans="2:31" x14ac:dyDescent="0.3">
      <c r="B2049" s="4" t="s">
        <v>38</v>
      </c>
      <c r="C2049" s="4"/>
      <c r="D2049" s="4"/>
      <c r="E2049" s="46">
        <v>0</v>
      </c>
      <c r="F2049" s="47">
        <v>0</v>
      </c>
      <c r="G2049" s="46">
        <v>0</v>
      </c>
      <c r="H2049" s="47">
        <v>0</v>
      </c>
      <c r="I2049" s="46">
        <v>0</v>
      </c>
      <c r="J2049" s="47">
        <v>0</v>
      </c>
      <c r="K2049" s="46">
        <v>0</v>
      </c>
      <c r="L2049" s="47">
        <v>0</v>
      </c>
      <c r="M2049" s="46">
        <v>0.25493333333333329</v>
      </c>
      <c r="N2049" s="47">
        <v>1.3209999999999997</v>
      </c>
      <c r="O2049" s="46">
        <v>1.8060000000000009</v>
      </c>
      <c r="P2049" s="47">
        <v>8.4370000000000012</v>
      </c>
      <c r="Q2049" s="46">
        <v>11.866</v>
      </c>
      <c r="R2049" s="47">
        <v>7.7919999999999998</v>
      </c>
      <c r="S2049" s="46">
        <v>6.2669999999999995</v>
      </c>
      <c r="T2049" s="47">
        <v>5.9650000000000016</v>
      </c>
      <c r="U2049" s="46">
        <v>5.5410000000000004</v>
      </c>
      <c r="V2049" s="47">
        <v>4.3689999999999998</v>
      </c>
      <c r="W2049" s="46">
        <v>1.1442666666666668</v>
      </c>
      <c r="X2049" s="47">
        <v>0</v>
      </c>
      <c r="Y2049" s="46">
        <v>0</v>
      </c>
      <c r="Z2049" s="47">
        <v>0</v>
      </c>
      <c r="AA2049" s="46">
        <v>0</v>
      </c>
      <c r="AB2049" s="47">
        <v>0</v>
      </c>
      <c r="AC2049" s="59"/>
      <c r="AD2049" s="60">
        <f>SUM(E2049:AB2049)</f>
        <v>54.763199999999998</v>
      </c>
      <c r="AE2049" s="59"/>
    </row>
    <row r="2050" spans="2:31" x14ac:dyDescent="0.3">
      <c r="B2050" s="4" t="s">
        <v>39</v>
      </c>
      <c r="C2050" s="4"/>
      <c r="D2050" s="4"/>
      <c r="E2050" s="46">
        <v>0</v>
      </c>
      <c r="F2050" s="47">
        <v>0</v>
      </c>
      <c r="G2050" s="46">
        <v>0</v>
      </c>
      <c r="H2050" s="47">
        <v>0</v>
      </c>
      <c r="I2050" s="46">
        <v>0</v>
      </c>
      <c r="J2050" s="47">
        <v>0</v>
      </c>
      <c r="K2050" s="46">
        <v>0</v>
      </c>
      <c r="L2050" s="47">
        <v>0</v>
      </c>
      <c r="M2050" s="46">
        <v>0.60200000000000009</v>
      </c>
      <c r="N2050" s="47">
        <v>5.9756666666666671</v>
      </c>
      <c r="O2050" s="46">
        <v>9.4410000000000007</v>
      </c>
      <c r="P2050" s="47">
        <v>9.6118333333333439</v>
      </c>
      <c r="Q2050" s="46">
        <v>9.6000000000000121</v>
      </c>
      <c r="R2050" s="47">
        <v>9.6000000000000121</v>
      </c>
      <c r="S2050" s="46">
        <v>9.6000000000000121</v>
      </c>
      <c r="T2050" s="47">
        <v>9.7003333333333348</v>
      </c>
      <c r="U2050" s="46">
        <v>9.6966666666666654</v>
      </c>
      <c r="V2050" s="47">
        <v>6.4298333333333328</v>
      </c>
      <c r="W2050" s="46">
        <v>1.1376666666666666</v>
      </c>
      <c r="X2050" s="47">
        <v>0</v>
      </c>
      <c r="Y2050" s="46">
        <v>0</v>
      </c>
      <c r="Z2050" s="47">
        <v>0</v>
      </c>
      <c r="AA2050" s="46">
        <v>0</v>
      </c>
      <c r="AB2050" s="47">
        <v>0</v>
      </c>
      <c r="AC2050" s="59"/>
      <c r="AD2050" s="60">
        <f t="shared" ref="AD2050:AD2108" si="676">SUM(E2050:AB2050)</f>
        <v>81.395000000000039</v>
      </c>
      <c r="AE2050" s="59"/>
    </row>
    <row r="2051" spans="2:31" x14ac:dyDescent="0.3">
      <c r="B2051" s="4" t="s">
        <v>40</v>
      </c>
      <c r="C2051" s="4"/>
      <c r="D2051" s="4"/>
      <c r="E2051" s="46">
        <v>0</v>
      </c>
      <c r="F2051" s="47">
        <v>0</v>
      </c>
      <c r="G2051" s="46">
        <v>0</v>
      </c>
      <c r="H2051" s="47">
        <v>0</v>
      </c>
      <c r="I2051" s="46">
        <v>0</v>
      </c>
      <c r="J2051" s="47">
        <v>0</v>
      </c>
      <c r="K2051" s="46">
        <v>0</v>
      </c>
      <c r="L2051" s="47">
        <v>0</v>
      </c>
      <c r="M2051" s="46">
        <v>16.478166666666667</v>
      </c>
      <c r="N2051" s="47">
        <v>67.583166666666685</v>
      </c>
      <c r="O2051" s="46">
        <v>54.830000000000005</v>
      </c>
      <c r="P2051" s="47">
        <v>53.597666666666662</v>
      </c>
      <c r="Q2051" s="46">
        <v>50.166499999999999</v>
      </c>
      <c r="R2051" s="47">
        <v>48.207499999999982</v>
      </c>
      <c r="S2051" s="46">
        <v>48.972166666666666</v>
      </c>
      <c r="T2051" s="47">
        <v>70.812333333333228</v>
      </c>
      <c r="U2051" s="46">
        <v>70.823166666666722</v>
      </c>
      <c r="V2051" s="47">
        <v>57.301166666666667</v>
      </c>
      <c r="W2051" s="46">
        <v>8.346166666666667</v>
      </c>
      <c r="X2051" s="47">
        <v>0</v>
      </c>
      <c r="Y2051" s="46">
        <v>0</v>
      </c>
      <c r="Z2051" s="47">
        <v>0</v>
      </c>
      <c r="AA2051" s="46">
        <v>0</v>
      </c>
      <c r="AB2051" s="47">
        <v>0</v>
      </c>
      <c r="AC2051" s="59"/>
      <c r="AD2051" s="60">
        <f t="shared" si="676"/>
        <v>547.11800000000005</v>
      </c>
      <c r="AE2051" s="59"/>
    </row>
    <row r="2052" spans="2:31" x14ac:dyDescent="0.3">
      <c r="B2052" s="4" t="s">
        <v>41</v>
      </c>
      <c r="C2052" s="4"/>
      <c r="D2052" s="4"/>
      <c r="E2052" s="46">
        <v>0</v>
      </c>
      <c r="F2052" s="47">
        <v>0</v>
      </c>
      <c r="G2052" s="46">
        <v>0</v>
      </c>
      <c r="H2052" s="47">
        <v>0</v>
      </c>
      <c r="I2052" s="46">
        <v>0</v>
      </c>
      <c r="J2052" s="47">
        <v>0</v>
      </c>
      <c r="K2052" s="46">
        <v>0</v>
      </c>
      <c r="L2052" s="47">
        <v>0</v>
      </c>
      <c r="M2052" s="46">
        <v>0</v>
      </c>
      <c r="N2052" s="47">
        <v>25.153333333333332</v>
      </c>
      <c r="O2052" s="46">
        <v>26.313499999999998</v>
      </c>
      <c r="P2052" s="47">
        <v>3.1136666666666724</v>
      </c>
      <c r="Q2052" s="46">
        <v>4.7175000000000065</v>
      </c>
      <c r="R2052" s="47">
        <v>4.4104999999999954</v>
      </c>
      <c r="S2052" s="46">
        <v>3.1529999999999991</v>
      </c>
      <c r="T2052" s="47">
        <v>1.6381666666666692</v>
      </c>
      <c r="U2052" s="46">
        <v>0.34783333333333055</v>
      </c>
      <c r="V2052" s="47">
        <v>2.836833333333332</v>
      </c>
      <c r="W2052" s="46">
        <v>0.22266666666666654</v>
      </c>
      <c r="X2052" s="47">
        <v>0</v>
      </c>
      <c r="Y2052" s="46">
        <v>0</v>
      </c>
      <c r="Z2052" s="47">
        <v>0</v>
      </c>
      <c r="AA2052" s="46">
        <v>0</v>
      </c>
      <c r="AB2052" s="47">
        <v>0</v>
      </c>
      <c r="AC2052" s="59"/>
      <c r="AD2052" s="60">
        <f t="shared" si="676"/>
        <v>71.906999999999996</v>
      </c>
      <c r="AE2052" s="59"/>
    </row>
    <row r="2053" spans="2:31" x14ac:dyDescent="0.3">
      <c r="B2053" s="4" t="s">
        <v>42</v>
      </c>
      <c r="C2053" s="4"/>
      <c r="D2053" s="4"/>
      <c r="E2053" s="46">
        <v>0</v>
      </c>
      <c r="F2053" s="47">
        <v>0</v>
      </c>
      <c r="G2053" s="46">
        <v>0</v>
      </c>
      <c r="H2053" s="47">
        <v>0</v>
      </c>
      <c r="I2053" s="46">
        <v>0</v>
      </c>
      <c r="J2053" s="47">
        <v>0</v>
      </c>
      <c r="K2053" s="46">
        <v>0</v>
      </c>
      <c r="L2053" s="47">
        <v>0</v>
      </c>
      <c r="M2053" s="46">
        <v>2.3128333333333333</v>
      </c>
      <c r="N2053" s="47">
        <v>49.797999999999988</v>
      </c>
      <c r="O2053" s="46">
        <v>38.676833333333327</v>
      </c>
      <c r="P2053" s="47">
        <v>28.850833333333345</v>
      </c>
      <c r="Q2053" s="46">
        <v>28.937833333333352</v>
      </c>
      <c r="R2053" s="47">
        <v>28.874333333333364</v>
      </c>
      <c r="S2053" s="46">
        <v>28.872499999999977</v>
      </c>
      <c r="T2053" s="47">
        <v>32.084500000000013</v>
      </c>
      <c r="U2053" s="46">
        <v>48.939666666666668</v>
      </c>
      <c r="V2053" s="47">
        <v>45.569166666666646</v>
      </c>
      <c r="W2053" s="46">
        <v>2.5533333333333332</v>
      </c>
      <c r="X2053" s="47">
        <v>0</v>
      </c>
      <c r="Y2053" s="46">
        <v>0</v>
      </c>
      <c r="Z2053" s="47">
        <v>0</v>
      </c>
      <c r="AA2053" s="46">
        <v>0</v>
      </c>
      <c r="AB2053" s="47">
        <v>0</v>
      </c>
      <c r="AC2053" s="59"/>
      <c r="AD2053" s="60">
        <f t="shared" si="676"/>
        <v>335.46983333333338</v>
      </c>
      <c r="AE2053" s="59"/>
    </row>
    <row r="2054" spans="2:31" x14ac:dyDescent="0.3">
      <c r="B2054" s="4" t="s">
        <v>43</v>
      </c>
      <c r="C2054" s="4"/>
      <c r="D2054" s="4"/>
      <c r="E2054" s="46">
        <v>0</v>
      </c>
      <c r="F2054" s="47">
        <v>0</v>
      </c>
      <c r="G2054" s="46">
        <v>0</v>
      </c>
      <c r="H2054" s="47">
        <v>0</v>
      </c>
      <c r="I2054" s="46">
        <v>0</v>
      </c>
      <c r="J2054" s="47">
        <v>0</v>
      </c>
      <c r="K2054" s="46">
        <v>0</v>
      </c>
      <c r="L2054" s="47">
        <v>0</v>
      </c>
      <c r="M2054" s="46">
        <v>12.038666666666664</v>
      </c>
      <c r="N2054" s="47">
        <v>61.561666666666632</v>
      </c>
      <c r="O2054" s="46">
        <v>61.678000000000026</v>
      </c>
      <c r="P2054" s="47">
        <v>61.038333333333377</v>
      </c>
      <c r="Q2054" s="46">
        <v>36.003999999999998</v>
      </c>
      <c r="R2054" s="47">
        <v>34.014999999999972</v>
      </c>
      <c r="S2054" s="46">
        <v>30.930666666666674</v>
      </c>
      <c r="T2054" s="47">
        <v>33.117166666666641</v>
      </c>
      <c r="U2054" s="46">
        <v>31.413833333333351</v>
      </c>
      <c r="V2054" s="47">
        <v>38.504499999999986</v>
      </c>
      <c r="W2054" s="46">
        <v>5.3923333333333323</v>
      </c>
      <c r="X2054" s="47">
        <v>0</v>
      </c>
      <c r="Y2054" s="46">
        <v>0</v>
      </c>
      <c r="Z2054" s="47">
        <v>0</v>
      </c>
      <c r="AA2054" s="46">
        <v>0</v>
      </c>
      <c r="AB2054" s="47">
        <v>0</v>
      </c>
      <c r="AC2054" s="59"/>
      <c r="AD2054" s="60">
        <f t="shared" si="676"/>
        <v>405.69416666666672</v>
      </c>
      <c r="AE2054" s="59"/>
    </row>
    <row r="2055" spans="2:31" x14ac:dyDescent="0.3">
      <c r="B2055" s="4" t="s">
        <v>44</v>
      </c>
      <c r="C2055" s="4"/>
      <c r="D2055" s="4"/>
      <c r="E2055" s="46">
        <v>0</v>
      </c>
      <c r="F2055" s="47">
        <v>0</v>
      </c>
      <c r="G2055" s="46">
        <v>0</v>
      </c>
      <c r="H2055" s="47">
        <v>0</v>
      </c>
      <c r="I2055" s="46">
        <v>0</v>
      </c>
      <c r="J2055" s="47">
        <v>0</v>
      </c>
      <c r="K2055" s="46">
        <v>0</v>
      </c>
      <c r="L2055" s="47">
        <v>0</v>
      </c>
      <c r="M2055" s="46">
        <v>15.830833333333336</v>
      </c>
      <c r="N2055" s="47">
        <v>20.333833333333345</v>
      </c>
      <c r="O2055" s="46">
        <v>18.431499999999989</v>
      </c>
      <c r="P2055" s="47">
        <v>11.001999999999999</v>
      </c>
      <c r="Q2055" s="46">
        <v>9.6413333333333373</v>
      </c>
      <c r="R2055" s="47">
        <v>9.5196666666666641</v>
      </c>
      <c r="S2055" s="46">
        <v>5.4246666666666696</v>
      </c>
      <c r="T2055" s="47">
        <v>2.8736666666666673</v>
      </c>
      <c r="U2055" s="46">
        <v>0</v>
      </c>
      <c r="V2055" s="47">
        <v>0</v>
      </c>
      <c r="W2055" s="46">
        <v>0</v>
      </c>
      <c r="X2055" s="47">
        <v>0</v>
      </c>
      <c r="Y2055" s="46">
        <v>0</v>
      </c>
      <c r="Z2055" s="47">
        <v>0</v>
      </c>
      <c r="AA2055" s="46">
        <v>0</v>
      </c>
      <c r="AB2055" s="47">
        <v>0</v>
      </c>
      <c r="AC2055" s="59"/>
      <c r="AD2055" s="60">
        <f t="shared" si="676"/>
        <v>93.057500000000005</v>
      </c>
      <c r="AE2055" s="59"/>
    </row>
    <row r="2056" spans="2:31" x14ac:dyDescent="0.3">
      <c r="B2056" s="4" t="s">
        <v>45</v>
      </c>
      <c r="C2056" s="4"/>
      <c r="D2056" s="4"/>
      <c r="E2056" s="46">
        <v>0</v>
      </c>
      <c r="F2056" s="47">
        <v>0</v>
      </c>
      <c r="G2056" s="46">
        <v>0</v>
      </c>
      <c r="H2056" s="47">
        <v>0</v>
      </c>
      <c r="I2056" s="46">
        <v>0</v>
      </c>
      <c r="J2056" s="47">
        <v>0</v>
      </c>
      <c r="K2056" s="46">
        <v>0</v>
      </c>
      <c r="L2056" s="47">
        <v>0</v>
      </c>
      <c r="M2056" s="46">
        <v>0.31911666666666677</v>
      </c>
      <c r="N2056" s="47">
        <v>4.3439500000000013</v>
      </c>
      <c r="O2056" s="46">
        <v>1.3150333333333346</v>
      </c>
      <c r="P2056" s="47">
        <v>1.6871666666666651</v>
      </c>
      <c r="Q2056" s="46">
        <v>0.56933333333333291</v>
      </c>
      <c r="R2056" s="47">
        <v>3.4999999999996589E-2</v>
      </c>
      <c r="S2056" s="46">
        <v>0</v>
      </c>
      <c r="T2056" s="47">
        <v>1.3678000000000021</v>
      </c>
      <c r="U2056" s="46">
        <v>3.0299999999999967</v>
      </c>
      <c r="V2056" s="47">
        <v>4.244133333333334</v>
      </c>
      <c r="W2056" s="46">
        <v>3.8740666666666672</v>
      </c>
      <c r="X2056" s="47">
        <v>0</v>
      </c>
      <c r="Y2056" s="46">
        <v>0</v>
      </c>
      <c r="Z2056" s="47">
        <v>0</v>
      </c>
      <c r="AA2056" s="46">
        <v>0</v>
      </c>
      <c r="AB2056" s="47">
        <v>0</v>
      </c>
      <c r="AC2056" s="59"/>
      <c r="AD2056" s="60">
        <f t="shared" si="676"/>
        <v>20.785599999999999</v>
      </c>
      <c r="AE2056" s="59"/>
    </row>
    <row r="2057" spans="2:31" x14ac:dyDescent="0.3">
      <c r="B2057" s="4" t="s">
        <v>46</v>
      </c>
      <c r="C2057" s="4"/>
      <c r="D2057" s="4"/>
      <c r="E2057" s="46">
        <v>0</v>
      </c>
      <c r="F2057" s="47">
        <v>0</v>
      </c>
      <c r="G2057" s="46">
        <v>0</v>
      </c>
      <c r="H2057" s="47">
        <v>0</v>
      </c>
      <c r="I2057" s="46">
        <v>0</v>
      </c>
      <c r="J2057" s="47">
        <v>0</v>
      </c>
      <c r="K2057" s="46">
        <v>0</v>
      </c>
      <c r="L2057" s="47">
        <v>0</v>
      </c>
      <c r="M2057" s="46">
        <v>4.1995666666666676</v>
      </c>
      <c r="N2057" s="47">
        <v>50.887333333333352</v>
      </c>
      <c r="O2057" s="46">
        <v>61.130000000000024</v>
      </c>
      <c r="P2057" s="47">
        <v>63.912500000000023</v>
      </c>
      <c r="Q2057" s="46">
        <v>39.895833333333321</v>
      </c>
      <c r="R2057" s="47">
        <v>37.85266666666665</v>
      </c>
      <c r="S2057" s="46">
        <v>29.96733333333335</v>
      </c>
      <c r="T2057" s="47">
        <v>33.582333333333345</v>
      </c>
      <c r="U2057" s="46">
        <v>34.229000000000028</v>
      </c>
      <c r="V2057" s="47">
        <v>25.893000000000022</v>
      </c>
      <c r="W2057" s="46">
        <v>1.8253833333333338</v>
      </c>
      <c r="X2057" s="47">
        <v>0</v>
      </c>
      <c r="Y2057" s="46">
        <v>0</v>
      </c>
      <c r="Z2057" s="47">
        <v>0</v>
      </c>
      <c r="AA2057" s="46">
        <v>0</v>
      </c>
      <c r="AB2057" s="47">
        <v>0</v>
      </c>
      <c r="AC2057" s="59"/>
      <c r="AD2057" s="60">
        <f t="shared" si="676"/>
        <v>383.37495000000007</v>
      </c>
      <c r="AE2057" s="59"/>
    </row>
    <row r="2058" spans="2:31" x14ac:dyDescent="0.3">
      <c r="B2058" s="4" t="s">
        <v>47</v>
      </c>
      <c r="C2058" s="4"/>
      <c r="D2058" s="4"/>
      <c r="E2058" s="46">
        <v>0</v>
      </c>
      <c r="F2058" s="47">
        <v>0</v>
      </c>
      <c r="G2058" s="46">
        <v>0</v>
      </c>
      <c r="H2058" s="47">
        <v>0</v>
      </c>
      <c r="I2058" s="46">
        <v>0</v>
      </c>
      <c r="J2058" s="47">
        <v>0</v>
      </c>
      <c r="K2058" s="46">
        <v>0</v>
      </c>
      <c r="L2058" s="47">
        <v>0</v>
      </c>
      <c r="M2058" s="46">
        <v>4.477599999999998</v>
      </c>
      <c r="N2058" s="47">
        <v>9.9600000000000009</v>
      </c>
      <c r="O2058" s="46">
        <v>14.141999999999998</v>
      </c>
      <c r="P2058" s="47">
        <v>14.368</v>
      </c>
      <c r="Q2058" s="46">
        <v>14.350000000000003</v>
      </c>
      <c r="R2058" s="47">
        <v>13.5</v>
      </c>
      <c r="S2058" s="46">
        <v>13.035999999999998</v>
      </c>
      <c r="T2058" s="47">
        <v>11.172000000000001</v>
      </c>
      <c r="U2058" s="46">
        <v>7.9740000000000002</v>
      </c>
      <c r="V2058" s="47">
        <v>7.402000000000001</v>
      </c>
      <c r="W2058" s="46">
        <v>5.040199999999996</v>
      </c>
      <c r="X2058" s="47">
        <v>0</v>
      </c>
      <c r="Y2058" s="46">
        <v>0</v>
      </c>
      <c r="Z2058" s="47">
        <v>0</v>
      </c>
      <c r="AA2058" s="46">
        <v>0</v>
      </c>
      <c r="AB2058" s="47">
        <v>0</v>
      </c>
      <c r="AC2058" s="59"/>
      <c r="AD2058" s="60">
        <f t="shared" si="676"/>
        <v>115.4218</v>
      </c>
      <c r="AE2058" s="59"/>
    </row>
    <row r="2059" spans="2:31" x14ac:dyDescent="0.3">
      <c r="B2059" s="4" t="s">
        <v>48</v>
      </c>
      <c r="C2059" s="4"/>
      <c r="D2059" s="4"/>
      <c r="E2059" s="46">
        <v>0</v>
      </c>
      <c r="F2059" s="47">
        <v>0</v>
      </c>
      <c r="G2059" s="46">
        <v>0</v>
      </c>
      <c r="H2059" s="47">
        <v>0</v>
      </c>
      <c r="I2059" s="46">
        <v>0</v>
      </c>
      <c r="J2059" s="47">
        <v>0</v>
      </c>
      <c r="K2059" s="46">
        <v>0</v>
      </c>
      <c r="L2059" s="47">
        <v>0</v>
      </c>
      <c r="M2059" s="46">
        <v>3.2423999999999986</v>
      </c>
      <c r="N2059" s="47">
        <v>6.8699999999999974</v>
      </c>
      <c r="O2059" s="46">
        <v>10.747999999999999</v>
      </c>
      <c r="P2059" s="47">
        <v>11.202</v>
      </c>
      <c r="Q2059" s="46">
        <v>10.28</v>
      </c>
      <c r="R2059" s="47">
        <v>9.629999999999999</v>
      </c>
      <c r="S2059" s="46">
        <v>9.4940000000000015</v>
      </c>
      <c r="T2059" s="47">
        <v>8.588000000000001</v>
      </c>
      <c r="U2059" s="46">
        <v>6.8759999999999977</v>
      </c>
      <c r="V2059" s="47">
        <v>5.4880000000000031</v>
      </c>
      <c r="W2059" s="46">
        <v>3.6497999999999986</v>
      </c>
      <c r="X2059" s="47">
        <v>0</v>
      </c>
      <c r="Y2059" s="46">
        <v>0</v>
      </c>
      <c r="Z2059" s="47">
        <v>0</v>
      </c>
      <c r="AA2059" s="46">
        <v>0</v>
      </c>
      <c r="AB2059" s="47">
        <v>0</v>
      </c>
      <c r="AC2059" s="59"/>
      <c r="AD2059" s="60">
        <f t="shared" si="676"/>
        <v>86.06819999999999</v>
      </c>
      <c r="AE2059" s="59"/>
    </row>
    <row r="2060" spans="2:31" x14ac:dyDescent="0.3">
      <c r="B2060" s="4" t="s">
        <v>49</v>
      </c>
      <c r="C2060" s="4"/>
      <c r="D2060" s="4"/>
      <c r="E2060" s="46">
        <v>0</v>
      </c>
      <c r="F2060" s="47">
        <v>0</v>
      </c>
      <c r="G2060" s="46">
        <v>0</v>
      </c>
      <c r="H2060" s="47">
        <v>0</v>
      </c>
      <c r="I2060" s="46">
        <v>0</v>
      </c>
      <c r="J2060" s="47">
        <v>0</v>
      </c>
      <c r="K2060" s="46">
        <v>0</v>
      </c>
      <c r="L2060" s="47">
        <v>0</v>
      </c>
      <c r="M2060" s="46">
        <v>0</v>
      </c>
      <c r="N2060" s="47">
        <v>5.0630000000000033</v>
      </c>
      <c r="O2060" s="46">
        <v>0</v>
      </c>
      <c r="P2060" s="47">
        <v>16.921833333333343</v>
      </c>
      <c r="Q2060" s="46">
        <v>33.834833333333329</v>
      </c>
      <c r="R2060" s="47">
        <v>35.462833333333329</v>
      </c>
      <c r="S2060" s="46">
        <v>39.345666666666652</v>
      </c>
      <c r="T2060" s="47">
        <v>52.506</v>
      </c>
      <c r="U2060" s="46">
        <v>116.49966666666666</v>
      </c>
      <c r="V2060" s="47">
        <v>91.365500000000011</v>
      </c>
      <c r="W2060" s="46">
        <v>5.9459999999999962</v>
      </c>
      <c r="X2060" s="47">
        <v>0</v>
      </c>
      <c r="Y2060" s="46">
        <v>0</v>
      </c>
      <c r="Z2060" s="47">
        <v>0</v>
      </c>
      <c r="AA2060" s="46">
        <v>0</v>
      </c>
      <c r="AB2060" s="47">
        <v>0</v>
      </c>
      <c r="AC2060" s="59"/>
      <c r="AD2060" s="60">
        <f t="shared" si="676"/>
        <v>396.94533333333328</v>
      </c>
      <c r="AE2060" s="59"/>
    </row>
    <row r="2061" spans="2:31" x14ac:dyDescent="0.3">
      <c r="B2061" s="4" t="s">
        <v>50</v>
      </c>
      <c r="C2061" s="4"/>
      <c r="D2061" s="4"/>
      <c r="E2061" s="46">
        <v>0</v>
      </c>
      <c r="F2061" s="47">
        <v>0</v>
      </c>
      <c r="G2061" s="46">
        <v>0</v>
      </c>
      <c r="H2061" s="47">
        <v>0</v>
      </c>
      <c r="I2061" s="46">
        <v>0</v>
      </c>
      <c r="J2061" s="47">
        <v>0</v>
      </c>
      <c r="K2061" s="46">
        <v>0</v>
      </c>
      <c r="L2061" s="47">
        <v>0</v>
      </c>
      <c r="M2061" s="46">
        <v>1.2804999999999993</v>
      </c>
      <c r="N2061" s="47">
        <v>33.198333333333323</v>
      </c>
      <c r="O2061" s="46">
        <v>33.794499999999978</v>
      </c>
      <c r="P2061" s="47">
        <v>31.39266666666667</v>
      </c>
      <c r="Q2061" s="46">
        <v>28.989666666666661</v>
      </c>
      <c r="R2061" s="47">
        <v>26.35199999999999</v>
      </c>
      <c r="S2061" s="46">
        <v>26.210000000000019</v>
      </c>
      <c r="T2061" s="47">
        <v>25.862999999999985</v>
      </c>
      <c r="U2061" s="46">
        <v>22.059166666666648</v>
      </c>
      <c r="V2061" s="47">
        <v>18.886499999999995</v>
      </c>
      <c r="W2061" s="46">
        <v>0</v>
      </c>
      <c r="X2061" s="47">
        <v>0</v>
      </c>
      <c r="Y2061" s="46">
        <v>0</v>
      </c>
      <c r="Z2061" s="47">
        <v>0</v>
      </c>
      <c r="AA2061" s="46">
        <v>0</v>
      </c>
      <c r="AB2061" s="47">
        <v>0</v>
      </c>
      <c r="AC2061" s="59"/>
      <c r="AD2061" s="60">
        <f t="shared" si="676"/>
        <v>248.02633333333324</v>
      </c>
      <c r="AE2061" s="59"/>
    </row>
    <row r="2062" spans="2:31" x14ac:dyDescent="0.3">
      <c r="B2062" s="4" t="s">
        <v>110</v>
      </c>
      <c r="C2062" s="4"/>
      <c r="D2062" s="4"/>
      <c r="E2062" s="46">
        <v>0</v>
      </c>
      <c r="F2062" s="47">
        <v>0</v>
      </c>
      <c r="G2062" s="46">
        <v>0</v>
      </c>
      <c r="H2062" s="47">
        <v>0</v>
      </c>
      <c r="I2062" s="46">
        <v>0</v>
      </c>
      <c r="J2062" s="47">
        <v>0</v>
      </c>
      <c r="K2062" s="46">
        <v>0</v>
      </c>
      <c r="L2062" s="47">
        <v>0</v>
      </c>
      <c r="M2062" s="46">
        <v>1.0250000000000001</v>
      </c>
      <c r="N2062" s="47">
        <v>31.042000000000041</v>
      </c>
      <c r="O2062" s="46">
        <v>31.784333333333315</v>
      </c>
      <c r="P2062" s="47">
        <v>31.508500000000005</v>
      </c>
      <c r="Q2062" s="46">
        <v>19.989333333333327</v>
      </c>
      <c r="R2062" s="47">
        <v>18.239666666666675</v>
      </c>
      <c r="S2062" s="46">
        <v>15.881833333333336</v>
      </c>
      <c r="T2062" s="47">
        <v>15.75516666666668</v>
      </c>
      <c r="U2062" s="46">
        <v>14.743333333333348</v>
      </c>
      <c r="V2062" s="47">
        <v>10.903499999999998</v>
      </c>
      <c r="W2062" s="46">
        <v>0</v>
      </c>
      <c r="X2062" s="47">
        <v>0</v>
      </c>
      <c r="Y2062" s="46">
        <v>0</v>
      </c>
      <c r="Z2062" s="47">
        <v>0</v>
      </c>
      <c r="AA2062" s="46">
        <v>0</v>
      </c>
      <c r="AB2062" s="47">
        <v>0</v>
      </c>
      <c r="AC2062" s="59"/>
      <c r="AD2062" s="60">
        <f t="shared" si="676"/>
        <v>190.8726666666667</v>
      </c>
      <c r="AE2062" s="59"/>
    </row>
    <row r="2063" spans="2:31" x14ac:dyDescent="0.3">
      <c r="B2063" s="4" t="s">
        <v>51</v>
      </c>
      <c r="C2063" s="4"/>
      <c r="D2063" s="4"/>
      <c r="E2063" s="46">
        <v>0</v>
      </c>
      <c r="F2063" s="47">
        <v>0</v>
      </c>
      <c r="G2063" s="46">
        <v>0</v>
      </c>
      <c r="H2063" s="47">
        <v>0</v>
      </c>
      <c r="I2063" s="46">
        <v>0</v>
      </c>
      <c r="J2063" s="47">
        <v>0</v>
      </c>
      <c r="K2063" s="46">
        <v>0</v>
      </c>
      <c r="L2063" s="47">
        <v>0</v>
      </c>
      <c r="M2063" s="46">
        <v>0</v>
      </c>
      <c r="N2063" s="47">
        <v>72.013500000000008</v>
      </c>
      <c r="O2063" s="46">
        <v>41.21566666666665</v>
      </c>
      <c r="P2063" s="47">
        <v>31.299499999999998</v>
      </c>
      <c r="Q2063" s="46">
        <v>31.138333333333353</v>
      </c>
      <c r="R2063" s="47">
        <v>25.556166666666659</v>
      </c>
      <c r="S2063" s="46">
        <v>29.220000000000006</v>
      </c>
      <c r="T2063" s="47">
        <v>41.747833333333347</v>
      </c>
      <c r="U2063" s="46">
        <v>36.639000000000003</v>
      </c>
      <c r="V2063" s="47">
        <v>50.794499999999999</v>
      </c>
      <c r="W2063" s="46">
        <v>0</v>
      </c>
      <c r="X2063" s="47">
        <v>0</v>
      </c>
      <c r="Y2063" s="46">
        <v>0</v>
      </c>
      <c r="Z2063" s="47">
        <v>0</v>
      </c>
      <c r="AA2063" s="46">
        <v>0</v>
      </c>
      <c r="AB2063" s="47">
        <v>0</v>
      </c>
      <c r="AC2063" s="59"/>
      <c r="AD2063" s="60">
        <f t="shared" si="676"/>
        <v>359.62450000000001</v>
      </c>
      <c r="AE2063" s="59"/>
    </row>
    <row r="2064" spans="2:31" x14ac:dyDescent="0.3">
      <c r="B2064" s="4" t="s">
        <v>52</v>
      </c>
      <c r="C2064" s="4"/>
      <c r="D2064" s="4"/>
      <c r="E2064" s="46">
        <v>0</v>
      </c>
      <c r="F2064" s="47">
        <v>0</v>
      </c>
      <c r="G2064" s="46">
        <v>0</v>
      </c>
      <c r="H2064" s="47">
        <v>0</v>
      </c>
      <c r="I2064" s="46">
        <v>0</v>
      </c>
      <c r="J2064" s="47">
        <v>0</v>
      </c>
      <c r="K2064" s="46">
        <v>0</v>
      </c>
      <c r="L2064" s="47">
        <v>0</v>
      </c>
      <c r="M2064" s="46">
        <v>0.20316666666666638</v>
      </c>
      <c r="N2064" s="47">
        <v>20.832499999999996</v>
      </c>
      <c r="O2064" s="46">
        <v>24.697000000000035</v>
      </c>
      <c r="P2064" s="47">
        <v>24.186666666666678</v>
      </c>
      <c r="Q2064" s="46">
        <v>23.419499999999996</v>
      </c>
      <c r="R2064" s="47">
        <v>23.591333333333328</v>
      </c>
      <c r="S2064" s="46">
        <v>12.914166666666667</v>
      </c>
      <c r="T2064" s="47">
        <v>12.881499999999992</v>
      </c>
      <c r="U2064" s="46">
        <v>7.3516666666666639</v>
      </c>
      <c r="V2064" s="47">
        <v>3.0579999999999967</v>
      </c>
      <c r="W2064" s="46">
        <v>1.0221666666666678</v>
      </c>
      <c r="X2064" s="47">
        <v>0</v>
      </c>
      <c r="Y2064" s="46">
        <v>0</v>
      </c>
      <c r="Z2064" s="47">
        <v>0</v>
      </c>
      <c r="AA2064" s="46">
        <v>0</v>
      </c>
      <c r="AB2064" s="47">
        <v>0</v>
      </c>
      <c r="AC2064" s="59"/>
      <c r="AD2064" s="60">
        <f t="shared" si="676"/>
        <v>154.15766666666667</v>
      </c>
      <c r="AE2064" s="59"/>
    </row>
    <row r="2065" spans="2:31" x14ac:dyDescent="0.3">
      <c r="B2065" s="4" t="s">
        <v>53</v>
      </c>
      <c r="C2065" s="4"/>
      <c r="D2065" s="4"/>
      <c r="E2065" s="46">
        <v>0</v>
      </c>
      <c r="F2065" s="47">
        <v>0</v>
      </c>
      <c r="G2065" s="46">
        <v>0</v>
      </c>
      <c r="H2065" s="47">
        <v>0</v>
      </c>
      <c r="I2065" s="46">
        <v>0</v>
      </c>
      <c r="J2065" s="47">
        <v>0</v>
      </c>
      <c r="K2065" s="46">
        <v>0</v>
      </c>
      <c r="L2065" s="47">
        <v>0</v>
      </c>
      <c r="M2065" s="46">
        <v>0.76383333333333359</v>
      </c>
      <c r="N2065" s="47">
        <v>8.785333333333325</v>
      </c>
      <c r="O2065" s="46">
        <v>8.0115000000000034</v>
      </c>
      <c r="P2065" s="47">
        <v>11.987833333333327</v>
      </c>
      <c r="Q2065" s="46">
        <v>12.276499999999995</v>
      </c>
      <c r="R2065" s="47">
        <v>13.206166666666668</v>
      </c>
      <c r="S2065" s="46">
        <v>13.681999999999992</v>
      </c>
      <c r="T2065" s="47">
        <v>14.253666666666664</v>
      </c>
      <c r="U2065" s="46">
        <v>11.147500000000003</v>
      </c>
      <c r="V2065" s="47">
        <v>5.639333333333326</v>
      </c>
      <c r="W2065" s="46">
        <v>1.5076666666666667</v>
      </c>
      <c r="X2065" s="47">
        <v>0</v>
      </c>
      <c r="Y2065" s="46">
        <v>0</v>
      </c>
      <c r="Z2065" s="47">
        <v>0</v>
      </c>
      <c r="AA2065" s="46">
        <v>0</v>
      </c>
      <c r="AB2065" s="47">
        <v>0</v>
      </c>
      <c r="AC2065" s="59"/>
      <c r="AD2065" s="60">
        <f t="shared" si="676"/>
        <v>101.26133333333331</v>
      </c>
      <c r="AE2065" s="59"/>
    </row>
    <row r="2066" spans="2:31" x14ac:dyDescent="0.3">
      <c r="B2066" s="4" t="s">
        <v>54</v>
      </c>
      <c r="C2066" s="4"/>
      <c r="D2066" s="4"/>
      <c r="E2066" s="46">
        <v>0</v>
      </c>
      <c r="F2066" s="47">
        <v>0</v>
      </c>
      <c r="G2066" s="46">
        <v>0</v>
      </c>
      <c r="H2066" s="47">
        <v>0</v>
      </c>
      <c r="I2066" s="46">
        <v>0</v>
      </c>
      <c r="J2066" s="47">
        <v>0</v>
      </c>
      <c r="K2066" s="46">
        <v>0</v>
      </c>
      <c r="L2066" s="47">
        <v>0</v>
      </c>
      <c r="M2066" s="46">
        <v>3.4591666666666669</v>
      </c>
      <c r="N2066" s="47">
        <v>61.544000000000004</v>
      </c>
      <c r="O2066" s="46">
        <v>63.021666666666668</v>
      </c>
      <c r="P2066" s="47">
        <v>63.239999999999903</v>
      </c>
      <c r="Q2066" s="46">
        <v>40.43</v>
      </c>
      <c r="R2066" s="47">
        <v>37.739999999999995</v>
      </c>
      <c r="S2066" s="46">
        <v>34.67</v>
      </c>
      <c r="T2066" s="47">
        <v>38.56</v>
      </c>
      <c r="U2066" s="46">
        <v>42.000000000000007</v>
      </c>
      <c r="V2066" s="47">
        <v>44.734833333333327</v>
      </c>
      <c r="W2066" s="46">
        <v>3.875833333333333</v>
      </c>
      <c r="X2066" s="47">
        <v>0</v>
      </c>
      <c r="Y2066" s="46">
        <v>0</v>
      </c>
      <c r="Z2066" s="47">
        <v>0</v>
      </c>
      <c r="AA2066" s="46">
        <v>0</v>
      </c>
      <c r="AB2066" s="47">
        <v>0</v>
      </c>
      <c r="AC2066" s="59"/>
      <c r="AD2066" s="60">
        <f t="shared" si="676"/>
        <v>433.27549999999991</v>
      </c>
      <c r="AE2066" s="59"/>
    </row>
    <row r="2067" spans="2:31" x14ac:dyDescent="0.3">
      <c r="B2067" s="4" t="s">
        <v>55</v>
      </c>
      <c r="C2067" s="4"/>
      <c r="D2067" s="4"/>
      <c r="E2067" s="46">
        <v>0</v>
      </c>
      <c r="F2067" s="47">
        <v>0</v>
      </c>
      <c r="G2067" s="46">
        <v>0</v>
      </c>
      <c r="H2067" s="47">
        <v>0</v>
      </c>
      <c r="I2067" s="46">
        <v>0</v>
      </c>
      <c r="J2067" s="47">
        <v>0</v>
      </c>
      <c r="K2067" s="46">
        <v>0</v>
      </c>
      <c r="L2067" s="47">
        <v>0</v>
      </c>
      <c r="M2067" s="46">
        <v>1.5436666666666665</v>
      </c>
      <c r="N2067" s="47">
        <v>3.5000000000000142E-2</v>
      </c>
      <c r="O2067" s="46">
        <v>4.6299999999999955</v>
      </c>
      <c r="P2067" s="47">
        <v>10.720000000000017</v>
      </c>
      <c r="Q2067" s="46">
        <v>12.800833333333347</v>
      </c>
      <c r="R2067" s="47">
        <v>12.41949999999999</v>
      </c>
      <c r="S2067" s="46">
        <v>16.199000000000005</v>
      </c>
      <c r="T2067" s="47">
        <v>23.709499999999984</v>
      </c>
      <c r="U2067" s="46">
        <v>24.933833333333332</v>
      </c>
      <c r="V2067" s="47">
        <v>36.655500000000032</v>
      </c>
      <c r="W2067" s="46">
        <v>3.0863333333333332</v>
      </c>
      <c r="X2067" s="47">
        <v>0</v>
      </c>
      <c r="Y2067" s="46">
        <v>0</v>
      </c>
      <c r="Z2067" s="47">
        <v>0</v>
      </c>
      <c r="AA2067" s="46">
        <v>0</v>
      </c>
      <c r="AB2067" s="47">
        <v>0</v>
      </c>
      <c r="AC2067" s="59"/>
      <c r="AD2067" s="60">
        <f t="shared" si="676"/>
        <v>146.73316666666668</v>
      </c>
      <c r="AE2067" s="59"/>
    </row>
    <row r="2068" spans="2:31" x14ac:dyDescent="0.3">
      <c r="B2068" s="4" t="s">
        <v>56</v>
      </c>
      <c r="C2068" s="4"/>
      <c r="D2068" s="4"/>
      <c r="E2068" s="46">
        <v>0</v>
      </c>
      <c r="F2068" s="47">
        <v>0</v>
      </c>
      <c r="G2068" s="46">
        <v>0</v>
      </c>
      <c r="H2068" s="47">
        <v>0</v>
      </c>
      <c r="I2068" s="46">
        <v>0</v>
      </c>
      <c r="J2068" s="47">
        <v>0</v>
      </c>
      <c r="K2068" s="46">
        <v>0</v>
      </c>
      <c r="L2068" s="47">
        <v>0</v>
      </c>
      <c r="M2068" s="46">
        <v>0</v>
      </c>
      <c r="N2068" s="47">
        <v>26.519166666666642</v>
      </c>
      <c r="O2068" s="46">
        <v>32.899666666666668</v>
      </c>
      <c r="P2068" s="47">
        <v>34.481333333333325</v>
      </c>
      <c r="Q2068" s="46">
        <v>30.164666666666637</v>
      </c>
      <c r="R2068" s="47">
        <v>24.186333333333302</v>
      </c>
      <c r="S2068" s="46">
        <v>17.972333333333335</v>
      </c>
      <c r="T2068" s="47">
        <v>19.384500000000013</v>
      </c>
      <c r="U2068" s="46">
        <v>19.571000000000002</v>
      </c>
      <c r="V2068" s="47">
        <v>17.929500000000001</v>
      </c>
      <c r="W2068" s="46">
        <v>3.4975000000000018</v>
      </c>
      <c r="X2068" s="47">
        <v>0</v>
      </c>
      <c r="Y2068" s="46">
        <v>0</v>
      </c>
      <c r="Z2068" s="47">
        <v>0</v>
      </c>
      <c r="AA2068" s="46">
        <v>0</v>
      </c>
      <c r="AB2068" s="47">
        <v>0</v>
      </c>
      <c r="AC2068" s="59"/>
      <c r="AD2068" s="60">
        <f t="shared" si="676"/>
        <v>226.60599999999988</v>
      </c>
      <c r="AE2068" s="59"/>
    </row>
    <row r="2069" spans="2:31" x14ac:dyDescent="0.3">
      <c r="B2069" s="4" t="s">
        <v>111</v>
      </c>
      <c r="C2069" s="4"/>
      <c r="D2069" s="4"/>
      <c r="E2069" s="46">
        <v>0</v>
      </c>
      <c r="F2069" s="47">
        <v>0</v>
      </c>
      <c r="G2069" s="46">
        <v>0</v>
      </c>
      <c r="H2069" s="47">
        <v>0</v>
      </c>
      <c r="I2069" s="46">
        <v>0</v>
      </c>
      <c r="J2069" s="47">
        <v>0</v>
      </c>
      <c r="K2069" s="46">
        <v>0</v>
      </c>
      <c r="L2069" s="47">
        <v>0</v>
      </c>
      <c r="M2069" s="46">
        <v>8.5466666666666607E-2</v>
      </c>
      <c r="N2069" s="47">
        <v>27.598333333333336</v>
      </c>
      <c r="O2069" s="46">
        <v>50.680999999999997</v>
      </c>
      <c r="P2069" s="47">
        <v>56.704833333333347</v>
      </c>
      <c r="Q2069" s="46">
        <v>32.902333333333317</v>
      </c>
      <c r="R2069" s="47">
        <v>32.66849999999998</v>
      </c>
      <c r="S2069" s="46">
        <v>31.767166666666675</v>
      </c>
      <c r="T2069" s="47">
        <v>29.718666666666646</v>
      </c>
      <c r="U2069" s="46">
        <v>29.468999999999991</v>
      </c>
      <c r="V2069" s="47">
        <v>22.904666666666667</v>
      </c>
      <c r="W2069" s="46">
        <v>2.4485666666666672</v>
      </c>
      <c r="X2069" s="47">
        <v>0</v>
      </c>
      <c r="Y2069" s="46">
        <v>0</v>
      </c>
      <c r="Z2069" s="47">
        <v>0</v>
      </c>
      <c r="AA2069" s="46">
        <v>0</v>
      </c>
      <c r="AB2069" s="47">
        <v>0</v>
      </c>
      <c r="AC2069" s="59"/>
      <c r="AD2069" s="60">
        <f t="shared" si="676"/>
        <v>316.94853333333333</v>
      </c>
      <c r="AE2069" s="59"/>
    </row>
    <row r="2070" spans="2:31" x14ac:dyDescent="0.3">
      <c r="B2070" s="4" t="s">
        <v>57</v>
      </c>
      <c r="C2070" s="4"/>
      <c r="D2070" s="4"/>
      <c r="E2070" s="46">
        <v>0</v>
      </c>
      <c r="F2070" s="47">
        <v>0</v>
      </c>
      <c r="G2070" s="46">
        <v>0</v>
      </c>
      <c r="H2070" s="47">
        <v>0</v>
      </c>
      <c r="I2070" s="46">
        <v>0</v>
      </c>
      <c r="J2070" s="47">
        <v>0</v>
      </c>
      <c r="K2070" s="46">
        <v>0</v>
      </c>
      <c r="L2070" s="47">
        <v>0</v>
      </c>
      <c r="M2070" s="46">
        <v>0.82550000000000012</v>
      </c>
      <c r="N2070" s="47">
        <v>11.475333333333339</v>
      </c>
      <c r="O2070" s="46">
        <v>8.5469999999999953</v>
      </c>
      <c r="P2070" s="47">
        <v>8.705333333333332</v>
      </c>
      <c r="Q2070" s="46">
        <v>8.7191666666666698</v>
      </c>
      <c r="R2070" s="47">
        <v>8.8161666666666676</v>
      </c>
      <c r="S2070" s="46">
        <v>3.9446666666666679</v>
      </c>
      <c r="T2070" s="47">
        <v>1.1681666666666688</v>
      </c>
      <c r="U2070" s="46">
        <v>6.1903333333333315</v>
      </c>
      <c r="V2070" s="47">
        <v>7.7914999999999983</v>
      </c>
      <c r="W2070" s="46">
        <v>3.0981666666666654</v>
      </c>
      <c r="X2070" s="47">
        <v>0</v>
      </c>
      <c r="Y2070" s="46">
        <v>0</v>
      </c>
      <c r="Z2070" s="47">
        <v>0</v>
      </c>
      <c r="AA2070" s="46">
        <v>0</v>
      </c>
      <c r="AB2070" s="47">
        <v>0</v>
      </c>
      <c r="AC2070" s="59"/>
      <c r="AD2070" s="60">
        <f t="shared" si="676"/>
        <v>69.28133333333335</v>
      </c>
      <c r="AE2070" s="59"/>
    </row>
    <row r="2071" spans="2:31" x14ac:dyDescent="0.3">
      <c r="B2071" s="4" t="s">
        <v>58</v>
      </c>
      <c r="C2071" s="4"/>
      <c r="D2071" s="4"/>
      <c r="E2071" s="46">
        <v>0</v>
      </c>
      <c r="F2071" s="47">
        <v>0</v>
      </c>
      <c r="G2071" s="46">
        <v>0</v>
      </c>
      <c r="H2071" s="47">
        <v>0</v>
      </c>
      <c r="I2071" s="46">
        <v>0</v>
      </c>
      <c r="J2071" s="47">
        <v>0</v>
      </c>
      <c r="K2071" s="46">
        <v>0</v>
      </c>
      <c r="L2071" s="47">
        <v>0</v>
      </c>
      <c r="M2071" s="46">
        <v>0</v>
      </c>
      <c r="N2071" s="47">
        <v>0</v>
      </c>
      <c r="O2071" s="46">
        <v>0</v>
      </c>
      <c r="P2071" s="47">
        <v>0</v>
      </c>
      <c r="Q2071" s="46">
        <v>0</v>
      </c>
      <c r="R2071" s="47">
        <v>0</v>
      </c>
      <c r="S2071" s="46">
        <v>0</v>
      </c>
      <c r="T2071" s="47">
        <v>0</v>
      </c>
      <c r="U2071" s="46">
        <v>0</v>
      </c>
      <c r="V2071" s="47">
        <v>0</v>
      </c>
      <c r="W2071" s="46">
        <v>0</v>
      </c>
      <c r="X2071" s="47">
        <v>0</v>
      </c>
      <c r="Y2071" s="46">
        <v>0</v>
      </c>
      <c r="Z2071" s="47">
        <v>0</v>
      </c>
      <c r="AA2071" s="46">
        <v>0</v>
      </c>
      <c r="AB2071" s="47">
        <v>0</v>
      </c>
      <c r="AC2071" s="59"/>
      <c r="AD2071" s="60">
        <f t="shared" si="676"/>
        <v>0</v>
      </c>
      <c r="AE2071" s="59"/>
    </row>
    <row r="2072" spans="2:31" x14ac:dyDescent="0.3">
      <c r="B2072" s="4" t="s">
        <v>112</v>
      </c>
      <c r="C2072" s="4"/>
      <c r="D2072" s="4"/>
      <c r="E2072" s="46">
        <v>0</v>
      </c>
      <c r="F2072" s="47">
        <v>0</v>
      </c>
      <c r="G2072" s="46">
        <v>0</v>
      </c>
      <c r="H2072" s="47">
        <v>0</v>
      </c>
      <c r="I2072" s="46">
        <v>0</v>
      </c>
      <c r="J2072" s="47">
        <v>0</v>
      </c>
      <c r="K2072" s="46">
        <v>0</v>
      </c>
      <c r="L2072" s="47">
        <v>0</v>
      </c>
      <c r="M2072" s="46">
        <v>4.8209999999999988</v>
      </c>
      <c r="N2072" s="47">
        <v>55.053999999999981</v>
      </c>
      <c r="O2072" s="46">
        <v>74.139999999999972</v>
      </c>
      <c r="P2072" s="47">
        <v>61.392999999999979</v>
      </c>
      <c r="Q2072" s="46">
        <v>2.0070000000000059</v>
      </c>
      <c r="R2072" s="47">
        <v>8.3833333333339269E-2</v>
      </c>
      <c r="S2072" s="46">
        <v>3.0363333333333338</v>
      </c>
      <c r="T2072" s="47">
        <v>35.619666666666681</v>
      </c>
      <c r="U2072" s="46">
        <v>36.782833333333315</v>
      </c>
      <c r="V2072" s="47">
        <v>28.62149999999999</v>
      </c>
      <c r="W2072" s="46">
        <v>0</v>
      </c>
      <c r="X2072" s="47">
        <v>0</v>
      </c>
      <c r="Y2072" s="46">
        <v>0</v>
      </c>
      <c r="Z2072" s="47">
        <v>0</v>
      </c>
      <c r="AA2072" s="46">
        <v>0</v>
      </c>
      <c r="AB2072" s="47">
        <v>0</v>
      </c>
      <c r="AC2072" s="59"/>
      <c r="AD2072" s="60">
        <f t="shared" si="676"/>
        <v>301.55916666666656</v>
      </c>
      <c r="AE2072" s="59"/>
    </row>
    <row r="2073" spans="2:31" x14ac:dyDescent="0.3">
      <c r="B2073" s="4" t="s">
        <v>59</v>
      </c>
      <c r="C2073" s="4"/>
      <c r="D2073" s="4"/>
      <c r="E2073" s="46">
        <v>0</v>
      </c>
      <c r="F2073" s="47">
        <v>0</v>
      </c>
      <c r="G2073" s="46">
        <v>0</v>
      </c>
      <c r="H2073" s="47">
        <v>0</v>
      </c>
      <c r="I2073" s="46">
        <v>0</v>
      </c>
      <c r="J2073" s="47">
        <v>0</v>
      </c>
      <c r="K2073" s="46">
        <v>0</v>
      </c>
      <c r="L2073" s="47">
        <v>0</v>
      </c>
      <c r="M2073" s="46">
        <v>0</v>
      </c>
      <c r="N2073" s="47">
        <v>14.120000000000003</v>
      </c>
      <c r="O2073" s="46">
        <v>28.950000000000031</v>
      </c>
      <c r="P2073" s="47">
        <v>32.817333333333302</v>
      </c>
      <c r="Q2073" s="46">
        <v>33.432500000000026</v>
      </c>
      <c r="R2073" s="47">
        <v>22.501333333333289</v>
      </c>
      <c r="S2073" s="46">
        <v>5.3686666666666687</v>
      </c>
      <c r="T2073" s="47">
        <v>5.1066666666666718</v>
      </c>
      <c r="U2073" s="46">
        <v>4.2400000000000073</v>
      </c>
      <c r="V2073" s="47">
        <v>0</v>
      </c>
      <c r="W2073" s="46">
        <v>0</v>
      </c>
      <c r="X2073" s="47">
        <v>0</v>
      </c>
      <c r="Y2073" s="46">
        <v>0</v>
      </c>
      <c r="Z2073" s="47">
        <v>0</v>
      </c>
      <c r="AA2073" s="46">
        <v>0</v>
      </c>
      <c r="AB2073" s="47">
        <v>0</v>
      </c>
      <c r="AC2073" s="59"/>
      <c r="AD2073" s="60">
        <f t="shared" si="676"/>
        <v>146.53650000000002</v>
      </c>
      <c r="AE2073" s="59"/>
    </row>
    <row r="2074" spans="2:31" x14ac:dyDescent="0.3">
      <c r="B2074" s="4" t="s">
        <v>60</v>
      </c>
      <c r="C2074" s="4"/>
      <c r="D2074" s="4"/>
      <c r="E2074" s="46">
        <v>0</v>
      </c>
      <c r="F2074" s="47">
        <v>0</v>
      </c>
      <c r="G2074" s="46">
        <v>0</v>
      </c>
      <c r="H2074" s="47">
        <v>0</v>
      </c>
      <c r="I2074" s="46">
        <v>0</v>
      </c>
      <c r="J2074" s="47">
        <v>0</v>
      </c>
      <c r="K2074" s="46">
        <v>0</v>
      </c>
      <c r="L2074" s="47">
        <v>0</v>
      </c>
      <c r="M2074" s="46">
        <v>1.3453333333333333</v>
      </c>
      <c r="N2074" s="47">
        <v>36.523833333333329</v>
      </c>
      <c r="O2074" s="46">
        <v>45.441333333333333</v>
      </c>
      <c r="P2074" s="47">
        <v>27.726166666666661</v>
      </c>
      <c r="Q2074" s="46">
        <v>27.109166666666674</v>
      </c>
      <c r="R2074" s="47">
        <v>25.928166666666666</v>
      </c>
      <c r="S2074" s="46">
        <v>25.712666666666678</v>
      </c>
      <c r="T2074" s="47">
        <v>25.508833333333332</v>
      </c>
      <c r="U2074" s="46">
        <v>23.177666666666656</v>
      </c>
      <c r="V2074" s="47">
        <v>20.69466666666667</v>
      </c>
      <c r="W2074" s="46">
        <v>4.661500000000002</v>
      </c>
      <c r="X2074" s="47">
        <v>0</v>
      </c>
      <c r="Y2074" s="46">
        <v>0</v>
      </c>
      <c r="Z2074" s="47">
        <v>0</v>
      </c>
      <c r="AA2074" s="46">
        <v>0</v>
      </c>
      <c r="AB2074" s="47">
        <v>0</v>
      </c>
      <c r="AC2074" s="59"/>
      <c r="AD2074" s="60">
        <f t="shared" si="676"/>
        <v>263.8293333333333</v>
      </c>
      <c r="AE2074" s="59"/>
    </row>
    <row r="2075" spans="2:31" x14ac:dyDescent="0.3">
      <c r="B2075" s="4" t="s">
        <v>61</v>
      </c>
      <c r="C2075" s="4"/>
      <c r="D2075" s="4"/>
      <c r="E2075" s="46">
        <v>0</v>
      </c>
      <c r="F2075" s="47">
        <v>0</v>
      </c>
      <c r="G2075" s="46">
        <v>0</v>
      </c>
      <c r="H2075" s="47">
        <v>0</v>
      </c>
      <c r="I2075" s="46">
        <v>0</v>
      </c>
      <c r="J2075" s="47">
        <v>0</v>
      </c>
      <c r="K2075" s="46">
        <v>0</v>
      </c>
      <c r="L2075" s="47">
        <v>0</v>
      </c>
      <c r="M2075" s="46">
        <v>0</v>
      </c>
      <c r="N2075" s="47">
        <v>31.804833333333381</v>
      </c>
      <c r="O2075" s="46">
        <v>21.375333333333327</v>
      </c>
      <c r="P2075" s="47">
        <v>19.526500000000006</v>
      </c>
      <c r="Q2075" s="46">
        <v>3.1821666666666668</v>
      </c>
      <c r="R2075" s="47">
        <v>0</v>
      </c>
      <c r="S2075" s="46">
        <v>0</v>
      </c>
      <c r="T2075" s="47">
        <v>13.274666666666668</v>
      </c>
      <c r="U2075" s="46">
        <v>12.422666666666681</v>
      </c>
      <c r="V2075" s="47">
        <v>28.193000000000001</v>
      </c>
      <c r="W2075" s="46">
        <v>0.15466666666666692</v>
      </c>
      <c r="X2075" s="47">
        <v>0</v>
      </c>
      <c r="Y2075" s="46">
        <v>0</v>
      </c>
      <c r="Z2075" s="47">
        <v>0</v>
      </c>
      <c r="AA2075" s="46">
        <v>0</v>
      </c>
      <c r="AB2075" s="47">
        <v>0</v>
      </c>
      <c r="AC2075" s="59"/>
      <c r="AD2075" s="60">
        <f t="shared" si="676"/>
        <v>129.93383333333338</v>
      </c>
      <c r="AE2075" s="59"/>
    </row>
    <row r="2076" spans="2:31" x14ac:dyDescent="0.3">
      <c r="B2076" s="4" t="s">
        <v>62</v>
      </c>
      <c r="C2076" s="4"/>
      <c r="D2076" s="4"/>
      <c r="E2076" s="46">
        <v>0</v>
      </c>
      <c r="F2076" s="47">
        <v>0</v>
      </c>
      <c r="G2076" s="46">
        <v>0</v>
      </c>
      <c r="H2076" s="47">
        <v>0</v>
      </c>
      <c r="I2076" s="46">
        <v>0</v>
      </c>
      <c r="J2076" s="47">
        <v>0</v>
      </c>
      <c r="K2076" s="46">
        <v>0</v>
      </c>
      <c r="L2076" s="47">
        <v>0</v>
      </c>
      <c r="M2076" s="46">
        <v>1.5843333333333334</v>
      </c>
      <c r="N2076" s="47">
        <v>18.691333333333311</v>
      </c>
      <c r="O2076" s="46">
        <v>5.8208333333333346</v>
      </c>
      <c r="P2076" s="47">
        <v>5.0624999999999982</v>
      </c>
      <c r="Q2076" s="46">
        <v>4.5876666666666681</v>
      </c>
      <c r="R2076" s="47">
        <v>5.543666666666665</v>
      </c>
      <c r="S2076" s="46">
        <v>4.2366666666666681</v>
      </c>
      <c r="T2076" s="47">
        <v>4.0343333333333362</v>
      </c>
      <c r="U2076" s="46">
        <v>4.0403333333333347</v>
      </c>
      <c r="V2076" s="47">
        <v>6.0860000000000003</v>
      </c>
      <c r="W2076" s="46">
        <v>6.5398333333333332</v>
      </c>
      <c r="X2076" s="47">
        <v>0</v>
      </c>
      <c r="Y2076" s="46">
        <v>0</v>
      </c>
      <c r="Z2076" s="47">
        <v>0</v>
      </c>
      <c r="AA2076" s="46">
        <v>0</v>
      </c>
      <c r="AB2076" s="47">
        <v>0</v>
      </c>
      <c r="AC2076" s="59"/>
      <c r="AD2076" s="60">
        <f t="shared" si="676"/>
        <v>66.227499999999992</v>
      </c>
      <c r="AE2076" s="59"/>
    </row>
    <row r="2077" spans="2:31" x14ac:dyDescent="0.3">
      <c r="B2077" s="4" t="s">
        <v>63</v>
      </c>
      <c r="C2077" s="4"/>
      <c r="D2077" s="4"/>
      <c r="E2077" s="46">
        <v>0</v>
      </c>
      <c r="F2077" s="47">
        <v>0</v>
      </c>
      <c r="G2077" s="46">
        <v>0</v>
      </c>
      <c r="H2077" s="47">
        <v>0</v>
      </c>
      <c r="I2077" s="46">
        <v>0</v>
      </c>
      <c r="J2077" s="47">
        <v>0</v>
      </c>
      <c r="K2077" s="46">
        <v>0</v>
      </c>
      <c r="L2077" s="47">
        <v>0</v>
      </c>
      <c r="M2077" s="46">
        <v>4.1630000000000011</v>
      </c>
      <c r="N2077" s="47">
        <v>72.325833333333378</v>
      </c>
      <c r="O2077" s="46">
        <v>47.840000000000025</v>
      </c>
      <c r="P2077" s="47">
        <v>47.639999999999993</v>
      </c>
      <c r="Q2077" s="46">
        <v>67.898833333333329</v>
      </c>
      <c r="R2077" s="47">
        <v>62.939499999999995</v>
      </c>
      <c r="S2077" s="46">
        <v>48.543666666666681</v>
      </c>
      <c r="T2077" s="47">
        <v>61.898499999999949</v>
      </c>
      <c r="U2077" s="46">
        <v>15.253166666666676</v>
      </c>
      <c r="V2077" s="47">
        <v>5.8916666666666675</v>
      </c>
      <c r="W2077" s="46">
        <v>4.0013333333333359</v>
      </c>
      <c r="X2077" s="47">
        <v>0</v>
      </c>
      <c r="Y2077" s="46">
        <v>0</v>
      </c>
      <c r="Z2077" s="47">
        <v>0</v>
      </c>
      <c r="AA2077" s="46">
        <v>0</v>
      </c>
      <c r="AB2077" s="47">
        <v>0</v>
      </c>
      <c r="AC2077" s="59"/>
      <c r="AD2077" s="60">
        <f t="shared" si="676"/>
        <v>438.39550000000003</v>
      </c>
      <c r="AE2077" s="59"/>
    </row>
    <row r="2078" spans="2:31" x14ac:dyDescent="0.3">
      <c r="B2078" s="4" t="s">
        <v>64</v>
      </c>
      <c r="C2078" s="4"/>
      <c r="D2078" s="4"/>
      <c r="E2078" s="46">
        <v>0</v>
      </c>
      <c r="F2078" s="47">
        <v>0</v>
      </c>
      <c r="G2078" s="46">
        <v>0</v>
      </c>
      <c r="H2078" s="47">
        <v>0</v>
      </c>
      <c r="I2078" s="46">
        <v>0</v>
      </c>
      <c r="J2078" s="47">
        <v>0</v>
      </c>
      <c r="K2078" s="46">
        <v>0</v>
      </c>
      <c r="L2078" s="47">
        <v>0</v>
      </c>
      <c r="M2078" s="46">
        <v>0</v>
      </c>
      <c r="N2078" s="47">
        <v>37.478000000000023</v>
      </c>
      <c r="O2078" s="46">
        <v>25.046833333333325</v>
      </c>
      <c r="P2078" s="47">
        <v>1.4313333333333336</v>
      </c>
      <c r="Q2078" s="46">
        <v>1.9678333333333322</v>
      </c>
      <c r="R2078" s="47">
        <v>2.3216666666666708</v>
      </c>
      <c r="S2078" s="46">
        <v>2.5363333333333311</v>
      </c>
      <c r="T2078" s="47">
        <v>3.859833333333333</v>
      </c>
      <c r="U2078" s="46">
        <v>3.4208333333333334</v>
      </c>
      <c r="V2078" s="47">
        <v>0.52066666666666717</v>
      </c>
      <c r="W2078" s="46">
        <v>0.25216666666666671</v>
      </c>
      <c r="X2078" s="47">
        <v>0</v>
      </c>
      <c r="Y2078" s="46">
        <v>0</v>
      </c>
      <c r="Z2078" s="47">
        <v>0</v>
      </c>
      <c r="AA2078" s="46">
        <v>0</v>
      </c>
      <c r="AB2078" s="47">
        <v>0</v>
      </c>
      <c r="AC2078" s="59"/>
      <c r="AD2078" s="60">
        <f t="shared" si="676"/>
        <v>78.835500000000025</v>
      </c>
      <c r="AE2078" s="59"/>
    </row>
    <row r="2079" spans="2:31" x14ac:dyDescent="0.3">
      <c r="B2079" s="4" t="s">
        <v>113</v>
      </c>
      <c r="C2079" s="4"/>
      <c r="D2079" s="4"/>
      <c r="E2079" s="46">
        <v>0</v>
      </c>
      <c r="F2079" s="47">
        <v>0</v>
      </c>
      <c r="G2079" s="46">
        <v>0</v>
      </c>
      <c r="H2079" s="47">
        <v>0</v>
      </c>
      <c r="I2079" s="46">
        <v>0</v>
      </c>
      <c r="J2079" s="47">
        <v>0</v>
      </c>
      <c r="K2079" s="46">
        <v>0</v>
      </c>
      <c r="L2079" s="47">
        <v>0</v>
      </c>
      <c r="M2079" s="46">
        <v>0.505</v>
      </c>
      <c r="N2079" s="47">
        <v>13.685833333333328</v>
      </c>
      <c r="O2079" s="46">
        <v>9.2000000000000165E-2</v>
      </c>
      <c r="P2079" s="47">
        <v>0.30716666666666559</v>
      </c>
      <c r="Q2079" s="46">
        <v>8.7321666666666715</v>
      </c>
      <c r="R2079" s="47">
        <v>6.5828333333333378</v>
      </c>
      <c r="S2079" s="46">
        <v>4.3279999999999923</v>
      </c>
      <c r="T2079" s="47">
        <v>13.013833333333331</v>
      </c>
      <c r="U2079" s="46">
        <v>11.052999999999994</v>
      </c>
      <c r="V2079" s="47">
        <v>27.427666666666667</v>
      </c>
      <c r="W2079" s="46">
        <v>11.078166666666666</v>
      </c>
      <c r="X2079" s="47">
        <v>0</v>
      </c>
      <c r="Y2079" s="46">
        <v>0</v>
      </c>
      <c r="Z2079" s="47">
        <v>0</v>
      </c>
      <c r="AA2079" s="46">
        <v>0</v>
      </c>
      <c r="AB2079" s="47">
        <v>0</v>
      </c>
      <c r="AC2079" s="59"/>
      <c r="AD2079" s="60">
        <f t="shared" si="676"/>
        <v>96.805666666666653</v>
      </c>
      <c r="AE2079" s="59"/>
    </row>
    <row r="2080" spans="2:31" x14ac:dyDescent="0.3">
      <c r="B2080" s="4" t="s">
        <v>65</v>
      </c>
      <c r="C2080" s="4"/>
      <c r="D2080" s="4"/>
      <c r="E2080" s="46">
        <v>0</v>
      </c>
      <c r="F2080" s="47">
        <v>0</v>
      </c>
      <c r="G2080" s="46">
        <v>0</v>
      </c>
      <c r="H2080" s="47">
        <v>0</v>
      </c>
      <c r="I2080" s="46">
        <v>0</v>
      </c>
      <c r="J2080" s="47">
        <v>0</v>
      </c>
      <c r="K2080" s="46">
        <v>0</v>
      </c>
      <c r="L2080" s="47">
        <v>0</v>
      </c>
      <c r="M2080" s="46">
        <v>1.5600000000000003</v>
      </c>
      <c r="N2080" s="47">
        <v>18.899999999999991</v>
      </c>
      <c r="O2080" s="46">
        <v>17.87</v>
      </c>
      <c r="P2080" s="47">
        <v>18.64</v>
      </c>
      <c r="Q2080" s="46">
        <v>18.04</v>
      </c>
      <c r="R2080" s="47">
        <v>14.469999999999999</v>
      </c>
      <c r="S2080" s="46">
        <v>8.14</v>
      </c>
      <c r="T2080" s="47">
        <v>8.52</v>
      </c>
      <c r="U2080" s="46">
        <v>8.5399999999999991</v>
      </c>
      <c r="V2080" s="47">
        <v>7.4699999999999989</v>
      </c>
      <c r="W2080" s="46">
        <v>6.1210000000000013</v>
      </c>
      <c r="X2080" s="47">
        <v>0</v>
      </c>
      <c r="Y2080" s="46">
        <v>0</v>
      </c>
      <c r="Z2080" s="47">
        <v>0</v>
      </c>
      <c r="AA2080" s="46">
        <v>0</v>
      </c>
      <c r="AB2080" s="47">
        <v>0</v>
      </c>
      <c r="AC2080" s="59"/>
      <c r="AD2080" s="60">
        <f t="shared" si="676"/>
        <v>128.27099999999999</v>
      </c>
      <c r="AE2080" s="59"/>
    </row>
    <row r="2081" spans="2:31" x14ac:dyDescent="0.3">
      <c r="B2081" s="4" t="s">
        <v>66</v>
      </c>
      <c r="C2081" s="4"/>
      <c r="D2081" s="4"/>
      <c r="E2081" s="46">
        <v>0</v>
      </c>
      <c r="F2081" s="47">
        <v>0</v>
      </c>
      <c r="G2081" s="46">
        <v>0</v>
      </c>
      <c r="H2081" s="47">
        <v>0</v>
      </c>
      <c r="I2081" s="46">
        <v>0</v>
      </c>
      <c r="J2081" s="47">
        <v>0</v>
      </c>
      <c r="K2081" s="46">
        <v>0</v>
      </c>
      <c r="L2081" s="47">
        <v>0</v>
      </c>
      <c r="M2081" s="46">
        <v>0.44600000000000001</v>
      </c>
      <c r="N2081" s="47">
        <v>42.06516666666667</v>
      </c>
      <c r="O2081" s="46">
        <v>47.191499999999991</v>
      </c>
      <c r="P2081" s="47">
        <v>48.222666666666676</v>
      </c>
      <c r="Q2081" s="46">
        <v>46.28116666666665</v>
      </c>
      <c r="R2081" s="47">
        <v>45.263333333333343</v>
      </c>
      <c r="S2081" s="46">
        <v>45.375333333333352</v>
      </c>
      <c r="T2081" s="47">
        <v>46.782666666666657</v>
      </c>
      <c r="U2081" s="46">
        <v>47.488666666666695</v>
      </c>
      <c r="V2081" s="47">
        <v>43.193166666666677</v>
      </c>
      <c r="W2081" s="46">
        <v>12.648833333333327</v>
      </c>
      <c r="X2081" s="47">
        <v>0</v>
      </c>
      <c r="Y2081" s="46">
        <v>0</v>
      </c>
      <c r="Z2081" s="47">
        <v>0</v>
      </c>
      <c r="AA2081" s="46">
        <v>0</v>
      </c>
      <c r="AB2081" s="47">
        <v>0</v>
      </c>
      <c r="AC2081" s="59"/>
      <c r="AD2081" s="60">
        <f t="shared" si="676"/>
        <v>424.95850000000002</v>
      </c>
      <c r="AE2081" s="59"/>
    </row>
    <row r="2082" spans="2:31" x14ac:dyDescent="0.3">
      <c r="B2082" s="4" t="s">
        <v>67</v>
      </c>
      <c r="C2082" s="4"/>
      <c r="D2082" s="4"/>
      <c r="E2082" s="46">
        <v>0</v>
      </c>
      <c r="F2082" s="47">
        <v>0</v>
      </c>
      <c r="G2082" s="46">
        <v>0</v>
      </c>
      <c r="H2082" s="47">
        <v>0</v>
      </c>
      <c r="I2082" s="46">
        <v>0</v>
      </c>
      <c r="J2082" s="47">
        <v>0</v>
      </c>
      <c r="K2082" s="46">
        <v>0</v>
      </c>
      <c r="L2082" s="47">
        <v>0</v>
      </c>
      <c r="M2082" s="46">
        <v>0.67699999999999982</v>
      </c>
      <c r="N2082" s="47">
        <v>12.531833333333335</v>
      </c>
      <c r="O2082" s="46">
        <v>16.902333333333331</v>
      </c>
      <c r="P2082" s="47">
        <v>9.7888333333333346</v>
      </c>
      <c r="Q2082" s="46">
        <v>10.819833333333332</v>
      </c>
      <c r="R2082" s="47">
        <v>11.248666666666672</v>
      </c>
      <c r="S2082" s="46">
        <v>11.22816666666667</v>
      </c>
      <c r="T2082" s="47">
        <v>10.508333333333333</v>
      </c>
      <c r="U2082" s="46">
        <v>8.0461666666666662</v>
      </c>
      <c r="V2082" s="47">
        <v>4.523833333333334</v>
      </c>
      <c r="W2082" s="46">
        <v>0.1991666666666666</v>
      </c>
      <c r="X2082" s="47">
        <v>0</v>
      </c>
      <c r="Y2082" s="46">
        <v>0</v>
      </c>
      <c r="Z2082" s="47">
        <v>0</v>
      </c>
      <c r="AA2082" s="46">
        <v>0</v>
      </c>
      <c r="AB2082" s="47">
        <v>0</v>
      </c>
      <c r="AC2082" s="59"/>
      <c r="AD2082" s="60">
        <f t="shared" si="676"/>
        <v>96.474166666666676</v>
      </c>
      <c r="AE2082" s="59"/>
    </row>
    <row r="2083" spans="2:31" x14ac:dyDescent="0.3">
      <c r="B2083" s="4" t="s">
        <v>68</v>
      </c>
      <c r="C2083" s="4"/>
      <c r="D2083" s="4"/>
      <c r="E2083" s="46">
        <v>0</v>
      </c>
      <c r="F2083" s="47">
        <v>0</v>
      </c>
      <c r="G2083" s="46">
        <v>0</v>
      </c>
      <c r="H2083" s="47">
        <v>0</v>
      </c>
      <c r="I2083" s="46">
        <v>0</v>
      </c>
      <c r="J2083" s="47">
        <v>0</v>
      </c>
      <c r="K2083" s="46">
        <v>0</v>
      </c>
      <c r="L2083" s="47">
        <v>0</v>
      </c>
      <c r="M2083" s="46">
        <v>1.3006166666666665</v>
      </c>
      <c r="N2083" s="47">
        <v>108.00633333333332</v>
      </c>
      <c r="O2083" s="46">
        <v>75.508000000000024</v>
      </c>
      <c r="P2083" s="47">
        <v>137.40216666666672</v>
      </c>
      <c r="Q2083" s="46">
        <v>100.7556666666667</v>
      </c>
      <c r="R2083" s="47">
        <v>102.05216666666669</v>
      </c>
      <c r="S2083" s="46">
        <v>103.66866666666665</v>
      </c>
      <c r="T2083" s="47">
        <v>142.67849999999993</v>
      </c>
      <c r="U2083" s="46">
        <v>125.08033333333329</v>
      </c>
      <c r="V2083" s="47">
        <v>139.78100000000001</v>
      </c>
      <c r="W2083" s="46">
        <v>21.664033333333329</v>
      </c>
      <c r="X2083" s="47">
        <v>0</v>
      </c>
      <c r="Y2083" s="46">
        <v>0</v>
      </c>
      <c r="Z2083" s="47">
        <v>0</v>
      </c>
      <c r="AA2083" s="46">
        <v>0</v>
      </c>
      <c r="AB2083" s="47">
        <v>0</v>
      </c>
      <c r="AC2083" s="59"/>
      <c r="AD2083" s="60">
        <f t="shared" si="676"/>
        <v>1057.8974833333332</v>
      </c>
      <c r="AE2083" s="59"/>
    </row>
    <row r="2084" spans="2:31" x14ac:dyDescent="0.3">
      <c r="B2084" s="4" t="s">
        <v>69</v>
      </c>
      <c r="C2084" s="4"/>
      <c r="D2084" s="4"/>
      <c r="E2084" s="46">
        <v>0</v>
      </c>
      <c r="F2084" s="47">
        <v>0</v>
      </c>
      <c r="G2084" s="46">
        <v>0</v>
      </c>
      <c r="H2084" s="47">
        <v>0</v>
      </c>
      <c r="I2084" s="46">
        <v>0</v>
      </c>
      <c r="J2084" s="47">
        <v>0</v>
      </c>
      <c r="K2084" s="46">
        <v>0</v>
      </c>
      <c r="L2084" s="47">
        <v>0</v>
      </c>
      <c r="M2084" s="46">
        <v>0.95856666666666668</v>
      </c>
      <c r="N2084" s="47">
        <v>39.967500000000008</v>
      </c>
      <c r="O2084" s="46">
        <v>52.771833333333312</v>
      </c>
      <c r="P2084" s="47">
        <v>20.779833333333336</v>
      </c>
      <c r="Q2084" s="46">
        <v>20.280166666666666</v>
      </c>
      <c r="R2084" s="47">
        <v>20.351833333333335</v>
      </c>
      <c r="S2084" s="46">
        <v>20.932000000000013</v>
      </c>
      <c r="T2084" s="47">
        <v>22.187833333333348</v>
      </c>
      <c r="U2084" s="46">
        <v>21.987333333333318</v>
      </c>
      <c r="V2084" s="47">
        <v>10.138166666666658</v>
      </c>
      <c r="W2084" s="46">
        <v>3.9166666666666568E-3</v>
      </c>
      <c r="X2084" s="47">
        <v>0</v>
      </c>
      <c r="Y2084" s="46">
        <v>0</v>
      </c>
      <c r="Z2084" s="47">
        <v>0</v>
      </c>
      <c r="AA2084" s="46">
        <v>0</v>
      </c>
      <c r="AB2084" s="47">
        <v>0</v>
      </c>
      <c r="AC2084" s="59"/>
      <c r="AD2084" s="60">
        <f t="shared" si="676"/>
        <v>230.35898333333333</v>
      </c>
      <c r="AE2084" s="59"/>
    </row>
    <row r="2085" spans="2:31" x14ac:dyDescent="0.3">
      <c r="B2085" s="4" t="s">
        <v>70</v>
      </c>
      <c r="C2085" s="4"/>
      <c r="D2085" s="4"/>
      <c r="E2085" s="46">
        <v>0</v>
      </c>
      <c r="F2085" s="47">
        <v>0</v>
      </c>
      <c r="G2085" s="46">
        <v>0</v>
      </c>
      <c r="H2085" s="47">
        <v>0</v>
      </c>
      <c r="I2085" s="46">
        <v>0</v>
      </c>
      <c r="J2085" s="47">
        <v>0</v>
      </c>
      <c r="K2085" s="46">
        <v>0</v>
      </c>
      <c r="L2085" s="47">
        <v>0</v>
      </c>
      <c r="M2085" s="46">
        <v>0.85433333333333306</v>
      </c>
      <c r="N2085" s="47">
        <v>36.787333333333322</v>
      </c>
      <c r="O2085" s="46">
        <v>34.767833333333357</v>
      </c>
      <c r="P2085" s="47">
        <v>13.215333333333335</v>
      </c>
      <c r="Q2085" s="46">
        <v>8.9278333333333304</v>
      </c>
      <c r="R2085" s="47">
        <v>8.8403333333333407</v>
      </c>
      <c r="S2085" s="46">
        <v>9.428833333333337</v>
      </c>
      <c r="T2085" s="47">
        <v>10.321500000000006</v>
      </c>
      <c r="U2085" s="46">
        <v>15.670666666666664</v>
      </c>
      <c r="V2085" s="47">
        <v>14.512833333333338</v>
      </c>
      <c r="W2085" s="46">
        <v>2.2048333333333319</v>
      </c>
      <c r="X2085" s="47">
        <v>0</v>
      </c>
      <c r="Y2085" s="46">
        <v>0</v>
      </c>
      <c r="Z2085" s="47">
        <v>0</v>
      </c>
      <c r="AA2085" s="46">
        <v>0</v>
      </c>
      <c r="AB2085" s="47">
        <v>0</v>
      </c>
      <c r="AC2085" s="59"/>
      <c r="AD2085" s="60">
        <f t="shared" si="676"/>
        <v>155.53166666666667</v>
      </c>
      <c r="AE2085" s="59"/>
    </row>
    <row r="2086" spans="2:31" x14ac:dyDescent="0.3">
      <c r="B2086" s="4" t="s">
        <v>71</v>
      </c>
      <c r="C2086" s="4"/>
      <c r="D2086" s="4"/>
      <c r="E2086" s="46">
        <v>0</v>
      </c>
      <c r="F2086" s="47">
        <v>0</v>
      </c>
      <c r="G2086" s="46">
        <v>0</v>
      </c>
      <c r="H2086" s="47">
        <v>0</v>
      </c>
      <c r="I2086" s="46">
        <v>0</v>
      </c>
      <c r="J2086" s="47">
        <v>0</v>
      </c>
      <c r="K2086" s="46">
        <v>0</v>
      </c>
      <c r="L2086" s="47">
        <v>0</v>
      </c>
      <c r="M2086" s="46">
        <v>0.45683333333333304</v>
      </c>
      <c r="N2086" s="47">
        <v>54.715000000000018</v>
      </c>
      <c r="O2086" s="46">
        <v>46.215500000000034</v>
      </c>
      <c r="P2086" s="47">
        <v>28.32099999999997</v>
      </c>
      <c r="Q2086" s="46">
        <v>7.5836666666666606</v>
      </c>
      <c r="R2086" s="47">
        <v>5.5580000000000069</v>
      </c>
      <c r="S2086" s="46">
        <v>5.2884999999999991</v>
      </c>
      <c r="T2086" s="47">
        <v>4.8553333333333262</v>
      </c>
      <c r="U2086" s="46">
        <v>4.1663333333333279</v>
      </c>
      <c r="V2086" s="47">
        <v>0.90683333333333238</v>
      </c>
      <c r="W2086" s="46">
        <v>0.78100000000000003</v>
      </c>
      <c r="X2086" s="47">
        <v>0</v>
      </c>
      <c r="Y2086" s="46">
        <v>0</v>
      </c>
      <c r="Z2086" s="47">
        <v>0</v>
      </c>
      <c r="AA2086" s="46">
        <v>0</v>
      </c>
      <c r="AB2086" s="47">
        <v>0</v>
      </c>
      <c r="AC2086" s="59"/>
      <c r="AD2086" s="60">
        <f t="shared" si="676"/>
        <v>158.84800000000004</v>
      </c>
      <c r="AE2086" s="59"/>
    </row>
    <row r="2087" spans="2:31" x14ac:dyDescent="0.3">
      <c r="B2087" s="4" t="s">
        <v>72</v>
      </c>
      <c r="C2087" s="4"/>
      <c r="D2087" s="4"/>
      <c r="E2087" s="46">
        <v>0</v>
      </c>
      <c r="F2087" s="47">
        <v>0</v>
      </c>
      <c r="G2087" s="46">
        <v>0</v>
      </c>
      <c r="H2087" s="47">
        <v>0</v>
      </c>
      <c r="I2087" s="46">
        <v>0</v>
      </c>
      <c r="J2087" s="47">
        <v>0</v>
      </c>
      <c r="K2087" s="46">
        <v>0</v>
      </c>
      <c r="L2087" s="47">
        <v>0</v>
      </c>
      <c r="M2087" s="46">
        <v>0</v>
      </c>
      <c r="N2087" s="47">
        <v>0</v>
      </c>
      <c r="O2087" s="46">
        <v>0</v>
      </c>
      <c r="P2087" s="47">
        <v>0</v>
      </c>
      <c r="Q2087" s="46">
        <v>0</v>
      </c>
      <c r="R2087" s="47">
        <v>0</v>
      </c>
      <c r="S2087" s="46">
        <v>0</v>
      </c>
      <c r="T2087" s="47">
        <v>0</v>
      </c>
      <c r="U2087" s="46">
        <v>0</v>
      </c>
      <c r="V2087" s="47">
        <v>0</v>
      </c>
      <c r="W2087" s="46">
        <v>0</v>
      </c>
      <c r="X2087" s="47">
        <v>0</v>
      </c>
      <c r="Y2087" s="46">
        <v>0</v>
      </c>
      <c r="Z2087" s="47">
        <v>0</v>
      </c>
      <c r="AA2087" s="46">
        <v>0</v>
      </c>
      <c r="AB2087" s="47">
        <v>0</v>
      </c>
      <c r="AC2087" s="59"/>
      <c r="AD2087" s="60">
        <f t="shared" si="676"/>
        <v>0</v>
      </c>
      <c r="AE2087" s="59"/>
    </row>
    <row r="2088" spans="2:31" x14ac:dyDescent="0.3">
      <c r="B2088" s="4" t="s">
        <v>73</v>
      </c>
      <c r="C2088" s="4"/>
      <c r="D2088" s="4"/>
      <c r="E2088" s="46">
        <v>0</v>
      </c>
      <c r="F2088" s="47">
        <v>0</v>
      </c>
      <c r="G2088" s="46">
        <v>0</v>
      </c>
      <c r="H2088" s="47">
        <v>0</v>
      </c>
      <c r="I2088" s="46">
        <v>0</v>
      </c>
      <c r="J2088" s="47">
        <v>0</v>
      </c>
      <c r="K2088" s="46">
        <v>0</v>
      </c>
      <c r="L2088" s="47">
        <v>0</v>
      </c>
      <c r="M2088" s="46">
        <v>0</v>
      </c>
      <c r="N2088" s="47">
        <v>34.849333333333306</v>
      </c>
      <c r="O2088" s="46">
        <v>58.096499999999992</v>
      </c>
      <c r="P2088" s="47">
        <v>54.560833333333342</v>
      </c>
      <c r="Q2088" s="46">
        <v>54.191666666666684</v>
      </c>
      <c r="R2088" s="47">
        <v>52.010666666666744</v>
      </c>
      <c r="S2088" s="46">
        <v>51.465833333333322</v>
      </c>
      <c r="T2088" s="47">
        <v>49.706333333333355</v>
      </c>
      <c r="U2088" s="46">
        <v>49.51333333333335</v>
      </c>
      <c r="V2088" s="47">
        <v>38.216833333333334</v>
      </c>
      <c r="W2088" s="46">
        <v>2.1123333333333307</v>
      </c>
      <c r="X2088" s="47">
        <v>0</v>
      </c>
      <c r="Y2088" s="46">
        <v>0</v>
      </c>
      <c r="Z2088" s="47">
        <v>0</v>
      </c>
      <c r="AA2088" s="46">
        <v>0</v>
      </c>
      <c r="AB2088" s="47">
        <v>0</v>
      </c>
      <c r="AC2088" s="59"/>
      <c r="AD2088" s="60">
        <f t="shared" si="676"/>
        <v>444.72366666666676</v>
      </c>
      <c r="AE2088" s="59"/>
    </row>
    <row r="2089" spans="2:31" x14ac:dyDescent="0.3">
      <c r="B2089" s="4" t="s">
        <v>74</v>
      </c>
      <c r="C2089" s="4"/>
      <c r="D2089" s="4"/>
      <c r="E2089" s="46">
        <v>0</v>
      </c>
      <c r="F2089" s="47">
        <v>0</v>
      </c>
      <c r="G2089" s="46">
        <v>0</v>
      </c>
      <c r="H2089" s="47">
        <v>0</v>
      </c>
      <c r="I2089" s="46">
        <v>0</v>
      </c>
      <c r="J2089" s="47">
        <v>0</v>
      </c>
      <c r="K2089" s="46">
        <v>0</v>
      </c>
      <c r="L2089" s="47">
        <v>0</v>
      </c>
      <c r="M2089" s="46">
        <v>0</v>
      </c>
      <c r="N2089" s="47">
        <v>1.1350000000000002</v>
      </c>
      <c r="O2089" s="46">
        <v>3.7666666666666657</v>
      </c>
      <c r="P2089" s="47">
        <v>3.2915000000000023</v>
      </c>
      <c r="Q2089" s="46">
        <v>3.6364999999999998</v>
      </c>
      <c r="R2089" s="47">
        <v>5.2113333333333305</v>
      </c>
      <c r="S2089" s="46">
        <v>5.1850000000000032</v>
      </c>
      <c r="T2089" s="47">
        <v>3.6450000000000022</v>
      </c>
      <c r="U2089" s="46">
        <v>2.1915</v>
      </c>
      <c r="V2089" s="47">
        <v>2.0246666666666671</v>
      </c>
      <c r="W2089" s="46">
        <v>0</v>
      </c>
      <c r="X2089" s="47">
        <v>0</v>
      </c>
      <c r="Y2089" s="46">
        <v>0</v>
      </c>
      <c r="Z2089" s="47">
        <v>0</v>
      </c>
      <c r="AA2089" s="46">
        <v>0</v>
      </c>
      <c r="AB2089" s="47">
        <v>0</v>
      </c>
      <c r="AC2089" s="59"/>
      <c r="AD2089" s="60">
        <f t="shared" si="676"/>
        <v>30.087166666666672</v>
      </c>
      <c r="AE2089" s="59"/>
    </row>
    <row r="2090" spans="2:31" x14ac:dyDescent="0.3">
      <c r="B2090" s="4" t="s">
        <v>75</v>
      </c>
      <c r="C2090" s="4"/>
      <c r="D2090" s="4"/>
      <c r="E2090" s="46">
        <v>0</v>
      </c>
      <c r="F2090" s="47">
        <v>0</v>
      </c>
      <c r="G2090" s="46">
        <v>0</v>
      </c>
      <c r="H2090" s="47">
        <v>0</v>
      </c>
      <c r="I2090" s="46">
        <v>0</v>
      </c>
      <c r="J2090" s="47">
        <v>0</v>
      </c>
      <c r="K2090" s="46">
        <v>0</v>
      </c>
      <c r="L2090" s="47">
        <v>0</v>
      </c>
      <c r="M2090" s="46">
        <v>0.58216666666666628</v>
      </c>
      <c r="N2090" s="47">
        <v>28.543666666666606</v>
      </c>
      <c r="O2090" s="46">
        <v>67.570000000000064</v>
      </c>
      <c r="P2090" s="47">
        <v>103.47000000000003</v>
      </c>
      <c r="Q2090" s="46">
        <v>93.026666666666671</v>
      </c>
      <c r="R2090" s="47">
        <v>72.97999999999999</v>
      </c>
      <c r="S2090" s="46">
        <v>50.146333333333253</v>
      </c>
      <c r="T2090" s="47">
        <v>52.940833333333394</v>
      </c>
      <c r="U2090" s="46">
        <v>15.238166666666665</v>
      </c>
      <c r="V2090" s="47">
        <v>10.503499999999995</v>
      </c>
      <c r="W2090" s="46">
        <v>1.5379999999999998</v>
      </c>
      <c r="X2090" s="47">
        <v>0</v>
      </c>
      <c r="Y2090" s="46">
        <v>0</v>
      </c>
      <c r="Z2090" s="47">
        <v>0</v>
      </c>
      <c r="AA2090" s="46">
        <v>0</v>
      </c>
      <c r="AB2090" s="47">
        <v>0</v>
      </c>
      <c r="AC2090" s="59"/>
      <c r="AD2090" s="60">
        <f t="shared" si="676"/>
        <v>496.53933333333327</v>
      </c>
      <c r="AE2090" s="59"/>
    </row>
    <row r="2091" spans="2:31" x14ac:dyDescent="0.3">
      <c r="B2091" s="4" t="s">
        <v>76</v>
      </c>
      <c r="C2091" s="4"/>
      <c r="D2091" s="4"/>
      <c r="E2091" s="46">
        <v>0</v>
      </c>
      <c r="F2091" s="47">
        <v>0</v>
      </c>
      <c r="G2091" s="46">
        <v>0</v>
      </c>
      <c r="H2091" s="47">
        <v>0</v>
      </c>
      <c r="I2091" s="46">
        <v>0</v>
      </c>
      <c r="J2091" s="47">
        <v>0</v>
      </c>
      <c r="K2091" s="46">
        <v>0</v>
      </c>
      <c r="L2091" s="47">
        <v>0</v>
      </c>
      <c r="M2091" s="46">
        <v>3.6166666666666639E-2</v>
      </c>
      <c r="N2091" s="47">
        <v>14.861999999999973</v>
      </c>
      <c r="O2091" s="46">
        <v>19.221500000000027</v>
      </c>
      <c r="P2091" s="47">
        <v>10.561166666666676</v>
      </c>
      <c r="Q2091" s="46">
        <v>9.7533333333333339</v>
      </c>
      <c r="R2091" s="47">
        <v>6.5913333333333304</v>
      </c>
      <c r="S2091" s="46">
        <v>8.2676666666666669</v>
      </c>
      <c r="T2091" s="47">
        <v>9.525499999999985</v>
      </c>
      <c r="U2091" s="46">
        <v>10.757999999999987</v>
      </c>
      <c r="V2091" s="47">
        <v>1.1148333333333336</v>
      </c>
      <c r="W2091" s="46">
        <v>0</v>
      </c>
      <c r="X2091" s="47">
        <v>0</v>
      </c>
      <c r="Y2091" s="46">
        <v>0</v>
      </c>
      <c r="Z2091" s="47">
        <v>0</v>
      </c>
      <c r="AA2091" s="46">
        <v>0</v>
      </c>
      <c r="AB2091" s="47">
        <v>0</v>
      </c>
      <c r="AC2091" s="59"/>
      <c r="AD2091" s="60">
        <f t="shared" si="676"/>
        <v>90.691499999999962</v>
      </c>
      <c r="AE2091" s="59"/>
    </row>
    <row r="2092" spans="2:31" x14ac:dyDescent="0.3">
      <c r="B2092" s="4" t="s">
        <v>77</v>
      </c>
      <c r="C2092" s="4"/>
      <c r="D2092" s="4"/>
      <c r="E2092" s="46">
        <v>0</v>
      </c>
      <c r="F2092" s="47">
        <v>0</v>
      </c>
      <c r="G2092" s="46">
        <v>0</v>
      </c>
      <c r="H2092" s="47">
        <v>0</v>
      </c>
      <c r="I2092" s="46">
        <v>0</v>
      </c>
      <c r="J2092" s="47">
        <v>0</v>
      </c>
      <c r="K2092" s="46">
        <v>0</v>
      </c>
      <c r="L2092" s="47">
        <v>0</v>
      </c>
      <c r="M2092" s="46">
        <v>0</v>
      </c>
      <c r="N2092" s="47">
        <v>26.103499999999986</v>
      </c>
      <c r="O2092" s="46">
        <v>23.879500000000004</v>
      </c>
      <c r="P2092" s="47">
        <v>0</v>
      </c>
      <c r="Q2092" s="46">
        <v>0</v>
      </c>
      <c r="R2092" s="47">
        <v>0</v>
      </c>
      <c r="S2092" s="46">
        <v>0</v>
      </c>
      <c r="T2092" s="47">
        <v>0</v>
      </c>
      <c r="U2092" s="46">
        <v>0</v>
      </c>
      <c r="V2092" s="47">
        <v>1.9166666666666762E-2</v>
      </c>
      <c r="W2092" s="46">
        <v>0</v>
      </c>
      <c r="X2092" s="47">
        <v>0</v>
      </c>
      <c r="Y2092" s="46">
        <v>0</v>
      </c>
      <c r="Z2092" s="47">
        <v>0</v>
      </c>
      <c r="AA2092" s="46">
        <v>0</v>
      </c>
      <c r="AB2092" s="47">
        <v>0</v>
      </c>
      <c r="AC2092" s="59"/>
      <c r="AD2092" s="60">
        <f t="shared" si="676"/>
        <v>50.002166666666653</v>
      </c>
      <c r="AE2092" s="59"/>
    </row>
    <row r="2093" spans="2:31" x14ac:dyDescent="0.3">
      <c r="B2093" s="4" t="s">
        <v>78</v>
      </c>
      <c r="C2093" s="4"/>
      <c r="D2093" s="4"/>
      <c r="E2093" s="46">
        <v>0</v>
      </c>
      <c r="F2093" s="47">
        <v>0</v>
      </c>
      <c r="G2093" s="46">
        <v>0</v>
      </c>
      <c r="H2093" s="47">
        <v>0</v>
      </c>
      <c r="I2093" s="46">
        <v>0</v>
      </c>
      <c r="J2093" s="47">
        <v>0</v>
      </c>
      <c r="K2093" s="46">
        <v>0</v>
      </c>
      <c r="L2093" s="47">
        <v>0</v>
      </c>
      <c r="M2093" s="46">
        <v>0.19126666666666667</v>
      </c>
      <c r="N2093" s="47">
        <v>0.51500000000000001</v>
      </c>
      <c r="O2093" s="46">
        <v>9.7478333333333271</v>
      </c>
      <c r="P2093" s="47">
        <v>14.684833333333334</v>
      </c>
      <c r="Q2093" s="46">
        <v>6.617999999999995</v>
      </c>
      <c r="R2093" s="47">
        <v>6.6718333333333248</v>
      </c>
      <c r="S2093" s="46">
        <v>6.2233333333333389</v>
      </c>
      <c r="T2093" s="47">
        <v>3.909999999999997</v>
      </c>
      <c r="U2093" s="46">
        <v>0</v>
      </c>
      <c r="V2093" s="47">
        <v>0</v>
      </c>
      <c r="W2093" s="46">
        <v>2.0166666666666666E-3</v>
      </c>
      <c r="X2093" s="47">
        <v>0</v>
      </c>
      <c r="Y2093" s="46">
        <v>0</v>
      </c>
      <c r="Z2093" s="47">
        <v>0</v>
      </c>
      <c r="AA2093" s="46">
        <v>0</v>
      </c>
      <c r="AB2093" s="47">
        <v>0</v>
      </c>
      <c r="AC2093" s="59"/>
      <c r="AD2093" s="60">
        <f t="shared" si="676"/>
        <v>48.564116666666649</v>
      </c>
      <c r="AE2093" s="59"/>
    </row>
    <row r="2094" spans="2:31" x14ac:dyDescent="0.3">
      <c r="B2094" s="4" t="s">
        <v>79</v>
      </c>
      <c r="C2094" s="4"/>
      <c r="D2094" s="4"/>
      <c r="E2094" s="46">
        <v>0</v>
      </c>
      <c r="F2094" s="47">
        <v>0</v>
      </c>
      <c r="G2094" s="46">
        <v>0</v>
      </c>
      <c r="H2094" s="47">
        <v>0</v>
      </c>
      <c r="I2094" s="46">
        <v>0</v>
      </c>
      <c r="J2094" s="47">
        <v>0</v>
      </c>
      <c r="K2094" s="46">
        <v>0</v>
      </c>
      <c r="L2094" s="47">
        <v>0</v>
      </c>
      <c r="M2094" s="46">
        <v>0</v>
      </c>
      <c r="N2094" s="47">
        <v>3.7494000000000001</v>
      </c>
      <c r="O2094" s="46">
        <v>4.7465000000000037</v>
      </c>
      <c r="P2094" s="47">
        <v>16.781983333333326</v>
      </c>
      <c r="Q2094" s="46">
        <v>9.8400000000000182E-2</v>
      </c>
      <c r="R2094" s="47">
        <v>2.5771666666666646</v>
      </c>
      <c r="S2094" s="46">
        <v>0.91978333333333373</v>
      </c>
      <c r="T2094" s="47">
        <v>0.10696666666666653</v>
      </c>
      <c r="U2094" s="46">
        <v>0.50513333333333299</v>
      </c>
      <c r="V2094" s="47">
        <v>0.58629999999999993</v>
      </c>
      <c r="W2094" s="46">
        <v>0.40846666666666664</v>
      </c>
      <c r="X2094" s="47">
        <v>0</v>
      </c>
      <c r="Y2094" s="46">
        <v>0</v>
      </c>
      <c r="Z2094" s="47">
        <v>0</v>
      </c>
      <c r="AA2094" s="46">
        <v>0</v>
      </c>
      <c r="AB2094" s="47">
        <v>0</v>
      </c>
      <c r="AC2094" s="59"/>
      <c r="AD2094" s="60">
        <f t="shared" si="676"/>
        <v>30.480099999999993</v>
      </c>
      <c r="AE2094" s="59"/>
    </row>
    <row r="2095" spans="2:31" x14ac:dyDescent="0.3">
      <c r="B2095" s="4" t="s">
        <v>80</v>
      </c>
      <c r="C2095" s="4"/>
      <c r="D2095" s="4"/>
      <c r="E2095" s="46">
        <v>0</v>
      </c>
      <c r="F2095" s="47">
        <v>0</v>
      </c>
      <c r="G2095" s="46">
        <v>0</v>
      </c>
      <c r="H2095" s="47">
        <v>0</v>
      </c>
      <c r="I2095" s="46">
        <v>0</v>
      </c>
      <c r="J2095" s="47">
        <v>0</v>
      </c>
      <c r="K2095" s="46">
        <v>0</v>
      </c>
      <c r="L2095" s="47">
        <v>0</v>
      </c>
      <c r="M2095" s="46">
        <v>0.22650000000000003</v>
      </c>
      <c r="N2095" s="47">
        <v>27.951499999999999</v>
      </c>
      <c r="O2095" s="46">
        <v>48.921166666666664</v>
      </c>
      <c r="P2095" s="47">
        <v>18.254833333333352</v>
      </c>
      <c r="Q2095" s="46">
        <v>16.109500000000001</v>
      </c>
      <c r="R2095" s="47">
        <v>14.928166666666664</v>
      </c>
      <c r="S2095" s="46">
        <v>14.827499999999995</v>
      </c>
      <c r="T2095" s="47">
        <v>9.2083333333333339</v>
      </c>
      <c r="U2095" s="46">
        <v>4.8911666666666633</v>
      </c>
      <c r="V2095" s="47">
        <v>10.142166666666665</v>
      </c>
      <c r="W2095" s="46">
        <v>5.9061666666666675</v>
      </c>
      <c r="X2095" s="47">
        <v>0</v>
      </c>
      <c r="Y2095" s="46">
        <v>0</v>
      </c>
      <c r="Z2095" s="47">
        <v>0</v>
      </c>
      <c r="AA2095" s="46">
        <v>0</v>
      </c>
      <c r="AB2095" s="47">
        <v>0</v>
      </c>
      <c r="AC2095" s="59"/>
      <c r="AD2095" s="60">
        <f t="shared" si="676"/>
        <v>171.36700000000002</v>
      </c>
      <c r="AE2095" s="59"/>
    </row>
    <row r="2096" spans="2:31" x14ac:dyDescent="0.3">
      <c r="B2096" s="4" t="s">
        <v>88</v>
      </c>
      <c r="C2096" s="4"/>
      <c r="D2096" s="4"/>
      <c r="E2096" s="46">
        <v>0</v>
      </c>
      <c r="F2096" s="47">
        <v>0</v>
      </c>
      <c r="G2096" s="46">
        <v>0</v>
      </c>
      <c r="H2096" s="47">
        <v>0</v>
      </c>
      <c r="I2096" s="46">
        <v>0</v>
      </c>
      <c r="J2096" s="47">
        <v>0</v>
      </c>
      <c r="K2096" s="46">
        <v>0</v>
      </c>
      <c r="L2096" s="47">
        <v>0</v>
      </c>
      <c r="M2096" s="46">
        <v>0</v>
      </c>
      <c r="N2096" s="47">
        <v>0</v>
      </c>
      <c r="O2096" s="46">
        <v>0</v>
      </c>
      <c r="P2096" s="47">
        <v>0</v>
      </c>
      <c r="Q2096" s="46">
        <v>0</v>
      </c>
      <c r="R2096" s="47">
        <v>0</v>
      </c>
      <c r="S2096" s="46">
        <v>0</v>
      </c>
      <c r="T2096" s="47">
        <v>0</v>
      </c>
      <c r="U2096" s="46">
        <v>0</v>
      </c>
      <c r="V2096" s="47">
        <v>0</v>
      </c>
      <c r="W2096" s="46">
        <v>0</v>
      </c>
      <c r="X2096" s="47">
        <v>0</v>
      </c>
      <c r="Y2096" s="46">
        <v>0</v>
      </c>
      <c r="Z2096" s="47">
        <v>0</v>
      </c>
      <c r="AA2096" s="46">
        <v>0</v>
      </c>
      <c r="AB2096" s="47">
        <v>0</v>
      </c>
      <c r="AC2096" s="59"/>
      <c r="AD2096" s="60">
        <f t="shared" si="676"/>
        <v>0</v>
      </c>
      <c r="AE2096" s="59"/>
    </row>
    <row r="2097" spans="2:31" x14ac:dyDescent="0.3">
      <c r="B2097" s="4" t="s">
        <v>97</v>
      </c>
      <c r="C2097" s="4"/>
      <c r="D2097" s="4"/>
      <c r="E2097" s="46">
        <v>0</v>
      </c>
      <c r="F2097" s="47">
        <v>0</v>
      </c>
      <c r="G2097" s="46">
        <v>0</v>
      </c>
      <c r="H2097" s="47">
        <v>0</v>
      </c>
      <c r="I2097" s="46">
        <v>0</v>
      </c>
      <c r="J2097" s="47">
        <v>0</v>
      </c>
      <c r="K2097" s="46">
        <v>0</v>
      </c>
      <c r="L2097" s="47">
        <v>0</v>
      </c>
      <c r="M2097" s="46">
        <v>0</v>
      </c>
      <c r="N2097" s="47">
        <v>10.040166666666666</v>
      </c>
      <c r="O2097" s="46">
        <v>2.5785000000000062</v>
      </c>
      <c r="P2097" s="47">
        <v>4.1760000000000064</v>
      </c>
      <c r="Q2097" s="46">
        <v>6.018500000000004</v>
      </c>
      <c r="R2097" s="47">
        <v>5.1431666666666631</v>
      </c>
      <c r="S2097" s="46">
        <v>4.3781666666666714</v>
      </c>
      <c r="T2097" s="47">
        <v>3.1821666666666686</v>
      </c>
      <c r="U2097" s="46">
        <v>1.7700000000000016</v>
      </c>
      <c r="V2097" s="47">
        <v>0.63083333333333347</v>
      </c>
      <c r="W2097" s="46">
        <v>0.21083333333333332</v>
      </c>
      <c r="X2097" s="47">
        <v>0</v>
      </c>
      <c r="Y2097" s="46">
        <v>0</v>
      </c>
      <c r="Z2097" s="47">
        <v>0</v>
      </c>
      <c r="AA2097" s="46">
        <v>0</v>
      </c>
      <c r="AB2097" s="47">
        <v>0</v>
      </c>
      <c r="AC2097" s="59"/>
      <c r="AD2097" s="60">
        <f t="shared" si="676"/>
        <v>38.128333333333352</v>
      </c>
      <c r="AE2097" s="59"/>
    </row>
    <row r="2098" spans="2:31" x14ac:dyDescent="0.3">
      <c r="B2098" s="4" t="s">
        <v>94</v>
      </c>
      <c r="C2098" s="4"/>
      <c r="D2098" s="4"/>
      <c r="E2098" s="46">
        <v>0</v>
      </c>
      <c r="F2098" s="47">
        <v>0</v>
      </c>
      <c r="G2098" s="46">
        <v>0</v>
      </c>
      <c r="H2098" s="47">
        <v>0</v>
      </c>
      <c r="I2098" s="46">
        <v>0</v>
      </c>
      <c r="J2098" s="47">
        <v>0</v>
      </c>
      <c r="K2098" s="46">
        <v>0</v>
      </c>
      <c r="L2098" s="47">
        <v>0</v>
      </c>
      <c r="M2098" s="46">
        <v>3.2585000000000002</v>
      </c>
      <c r="N2098" s="47">
        <v>87.37249999999996</v>
      </c>
      <c r="O2098" s="46">
        <v>94.9</v>
      </c>
      <c r="P2098" s="47">
        <v>46</v>
      </c>
      <c r="Q2098" s="46">
        <v>26.300000000000011</v>
      </c>
      <c r="R2098" s="47">
        <v>28.099999999999994</v>
      </c>
      <c r="S2098" s="46">
        <v>38.368333333333318</v>
      </c>
      <c r="T2098" s="47">
        <v>35.834499999999998</v>
      </c>
      <c r="U2098" s="46">
        <v>35.836833333333331</v>
      </c>
      <c r="V2098" s="47">
        <v>102.90583333333333</v>
      </c>
      <c r="W2098" s="46">
        <v>34.973833333333324</v>
      </c>
      <c r="X2098" s="47">
        <v>0</v>
      </c>
      <c r="Y2098" s="46">
        <v>0</v>
      </c>
      <c r="Z2098" s="47">
        <v>0</v>
      </c>
      <c r="AA2098" s="46">
        <v>0</v>
      </c>
      <c r="AB2098" s="47">
        <v>0</v>
      </c>
      <c r="AC2098" s="59"/>
      <c r="AD2098" s="60">
        <f t="shared" si="676"/>
        <v>533.85033333333331</v>
      </c>
      <c r="AE2098" s="59"/>
    </row>
    <row r="2099" spans="2:31" x14ac:dyDescent="0.3">
      <c r="B2099" s="4" t="s">
        <v>95</v>
      </c>
      <c r="C2099" s="4"/>
      <c r="D2099" s="4"/>
      <c r="E2099" s="46">
        <v>0</v>
      </c>
      <c r="F2099" s="47">
        <v>0</v>
      </c>
      <c r="G2099" s="46">
        <v>0</v>
      </c>
      <c r="H2099" s="47">
        <v>0</v>
      </c>
      <c r="I2099" s="46">
        <v>0</v>
      </c>
      <c r="J2099" s="47">
        <v>0</v>
      </c>
      <c r="K2099" s="46">
        <v>0</v>
      </c>
      <c r="L2099" s="47">
        <v>0</v>
      </c>
      <c r="M2099" s="46">
        <v>14.319999999999995</v>
      </c>
      <c r="N2099" s="47">
        <v>36.709999999999987</v>
      </c>
      <c r="O2099" s="46">
        <v>96.684500000000099</v>
      </c>
      <c r="P2099" s="47">
        <v>96.234833333333441</v>
      </c>
      <c r="Q2099" s="46">
        <v>60.798333333333382</v>
      </c>
      <c r="R2099" s="47">
        <v>43.76816666666668</v>
      </c>
      <c r="S2099" s="46">
        <v>34.947666666666706</v>
      </c>
      <c r="T2099" s="47">
        <v>39.299666666666731</v>
      </c>
      <c r="U2099" s="46">
        <v>37.779999999999994</v>
      </c>
      <c r="V2099" s="47">
        <v>38.067666666666682</v>
      </c>
      <c r="W2099" s="46">
        <v>0</v>
      </c>
      <c r="X2099" s="47">
        <v>0</v>
      </c>
      <c r="Y2099" s="46">
        <v>0</v>
      </c>
      <c r="Z2099" s="47">
        <v>0</v>
      </c>
      <c r="AA2099" s="46">
        <v>0</v>
      </c>
      <c r="AB2099" s="47">
        <v>0</v>
      </c>
      <c r="AC2099" s="59"/>
      <c r="AD2099" s="60">
        <f t="shared" si="676"/>
        <v>498.61083333333369</v>
      </c>
      <c r="AE2099" s="59"/>
    </row>
    <row r="2100" spans="2:31" x14ac:dyDescent="0.3">
      <c r="B2100" s="4" t="s">
        <v>96</v>
      </c>
      <c r="C2100" s="4"/>
      <c r="D2100" s="4"/>
      <c r="E2100" s="46">
        <v>0</v>
      </c>
      <c r="F2100" s="47">
        <v>0</v>
      </c>
      <c r="G2100" s="46">
        <v>0</v>
      </c>
      <c r="H2100" s="47">
        <v>0</v>
      </c>
      <c r="I2100" s="46">
        <v>0</v>
      </c>
      <c r="J2100" s="47">
        <v>0</v>
      </c>
      <c r="K2100" s="46">
        <v>0</v>
      </c>
      <c r="L2100" s="47">
        <v>0</v>
      </c>
      <c r="M2100" s="46">
        <v>7.0499999999999979E-2</v>
      </c>
      <c r="N2100" s="47">
        <v>47.953333333333347</v>
      </c>
      <c r="O2100" s="46">
        <v>47.423833333333327</v>
      </c>
      <c r="P2100" s="47">
        <v>17.782166666666679</v>
      </c>
      <c r="Q2100" s="46">
        <v>8.2653333333333343</v>
      </c>
      <c r="R2100" s="47">
        <v>4.0488333333333291</v>
      </c>
      <c r="S2100" s="46">
        <v>4.4698333333333293</v>
      </c>
      <c r="T2100" s="47">
        <v>24.137333333333338</v>
      </c>
      <c r="U2100" s="46">
        <v>20.031499999999998</v>
      </c>
      <c r="V2100" s="47">
        <v>27.090333333333316</v>
      </c>
      <c r="W2100" s="46">
        <v>4.8188333333333322</v>
      </c>
      <c r="X2100" s="47">
        <v>0</v>
      </c>
      <c r="Y2100" s="46">
        <v>0</v>
      </c>
      <c r="Z2100" s="47">
        <v>0</v>
      </c>
      <c r="AA2100" s="46">
        <v>0</v>
      </c>
      <c r="AB2100" s="47">
        <v>0</v>
      </c>
      <c r="AC2100" s="59"/>
      <c r="AD2100" s="60">
        <f t="shared" si="676"/>
        <v>206.09183333333337</v>
      </c>
      <c r="AE2100" s="59"/>
    </row>
    <row r="2101" spans="2:31" x14ac:dyDescent="0.3">
      <c r="B2101" s="4" t="s">
        <v>103</v>
      </c>
      <c r="C2101" s="4"/>
      <c r="D2101" s="4"/>
      <c r="E2101" s="46">
        <v>0</v>
      </c>
      <c r="F2101" s="47">
        <v>0</v>
      </c>
      <c r="G2101" s="46">
        <v>0</v>
      </c>
      <c r="H2101" s="47">
        <v>0</v>
      </c>
      <c r="I2101" s="46">
        <v>0</v>
      </c>
      <c r="J2101" s="47">
        <v>0</v>
      </c>
      <c r="K2101" s="46">
        <v>0</v>
      </c>
      <c r="L2101" s="47">
        <v>0</v>
      </c>
      <c r="M2101" s="46">
        <v>2.2906666666666657</v>
      </c>
      <c r="N2101" s="47">
        <v>61.759666666666682</v>
      </c>
      <c r="O2101" s="46">
        <v>17.773500000000002</v>
      </c>
      <c r="P2101" s="47">
        <v>18.933499999999995</v>
      </c>
      <c r="Q2101" s="46">
        <v>17.83966666666667</v>
      </c>
      <c r="R2101" s="47">
        <v>12.087499999999999</v>
      </c>
      <c r="S2101" s="46">
        <v>0</v>
      </c>
      <c r="T2101" s="47">
        <v>35.161999999999999</v>
      </c>
      <c r="U2101" s="46">
        <v>33.559333333333306</v>
      </c>
      <c r="V2101" s="47">
        <v>20.984500000000004</v>
      </c>
      <c r="W2101" s="46">
        <v>0.18733333333333324</v>
      </c>
      <c r="X2101" s="47">
        <v>0</v>
      </c>
      <c r="Y2101" s="46">
        <v>0</v>
      </c>
      <c r="Z2101" s="47">
        <v>0</v>
      </c>
      <c r="AA2101" s="46">
        <v>0</v>
      </c>
      <c r="AB2101" s="47">
        <v>0</v>
      </c>
      <c r="AC2101" s="59"/>
      <c r="AD2101" s="60">
        <f t="shared" si="676"/>
        <v>220.57766666666666</v>
      </c>
      <c r="AE2101" s="59"/>
    </row>
    <row r="2102" spans="2:31" x14ac:dyDescent="0.3">
      <c r="B2102" s="4" t="s">
        <v>104</v>
      </c>
      <c r="C2102" s="4"/>
      <c r="D2102" s="4"/>
      <c r="E2102" s="46">
        <v>0</v>
      </c>
      <c r="F2102" s="47">
        <v>0</v>
      </c>
      <c r="G2102" s="46">
        <v>0</v>
      </c>
      <c r="H2102" s="47">
        <v>0</v>
      </c>
      <c r="I2102" s="46">
        <v>0</v>
      </c>
      <c r="J2102" s="47">
        <v>0</v>
      </c>
      <c r="K2102" s="46">
        <v>0</v>
      </c>
      <c r="L2102" s="47">
        <v>0</v>
      </c>
      <c r="M2102" s="46">
        <v>0</v>
      </c>
      <c r="N2102" s="47">
        <v>0</v>
      </c>
      <c r="O2102" s="46">
        <v>0</v>
      </c>
      <c r="P2102" s="47">
        <v>0</v>
      </c>
      <c r="Q2102" s="46">
        <v>0</v>
      </c>
      <c r="R2102" s="47">
        <v>0</v>
      </c>
      <c r="S2102" s="46">
        <v>0</v>
      </c>
      <c r="T2102" s="47">
        <v>0</v>
      </c>
      <c r="U2102" s="46">
        <v>0</v>
      </c>
      <c r="V2102" s="47">
        <v>0</v>
      </c>
      <c r="W2102" s="46">
        <v>0</v>
      </c>
      <c r="X2102" s="47">
        <v>0</v>
      </c>
      <c r="Y2102" s="46">
        <v>0</v>
      </c>
      <c r="Z2102" s="47">
        <v>0</v>
      </c>
      <c r="AA2102" s="46">
        <v>0</v>
      </c>
      <c r="AB2102" s="47">
        <v>0</v>
      </c>
      <c r="AC2102" s="59"/>
      <c r="AD2102" s="60">
        <f t="shared" si="676"/>
        <v>0</v>
      </c>
      <c r="AE2102" s="59"/>
    </row>
    <row r="2103" spans="2:31" x14ac:dyDescent="0.3">
      <c r="B2103" s="4" t="s">
        <v>105</v>
      </c>
      <c r="C2103" s="4"/>
      <c r="D2103" s="4"/>
      <c r="E2103" s="46">
        <v>0</v>
      </c>
      <c r="F2103" s="47">
        <v>0</v>
      </c>
      <c r="G2103" s="46">
        <v>0</v>
      </c>
      <c r="H2103" s="47">
        <v>0</v>
      </c>
      <c r="I2103" s="46">
        <v>0</v>
      </c>
      <c r="J2103" s="47">
        <v>0</v>
      </c>
      <c r="K2103" s="46">
        <v>0</v>
      </c>
      <c r="L2103" s="47">
        <v>0</v>
      </c>
      <c r="M2103" s="46">
        <v>9.3506666666666653</v>
      </c>
      <c r="N2103" s="47">
        <v>133.83033333333333</v>
      </c>
      <c r="O2103" s="46">
        <v>36.84083333333335</v>
      </c>
      <c r="P2103" s="47">
        <v>80.887999999999991</v>
      </c>
      <c r="Q2103" s="46">
        <v>94.600833333333355</v>
      </c>
      <c r="R2103" s="47">
        <v>92.903833333333424</v>
      </c>
      <c r="S2103" s="46">
        <v>79.44783333333335</v>
      </c>
      <c r="T2103" s="47">
        <v>90.702666666666659</v>
      </c>
      <c r="U2103" s="46">
        <v>149.58933333333331</v>
      </c>
      <c r="V2103" s="47">
        <v>118.27850000000004</v>
      </c>
      <c r="W2103" s="46">
        <v>4.0868333333333302</v>
      </c>
      <c r="X2103" s="47">
        <v>0</v>
      </c>
      <c r="Y2103" s="46">
        <v>0</v>
      </c>
      <c r="Z2103" s="47">
        <v>0</v>
      </c>
      <c r="AA2103" s="46">
        <v>0</v>
      </c>
      <c r="AB2103" s="47">
        <v>0</v>
      </c>
      <c r="AC2103" s="59"/>
      <c r="AD2103" s="60">
        <f t="shared" si="676"/>
        <v>890.51966666666681</v>
      </c>
      <c r="AE2103" s="59"/>
    </row>
    <row r="2104" spans="2:31" x14ac:dyDescent="0.3">
      <c r="B2104" s="4" t="s">
        <v>114</v>
      </c>
      <c r="C2104" s="4"/>
      <c r="D2104" s="4"/>
      <c r="E2104" s="46">
        <v>0</v>
      </c>
      <c r="F2104" s="47">
        <v>0</v>
      </c>
      <c r="G2104" s="46">
        <v>0</v>
      </c>
      <c r="H2104" s="47">
        <v>0</v>
      </c>
      <c r="I2104" s="46">
        <v>0</v>
      </c>
      <c r="J2104" s="47">
        <v>0</v>
      </c>
      <c r="K2104" s="46">
        <v>0</v>
      </c>
      <c r="L2104" s="47">
        <v>0</v>
      </c>
      <c r="M2104" s="46">
        <v>14.2315</v>
      </c>
      <c r="N2104" s="47">
        <v>106.77149777000001</v>
      </c>
      <c r="O2104" s="46">
        <v>116.13428</v>
      </c>
      <c r="P2104" s="47">
        <v>118.00034217999999</v>
      </c>
      <c r="Q2104" s="46">
        <v>115.960431</v>
      </c>
      <c r="R2104" s="47">
        <v>113.14784</v>
      </c>
      <c r="S2104" s="46">
        <v>100.40906800000002</v>
      </c>
      <c r="T2104" s="47">
        <v>98.183757000000014</v>
      </c>
      <c r="U2104" s="46">
        <v>108.39014</v>
      </c>
      <c r="V2104" s="47">
        <v>96.918903999999998</v>
      </c>
      <c r="W2104" s="46">
        <v>25.865333333333329</v>
      </c>
      <c r="X2104" s="47">
        <v>0</v>
      </c>
      <c r="Y2104" s="46">
        <v>0</v>
      </c>
      <c r="Z2104" s="47">
        <v>0</v>
      </c>
      <c r="AA2104" s="46">
        <v>0</v>
      </c>
      <c r="AB2104" s="47">
        <v>0</v>
      </c>
      <c r="AC2104" s="59"/>
      <c r="AD2104" s="60">
        <f t="shared" si="676"/>
        <v>1014.0130932833333</v>
      </c>
      <c r="AE2104" s="59"/>
    </row>
    <row r="2105" spans="2:31" x14ac:dyDescent="0.3">
      <c r="B2105" s="4" t="s">
        <v>116</v>
      </c>
      <c r="C2105" s="4"/>
      <c r="D2105" s="4"/>
      <c r="E2105" s="46">
        <v>0</v>
      </c>
      <c r="F2105" s="47">
        <v>0</v>
      </c>
      <c r="G2105" s="46">
        <v>0</v>
      </c>
      <c r="H2105" s="47">
        <v>0</v>
      </c>
      <c r="I2105" s="46">
        <v>0</v>
      </c>
      <c r="J2105" s="47">
        <v>0</v>
      </c>
      <c r="K2105" s="46">
        <v>0</v>
      </c>
      <c r="L2105" s="47">
        <v>0</v>
      </c>
      <c r="M2105" s="46">
        <v>1.9478333333333333</v>
      </c>
      <c r="N2105" s="47">
        <v>54.417499999999954</v>
      </c>
      <c r="O2105" s="46">
        <v>80.276666666666657</v>
      </c>
      <c r="P2105" s="47">
        <v>31.638333333333367</v>
      </c>
      <c r="Q2105" s="46">
        <v>30.383166666666625</v>
      </c>
      <c r="R2105" s="47">
        <v>29.15766666666665</v>
      </c>
      <c r="S2105" s="46">
        <v>29.336333333333322</v>
      </c>
      <c r="T2105" s="47">
        <v>27.736666666666661</v>
      </c>
      <c r="U2105" s="46">
        <v>29.348333333333333</v>
      </c>
      <c r="V2105" s="47">
        <v>6.1354999999999995</v>
      </c>
      <c r="W2105" s="46">
        <v>1.9856666666666662</v>
      </c>
      <c r="X2105" s="47">
        <v>0</v>
      </c>
      <c r="Y2105" s="46">
        <v>0</v>
      </c>
      <c r="Z2105" s="47">
        <v>0</v>
      </c>
      <c r="AA2105" s="46">
        <v>0</v>
      </c>
      <c r="AB2105" s="47">
        <v>0</v>
      </c>
      <c r="AC2105" s="59"/>
      <c r="AD2105" s="60">
        <f t="shared" si="676"/>
        <v>322.36366666666657</v>
      </c>
      <c r="AE2105" s="59"/>
    </row>
    <row r="2106" spans="2:31" x14ac:dyDescent="0.3">
      <c r="B2106" s="4" t="s">
        <v>117</v>
      </c>
      <c r="C2106" s="4"/>
      <c r="D2106" s="4"/>
      <c r="E2106" s="46">
        <v>0</v>
      </c>
      <c r="F2106" s="47">
        <v>0</v>
      </c>
      <c r="G2106" s="46">
        <v>0</v>
      </c>
      <c r="H2106" s="47">
        <v>0</v>
      </c>
      <c r="I2106" s="46">
        <v>0</v>
      </c>
      <c r="J2106" s="47">
        <v>0</v>
      </c>
      <c r="K2106" s="46">
        <v>0</v>
      </c>
      <c r="L2106" s="47">
        <v>0</v>
      </c>
      <c r="M2106" s="46">
        <v>0.50666666666666671</v>
      </c>
      <c r="N2106" s="47">
        <v>12.448500000000001</v>
      </c>
      <c r="O2106" s="46">
        <v>32.71966666666669</v>
      </c>
      <c r="P2106" s="47">
        <v>49.167833333333348</v>
      </c>
      <c r="Q2106" s="46">
        <v>57.677499999999995</v>
      </c>
      <c r="R2106" s="47">
        <v>50.291333333333334</v>
      </c>
      <c r="S2106" s="46">
        <v>25.920500000000004</v>
      </c>
      <c r="T2106" s="47">
        <v>11.65533333333333</v>
      </c>
      <c r="U2106" s="46">
        <v>1.7396666666666671</v>
      </c>
      <c r="V2106" s="47">
        <v>0.44916666666666677</v>
      </c>
      <c r="W2106" s="46">
        <v>0</v>
      </c>
      <c r="X2106" s="47">
        <v>0</v>
      </c>
      <c r="Y2106" s="46">
        <v>0</v>
      </c>
      <c r="Z2106" s="47">
        <v>0</v>
      </c>
      <c r="AA2106" s="46">
        <v>0</v>
      </c>
      <c r="AB2106" s="47">
        <v>0</v>
      </c>
      <c r="AC2106" s="59"/>
      <c r="AD2106" s="60">
        <f t="shared" si="676"/>
        <v>242.57616666666667</v>
      </c>
      <c r="AE2106" s="59"/>
    </row>
    <row r="2107" spans="2:31" x14ac:dyDescent="0.3">
      <c r="B2107" s="4" t="s">
        <v>118</v>
      </c>
      <c r="C2107" s="4"/>
      <c r="D2107" s="4"/>
      <c r="E2107" s="46">
        <v>0</v>
      </c>
      <c r="F2107" s="47">
        <v>0</v>
      </c>
      <c r="G2107" s="46">
        <v>0</v>
      </c>
      <c r="H2107" s="47">
        <v>0</v>
      </c>
      <c r="I2107" s="46">
        <v>0</v>
      </c>
      <c r="J2107" s="47">
        <v>0</v>
      </c>
      <c r="K2107" s="46">
        <v>0</v>
      </c>
      <c r="L2107" s="47">
        <v>0</v>
      </c>
      <c r="M2107" s="46">
        <v>5.7603333333333353</v>
      </c>
      <c r="N2107" s="47">
        <v>32.395833333333307</v>
      </c>
      <c r="O2107" s="46">
        <v>35.720333333333343</v>
      </c>
      <c r="P2107" s="47">
        <v>36.219500000000018</v>
      </c>
      <c r="Q2107" s="46">
        <v>17.322666666666667</v>
      </c>
      <c r="R2107" s="47">
        <v>16.608166666666673</v>
      </c>
      <c r="S2107" s="46">
        <v>16.262499999999992</v>
      </c>
      <c r="T2107" s="47">
        <v>18.716666666666658</v>
      </c>
      <c r="U2107" s="46">
        <v>18.319499999999994</v>
      </c>
      <c r="V2107" s="47">
        <v>15.146999999999995</v>
      </c>
      <c r="W2107" s="46">
        <v>0.88400000000000012</v>
      </c>
      <c r="X2107" s="47">
        <v>0</v>
      </c>
      <c r="Y2107" s="46">
        <v>0</v>
      </c>
      <c r="Z2107" s="47">
        <v>0</v>
      </c>
      <c r="AA2107" s="46">
        <v>0</v>
      </c>
      <c r="AB2107" s="47">
        <v>0</v>
      </c>
      <c r="AC2107" s="59"/>
      <c r="AD2107" s="60">
        <f t="shared" si="676"/>
        <v>213.35649999999998</v>
      </c>
      <c r="AE2107" s="59"/>
    </row>
    <row r="2108" spans="2:31" x14ac:dyDescent="0.3">
      <c r="B2108" s="4" t="s">
        <v>123</v>
      </c>
      <c r="C2108" s="4"/>
      <c r="D2108" s="4"/>
      <c r="E2108" s="46">
        <v>0</v>
      </c>
      <c r="F2108" s="47">
        <v>0</v>
      </c>
      <c r="G2108" s="46">
        <v>0</v>
      </c>
      <c r="H2108" s="47">
        <v>0</v>
      </c>
      <c r="I2108" s="46">
        <v>0</v>
      </c>
      <c r="J2108" s="47">
        <v>0</v>
      </c>
      <c r="K2108" s="46">
        <v>0</v>
      </c>
      <c r="L2108" s="47">
        <v>0</v>
      </c>
      <c r="M2108" s="46">
        <v>7.8823333333333334</v>
      </c>
      <c r="N2108" s="47">
        <v>55.586833333333338</v>
      </c>
      <c r="O2108" s="46">
        <v>61.086333333333329</v>
      </c>
      <c r="P2108" s="47">
        <v>36.633166666666675</v>
      </c>
      <c r="Q2108" s="46">
        <v>38.68266666666667</v>
      </c>
      <c r="R2108" s="47">
        <v>39.738999999999997</v>
      </c>
      <c r="S2108" s="46">
        <v>39.861333333333313</v>
      </c>
      <c r="T2108" s="47">
        <v>40.245333333333335</v>
      </c>
      <c r="U2108" s="46">
        <v>48.607999999999997</v>
      </c>
      <c r="V2108" s="47">
        <v>43.988166666666679</v>
      </c>
      <c r="W2108" s="46">
        <v>11.5845</v>
      </c>
      <c r="X2108" s="47">
        <v>0</v>
      </c>
      <c r="Y2108" s="46">
        <v>0</v>
      </c>
      <c r="Z2108" s="47">
        <v>0</v>
      </c>
      <c r="AA2108" s="46">
        <v>0</v>
      </c>
      <c r="AB2108" s="47">
        <v>0</v>
      </c>
      <c r="AC2108" s="59"/>
      <c r="AD2108" s="60">
        <f t="shared" si="676"/>
        <v>423.89766666666674</v>
      </c>
      <c r="AE2108" s="59"/>
    </row>
    <row r="2109" spans="2:31" x14ac:dyDescent="0.3">
      <c r="B2109" s="4" t="s">
        <v>124</v>
      </c>
      <c r="C2109" s="4"/>
      <c r="D2109" s="4"/>
      <c r="E2109" s="46">
        <v>0</v>
      </c>
      <c r="F2109" s="47">
        <v>0</v>
      </c>
      <c r="G2109" s="46">
        <v>0</v>
      </c>
      <c r="H2109" s="47">
        <v>0</v>
      </c>
      <c r="I2109" s="46">
        <v>0</v>
      </c>
      <c r="J2109" s="47">
        <v>0</v>
      </c>
      <c r="K2109" s="46">
        <v>0</v>
      </c>
      <c r="L2109" s="47">
        <v>0</v>
      </c>
      <c r="M2109" s="46">
        <v>0</v>
      </c>
      <c r="N2109" s="47">
        <v>0</v>
      </c>
      <c r="O2109" s="46">
        <v>0</v>
      </c>
      <c r="P2109" s="47">
        <v>0</v>
      </c>
      <c r="Q2109" s="46">
        <v>0</v>
      </c>
      <c r="R2109" s="47">
        <v>0</v>
      </c>
      <c r="S2109" s="46">
        <v>0</v>
      </c>
      <c r="T2109" s="47">
        <v>0</v>
      </c>
      <c r="U2109" s="46">
        <v>0</v>
      </c>
      <c r="V2109" s="47">
        <v>0</v>
      </c>
      <c r="W2109" s="46">
        <v>0</v>
      </c>
      <c r="X2109" s="47">
        <v>0</v>
      </c>
      <c r="Y2109" s="46">
        <v>0</v>
      </c>
      <c r="Z2109" s="47">
        <v>0</v>
      </c>
      <c r="AA2109" s="46">
        <v>0</v>
      </c>
      <c r="AB2109" s="47">
        <v>0</v>
      </c>
      <c r="AC2109" s="59"/>
      <c r="AD2109" s="60">
        <f>SUM(E2109:AB2109)</f>
        <v>0</v>
      </c>
      <c r="AE2109" s="59"/>
    </row>
    <row r="2110" spans="2:31" x14ac:dyDescent="0.3">
      <c r="B2110" s="12" t="s">
        <v>2</v>
      </c>
      <c r="C2110" s="12"/>
      <c r="D2110" s="12"/>
      <c r="E2110" s="13">
        <f>SUM(E2048:E2109)</f>
        <v>0</v>
      </c>
      <c r="F2110" s="13">
        <f t="shared" ref="F2110" si="677">SUM(F2048:F2109)</f>
        <v>0</v>
      </c>
      <c r="G2110" s="13">
        <f t="shared" ref="G2110" si="678">SUM(G2048:G2109)</f>
        <v>0</v>
      </c>
      <c r="H2110" s="13">
        <f t="shared" ref="H2110" si="679">SUM(H2048:H2109)</f>
        <v>0</v>
      </c>
      <c r="I2110" s="13">
        <f t="shared" ref="I2110" si="680">SUM(I2048:I2109)</f>
        <v>0</v>
      </c>
      <c r="J2110" s="13">
        <f t="shared" ref="J2110" si="681">SUM(J2048:J2109)</f>
        <v>0</v>
      </c>
      <c r="K2110" s="13">
        <f t="shared" ref="K2110" si="682">SUM(K2048:K2109)</f>
        <v>0</v>
      </c>
      <c r="L2110" s="13">
        <f t="shared" ref="L2110" si="683">SUM(L2048:L2109)</f>
        <v>0</v>
      </c>
      <c r="M2110" s="13">
        <f t="shared" ref="M2110" si="684">SUM(M2048:M2109)</f>
        <v>148.2695333333333</v>
      </c>
      <c r="N2110" s="13">
        <f t="shared" ref="N2110" si="685">SUM(N2048:N2109)</f>
        <v>1971.5468477699994</v>
      </c>
      <c r="O2110" s="13">
        <f t="shared" ref="O2110" si="686">SUM(O2048:O2109)</f>
        <v>1995.8156466666674</v>
      </c>
      <c r="P2110" s="13">
        <f t="shared" ref="P2110" si="687">SUM(P2048:P2109)</f>
        <v>1817.522158846667</v>
      </c>
      <c r="Q2110" s="13">
        <f t="shared" ref="Q2110" si="688">SUM(Q2048:Q2109)</f>
        <v>1509.5823309999996</v>
      </c>
      <c r="R2110" s="13">
        <f t="shared" ref="R2110" si="689">SUM(R2048:R2109)</f>
        <v>1391.3266733333339</v>
      </c>
      <c r="S2110" s="13">
        <f t="shared" ref="S2110" si="690">SUM(S2048:S2109)</f>
        <v>1235.7850180000003</v>
      </c>
      <c r="T2110" s="13">
        <f t="shared" ref="T2110" si="691">SUM(T2048:T2109)</f>
        <v>1448.5188569999998</v>
      </c>
      <c r="U2110" s="13">
        <f t="shared" ref="U2110" si="692">SUM(U2048:U2109)</f>
        <v>1458.9156066666669</v>
      </c>
      <c r="V2110" s="13">
        <f t="shared" ref="V2110" si="693">SUM(V2048:V2109)</f>
        <v>1379.8658373333337</v>
      </c>
      <c r="W2110" s="13">
        <f t="shared" ref="W2110" si="694">SUM(W2048:W2109)</f>
        <v>222.54271666666662</v>
      </c>
      <c r="X2110" s="13">
        <f t="shared" ref="X2110" si="695">SUM(X2048:X2109)</f>
        <v>0</v>
      </c>
      <c r="Y2110" s="13">
        <f t="shared" ref="Y2110" si="696">SUM(Y2048:Y2109)</f>
        <v>0</v>
      </c>
      <c r="Z2110" s="13">
        <f t="shared" ref="Z2110" si="697">SUM(Z2048:Z2109)</f>
        <v>0</v>
      </c>
      <c r="AA2110" s="13">
        <f t="shared" ref="AA2110" si="698">SUM(AA2048:AA2109)</f>
        <v>0</v>
      </c>
      <c r="AB2110" s="13">
        <f t="shared" ref="AB2110" si="699">SUM(AB2048:AB2109)</f>
        <v>0</v>
      </c>
      <c r="AC2110" s="97">
        <f>SUM(AC2048:AE2109)</f>
        <v>14579.691226616666</v>
      </c>
      <c r="AD2110" s="97"/>
      <c r="AE2110" s="97"/>
    </row>
  </sheetData>
  <autoFilter ref="A7:AE2110" xr:uid="{6AEE70E7-4608-470E-966B-6C6AA86B046D}">
    <filterColumn colId="28" showButton="0"/>
    <filterColumn colId="29" showButton="0"/>
  </autoFilter>
  <mergeCells count="62">
    <mergeCell ref="AC7:AE7"/>
    <mergeCell ref="AC138:AE138"/>
    <mergeCell ref="AC274:AE274"/>
    <mergeCell ref="AC279:AE279"/>
    <mergeCell ref="AC410:AE410"/>
    <mergeCell ref="AC143:AE143"/>
    <mergeCell ref="AC70:AE70"/>
    <mergeCell ref="AC75:AE75"/>
    <mergeCell ref="AC206:AE206"/>
    <mergeCell ref="AC211:AE211"/>
    <mergeCell ref="AC347:AE347"/>
    <mergeCell ref="AC342:AE342"/>
    <mergeCell ref="AC478:AE478"/>
    <mergeCell ref="AC546:AE546"/>
    <mergeCell ref="AC619:AE619"/>
    <mergeCell ref="AC614:AE614"/>
    <mergeCell ref="AC682:AE682"/>
    <mergeCell ref="AC483:AE483"/>
    <mergeCell ref="AC818:AE818"/>
    <mergeCell ref="AC886:AE886"/>
    <mergeCell ref="AC551:AE551"/>
    <mergeCell ref="AC755:AE755"/>
    <mergeCell ref="AC687:AE687"/>
    <mergeCell ref="AC750:AE750"/>
    <mergeCell ref="AC823:AE823"/>
    <mergeCell ref="AC891:AE891"/>
    <mergeCell ref="AC959:AE959"/>
    <mergeCell ref="AC1843:AE1843"/>
    <mergeCell ref="AC1906:AE1906"/>
    <mergeCell ref="AC1911:AE1911"/>
    <mergeCell ref="AC954:AE954"/>
    <mergeCell ref="AC1022:AE1022"/>
    <mergeCell ref="AC1027:AE1027"/>
    <mergeCell ref="AC1090:AE1090"/>
    <mergeCell ref="AC1226:AE1226"/>
    <mergeCell ref="AC1158:AE1158"/>
    <mergeCell ref="AC2047:AE2047"/>
    <mergeCell ref="AC1231:AE1231"/>
    <mergeCell ref="AC1503:AE1503"/>
    <mergeCell ref="AC1498:AE1498"/>
    <mergeCell ref="AC1571:AE1571"/>
    <mergeCell ref="AC1435:AE1435"/>
    <mergeCell ref="AC1430:AE1430"/>
    <mergeCell ref="AC1299:AE1299"/>
    <mergeCell ref="AC1294:AE1294"/>
    <mergeCell ref="AC1362:AE1362"/>
    <mergeCell ref="AC415:AE415"/>
    <mergeCell ref="AC1367:AE1367"/>
    <mergeCell ref="AC1095:AE1095"/>
    <mergeCell ref="AC1163:AE1163"/>
    <mergeCell ref="AC2110:AE2110"/>
    <mergeCell ref="AC1974:AE1974"/>
    <mergeCell ref="AC2042:AE2042"/>
    <mergeCell ref="AC1979:AE1979"/>
    <mergeCell ref="AC1566:AE1566"/>
    <mergeCell ref="AC1634:AE1634"/>
    <mergeCell ref="AC1639:AE1639"/>
    <mergeCell ref="AC1707:AE1707"/>
    <mergeCell ref="AC1702:AE1702"/>
    <mergeCell ref="AC1770:AE1770"/>
    <mergeCell ref="AC1775:AE1775"/>
    <mergeCell ref="AC1838:AE1838"/>
  </mergeCells>
  <pageMargins left="0.7" right="0.7" top="0.75" bottom="0.75" header="0.3" footer="0.3"/>
  <pageSetup scale="11" orientation="portrait" r:id="rId1"/>
  <rowBreaks count="6" manualBreakCount="6">
    <brk id="343" max="31" man="1"/>
    <brk id="683" max="31" man="1"/>
    <brk id="1023" max="31" man="1"/>
    <brk id="1363" max="31" man="1"/>
    <brk id="1703" max="31" man="1"/>
    <brk id="2043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EF92-986D-4419-9742-3E9C054CFCA6}">
  <sheetPr codeName="Hoja4"/>
  <dimension ref="B2:AL621"/>
  <sheetViews>
    <sheetView zoomScale="47"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3.5703125" style="3" customWidth="1"/>
    <col min="6" max="10" width="10.85546875" style="3" customWidth="1"/>
    <col min="11" max="11" width="12.5703125" style="3" customWidth="1"/>
    <col min="12" max="20" width="10.85546875" style="3" customWidth="1"/>
    <col min="21" max="21" width="14.140625" style="3" bestFit="1" customWidth="1"/>
    <col min="22" max="24" width="10.85546875" style="3" customWidth="1"/>
    <col min="25" max="25" width="12.28515625" style="3" customWidth="1"/>
    <col min="26" max="28" width="10.85546875" style="3" customWidth="1"/>
    <col min="29" max="35" width="10.85546875" style="4" customWidth="1"/>
    <col min="36" max="36" width="11" style="4" customWidth="1"/>
    <col min="37" max="37" width="12.5703125" style="4" bestFit="1" customWidth="1"/>
    <col min="38" max="16384" width="11.42578125" style="4"/>
  </cols>
  <sheetData>
    <row r="2" spans="2:38" x14ac:dyDescent="0.3">
      <c r="B2" s="7" t="s">
        <v>130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84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1"/>
      <c r="AC5" s="31"/>
      <c r="AD5" s="31"/>
      <c r="AE5" s="31"/>
      <c r="AF5" s="31"/>
      <c r="AG5" s="31"/>
      <c r="AH5" s="31"/>
      <c r="AI5" s="31"/>
      <c r="AJ5" s="1"/>
      <c r="AK5" s="31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40">
        <v>45292</v>
      </c>
    </row>
    <row r="9" spans="2:38" x14ac:dyDescent="0.3">
      <c r="B9" s="33" t="s">
        <v>3</v>
      </c>
      <c r="C9" s="4"/>
      <c r="D9" s="4"/>
      <c r="E9" s="34">
        <f>+B7</f>
        <v>45292</v>
      </c>
      <c r="F9" s="34">
        <f>+E9+1</f>
        <v>45293</v>
      </c>
      <c r="G9" s="34">
        <f t="shared" ref="G9:AI9" si="0">+F9+1</f>
        <v>45294</v>
      </c>
      <c r="H9" s="34">
        <f t="shared" si="0"/>
        <v>45295</v>
      </c>
      <c r="I9" s="34">
        <f t="shared" si="0"/>
        <v>45296</v>
      </c>
      <c r="J9" s="34">
        <f t="shared" si="0"/>
        <v>45297</v>
      </c>
      <c r="K9" s="34">
        <f t="shared" si="0"/>
        <v>45298</v>
      </c>
      <c r="L9" s="34">
        <f t="shared" si="0"/>
        <v>45299</v>
      </c>
      <c r="M9" s="34">
        <f t="shared" si="0"/>
        <v>45300</v>
      </c>
      <c r="N9" s="34">
        <f t="shared" si="0"/>
        <v>45301</v>
      </c>
      <c r="O9" s="34">
        <f t="shared" si="0"/>
        <v>45302</v>
      </c>
      <c r="P9" s="34">
        <f t="shared" si="0"/>
        <v>45303</v>
      </c>
      <c r="Q9" s="34">
        <f t="shared" si="0"/>
        <v>45304</v>
      </c>
      <c r="R9" s="34">
        <f t="shared" si="0"/>
        <v>45305</v>
      </c>
      <c r="S9" s="34">
        <f t="shared" si="0"/>
        <v>45306</v>
      </c>
      <c r="T9" s="34">
        <f t="shared" si="0"/>
        <v>45307</v>
      </c>
      <c r="U9" s="34">
        <f t="shared" si="0"/>
        <v>45308</v>
      </c>
      <c r="V9" s="34">
        <f t="shared" si="0"/>
        <v>45309</v>
      </c>
      <c r="W9" s="34">
        <f t="shared" si="0"/>
        <v>45310</v>
      </c>
      <c r="X9" s="34">
        <f t="shared" si="0"/>
        <v>45311</v>
      </c>
      <c r="Y9" s="34">
        <f t="shared" si="0"/>
        <v>45312</v>
      </c>
      <c r="Z9" s="34">
        <f t="shared" si="0"/>
        <v>45313</v>
      </c>
      <c r="AA9" s="34">
        <f t="shared" si="0"/>
        <v>45314</v>
      </c>
      <c r="AB9" s="34">
        <f t="shared" si="0"/>
        <v>45315</v>
      </c>
      <c r="AC9" s="34">
        <f t="shared" si="0"/>
        <v>45316</v>
      </c>
      <c r="AD9" s="34">
        <f t="shared" si="0"/>
        <v>45317</v>
      </c>
      <c r="AE9" s="34">
        <f t="shared" si="0"/>
        <v>45318</v>
      </c>
      <c r="AF9" s="34">
        <f t="shared" si="0"/>
        <v>45319</v>
      </c>
      <c r="AG9" s="34">
        <f t="shared" si="0"/>
        <v>45320</v>
      </c>
      <c r="AH9" s="34">
        <f t="shared" si="0"/>
        <v>45321</v>
      </c>
      <c r="AI9" s="34">
        <f t="shared" si="0"/>
        <v>45322</v>
      </c>
      <c r="AJ9" s="87" t="s">
        <v>2</v>
      </c>
      <c r="AK9" s="88"/>
      <c r="AL9" s="88"/>
    </row>
    <row r="10" spans="2:38" x14ac:dyDescent="0.3">
      <c r="B10" s="12" t="s">
        <v>2</v>
      </c>
      <c r="C10" s="12"/>
      <c r="D10" s="12"/>
      <c r="E10" s="55">
        <f>SUM(E11:E55)</f>
        <v>6284.4934025000002</v>
      </c>
      <c r="F10" s="55">
        <f t="shared" ref="F10:AI10" si="1">SUM(F11:F55)</f>
        <v>4777.1171866666664</v>
      </c>
      <c r="G10" s="55">
        <f t="shared" si="1"/>
        <v>4279.6468391666667</v>
      </c>
      <c r="H10" s="55">
        <f t="shared" si="1"/>
        <v>4455.8965799999996</v>
      </c>
      <c r="I10" s="55">
        <f t="shared" si="1"/>
        <v>4327.7608400000008</v>
      </c>
      <c r="J10" s="55">
        <f t="shared" si="1"/>
        <v>5369.6453208333342</v>
      </c>
      <c r="K10" s="55">
        <f t="shared" si="1"/>
        <v>6226.0407291666661</v>
      </c>
      <c r="L10" s="55">
        <f t="shared" si="1"/>
        <v>6612.1439666666638</v>
      </c>
      <c r="M10" s="55">
        <f t="shared" si="1"/>
        <v>3645.9288874999997</v>
      </c>
      <c r="N10" s="55">
        <f t="shared" si="1"/>
        <v>4866.2785374999994</v>
      </c>
      <c r="O10" s="55">
        <f t="shared" si="1"/>
        <v>4776.827084999999</v>
      </c>
      <c r="P10" s="55">
        <f t="shared" si="1"/>
        <v>3839.4978333333333</v>
      </c>
      <c r="Q10" s="55">
        <f t="shared" si="1"/>
        <v>6520.566646666668</v>
      </c>
      <c r="R10" s="55">
        <f t="shared" si="1"/>
        <v>8146.9782074999985</v>
      </c>
      <c r="S10" s="55">
        <f t="shared" si="1"/>
        <v>4754.232345833334</v>
      </c>
      <c r="T10" s="55">
        <f t="shared" si="1"/>
        <v>5772.064512500001</v>
      </c>
      <c r="U10" s="55">
        <f t="shared" si="1"/>
        <v>5617.2349341666677</v>
      </c>
      <c r="V10" s="55">
        <f t="shared" si="1"/>
        <v>5711.6664033333336</v>
      </c>
      <c r="W10" s="55">
        <f t="shared" si="1"/>
        <v>5830.7518799999989</v>
      </c>
      <c r="X10" s="55">
        <f t="shared" si="1"/>
        <v>7378.6124383333345</v>
      </c>
      <c r="Y10" s="55">
        <f t="shared" si="1"/>
        <v>4489.0402425000002</v>
      </c>
      <c r="Z10" s="55">
        <f t="shared" si="1"/>
        <v>1581.4967533333333</v>
      </c>
      <c r="AA10" s="55">
        <f t="shared" si="1"/>
        <v>1418.2406966666667</v>
      </c>
      <c r="AB10" s="55">
        <f t="shared" si="1"/>
        <v>3341.7391058333328</v>
      </c>
      <c r="AC10" s="55">
        <f t="shared" si="1"/>
        <v>2905.6318200000005</v>
      </c>
      <c r="AD10" s="55">
        <f t="shared" si="1"/>
        <v>2933.1315333333332</v>
      </c>
      <c r="AE10" s="55">
        <f t="shared" si="1"/>
        <v>4224.2654916666652</v>
      </c>
      <c r="AF10" s="55">
        <f t="shared" si="1"/>
        <v>3532.4599033333334</v>
      </c>
      <c r="AG10" s="55">
        <f t="shared" si="1"/>
        <v>3252.9164049999999</v>
      </c>
      <c r="AH10" s="55">
        <f t="shared" si="1"/>
        <v>3769.0591083333329</v>
      </c>
      <c r="AI10" s="55">
        <f t="shared" si="1"/>
        <v>4754.9433383333326</v>
      </c>
      <c r="AJ10" s="102">
        <f>SUM(AJ11:AK55)</f>
        <v>145396.30897499999</v>
      </c>
      <c r="AK10" s="103"/>
      <c r="AL10" s="103"/>
    </row>
    <row r="11" spans="2:38" x14ac:dyDescent="0.3">
      <c r="B11" s="50" t="s">
        <v>4</v>
      </c>
      <c r="C11" s="50"/>
      <c r="D11" s="50"/>
      <c r="E11" s="63">
        <v>78.076083333333344</v>
      </c>
      <c r="F11" s="68">
        <v>5.7986666666666675</v>
      </c>
      <c r="G11" s="63">
        <v>27.507575000000003</v>
      </c>
      <c r="H11" s="68">
        <v>23.530433333333335</v>
      </c>
      <c r="I11" s="63">
        <v>75.326499999999982</v>
      </c>
      <c r="J11" s="68">
        <v>62.729199999999992</v>
      </c>
      <c r="K11" s="63">
        <v>50.336300000000001</v>
      </c>
      <c r="L11" s="68">
        <v>24.835133333333332</v>
      </c>
      <c r="M11" s="63">
        <v>6.5069499999999989</v>
      </c>
      <c r="N11" s="68">
        <v>57.854208333333332</v>
      </c>
      <c r="O11" s="63">
        <v>47.681583333333329</v>
      </c>
      <c r="P11" s="68">
        <v>81.844833333333327</v>
      </c>
      <c r="Q11" s="63">
        <v>101.36381666666666</v>
      </c>
      <c r="R11" s="68">
        <v>51.848333333333329</v>
      </c>
      <c r="S11" s="63">
        <v>19.741066666666661</v>
      </c>
      <c r="T11" s="68">
        <v>0.55833333333333324</v>
      </c>
      <c r="U11" s="63">
        <v>6.2013333333333325</v>
      </c>
      <c r="V11" s="68">
        <v>68.524299999999997</v>
      </c>
      <c r="W11" s="63">
        <v>1.5229333333333333</v>
      </c>
      <c r="X11" s="68">
        <v>102.79486666666666</v>
      </c>
      <c r="Y11" s="63">
        <v>41.590549999999986</v>
      </c>
      <c r="Z11" s="68">
        <v>44.259033333333328</v>
      </c>
      <c r="AA11" s="63">
        <v>56.999600000000001</v>
      </c>
      <c r="AB11" s="68">
        <v>26.030666666666665</v>
      </c>
      <c r="AC11" s="63">
        <v>113.24650000000003</v>
      </c>
      <c r="AD11" s="68">
        <v>111.28250000000006</v>
      </c>
      <c r="AE11" s="63">
        <v>95.048083333333395</v>
      </c>
      <c r="AF11" s="68">
        <v>82.646833333333291</v>
      </c>
      <c r="AG11" s="63">
        <v>66.851841666666616</v>
      </c>
      <c r="AH11" s="68">
        <v>67.97733333333332</v>
      </c>
      <c r="AI11" s="65">
        <v>110.57000000000004</v>
      </c>
      <c r="AJ11" s="99">
        <f>SUM(E11:AI11)</f>
        <v>1711.0853916666665</v>
      </c>
      <c r="AK11" s="99"/>
      <c r="AL11" s="99"/>
    </row>
    <row r="12" spans="2:38" x14ac:dyDescent="0.3">
      <c r="B12" s="14" t="s">
        <v>5</v>
      </c>
      <c r="C12" s="14"/>
      <c r="D12" s="14"/>
      <c r="E12" s="63">
        <v>259.41499999999996</v>
      </c>
      <c r="F12" s="64">
        <v>177.1885</v>
      </c>
      <c r="G12" s="63">
        <v>199.3098333333333</v>
      </c>
      <c r="H12" s="64">
        <v>246.61156666666659</v>
      </c>
      <c r="I12" s="63">
        <v>223.78424166666676</v>
      </c>
      <c r="J12" s="64">
        <v>167.02841666666669</v>
      </c>
      <c r="K12" s="63">
        <v>90.62436666666666</v>
      </c>
      <c r="L12" s="64">
        <v>219.73823333333331</v>
      </c>
      <c r="M12" s="63">
        <v>448.13520000000005</v>
      </c>
      <c r="N12" s="64">
        <v>207.1876666666667</v>
      </c>
      <c r="O12" s="63">
        <v>0</v>
      </c>
      <c r="P12" s="64">
        <v>272.24616666666668</v>
      </c>
      <c r="Q12" s="63">
        <v>88.628933333333322</v>
      </c>
      <c r="R12" s="64">
        <v>206.23966666666666</v>
      </c>
      <c r="S12" s="63">
        <v>0</v>
      </c>
      <c r="T12" s="64">
        <v>0</v>
      </c>
      <c r="U12" s="63">
        <v>0</v>
      </c>
      <c r="V12" s="64">
        <v>0</v>
      </c>
      <c r="W12" s="63">
        <v>303.64275000000004</v>
      </c>
      <c r="X12" s="64">
        <v>495.37543333333349</v>
      </c>
      <c r="Y12" s="63">
        <v>332.62046666666669</v>
      </c>
      <c r="Z12" s="64">
        <v>190.18350000000004</v>
      </c>
      <c r="AA12" s="63">
        <v>128.03223333333335</v>
      </c>
      <c r="AB12" s="64">
        <v>175.94329166666665</v>
      </c>
      <c r="AC12" s="63">
        <v>252.61133333333333</v>
      </c>
      <c r="AD12" s="64">
        <v>341.21866666666671</v>
      </c>
      <c r="AE12" s="63">
        <v>156.23650000000001</v>
      </c>
      <c r="AF12" s="64">
        <v>144.52683333333334</v>
      </c>
      <c r="AG12" s="63">
        <v>286.09516666666673</v>
      </c>
      <c r="AH12" s="64">
        <v>120.56450000000001</v>
      </c>
      <c r="AI12" s="65">
        <v>366.58083333333337</v>
      </c>
      <c r="AJ12" s="99">
        <f>SUM(E12:AI12)</f>
        <v>6099.7693000000008</v>
      </c>
      <c r="AK12" s="99"/>
      <c r="AL12" s="99"/>
    </row>
    <row r="13" spans="2:38" x14ac:dyDescent="0.3">
      <c r="B13" s="14" t="s">
        <v>6</v>
      </c>
      <c r="C13" s="14"/>
      <c r="D13" s="14"/>
      <c r="E13" s="63">
        <v>302.46300000000002</v>
      </c>
      <c r="F13" s="64">
        <v>177.994</v>
      </c>
      <c r="G13" s="63">
        <v>286.22466666666674</v>
      </c>
      <c r="H13" s="64">
        <v>215.65883333333335</v>
      </c>
      <c r="I13" s="63">
        <v>314.37599999999998</v>
      </c>
      <c r="J13" s="64">
        <v>208.02183333333335</v>
      </c>
      <c r="K13" s="63">
        <v>133.011</v>
      </c>
      <c r="L13" s="64">
        <v>119.03158333333334</v>
      </c>
      <c r="M13" s="63">
        <v>101.37983333333334</v>
      </c>
      <c r="N13" s="64">
        <v>113.52525000000001</v>
      </c>
      <c r="O13" s="63">
        <v>98.93416666666667</v>
      </c>
      <c r="P13" s="64">
        <v>151.09300000000002</v>
      </c>
      <c r="Q13" s="63">
        <v>149.96250000000003</v>
      </c>
      <c r="R13" s="64">
        <v>142.33275000000003</v>
      </c>
      <c r="S13" s="63">
        <v>162.07100000000003</v>
      </c>
      <c r="T13" s="64">
        <v>146.40433333333334</v>
      </c>
      <c r="U13" s="63">
        <v>139.38258333333334</v>
      </c>
      <c r="V13" s="64">
        <v>174.33374999999998</v>
      </c>
      <c r="W13" s="63">
        <v>127.32383333333337</v>
      </c>
      <c r="X13" s="64">
        <v>269.70966666666669</v>
      </c>
      <c r="Y13" s="63">
        <v>122.11499999999999</v>
      </c>
      <c r="Z13" s="64">
        <v>133.56091666666671</v>
      </c>
      <c r="AA13" s="63">
        <v>101.33650000000003</v>
      </c>
      <c r="AB13" s="64">
        <v>181.25649999999999</v>
      </c>
      <c r="AC13" s="63">
        <v>238.83933333333331</v>
      </c>
      <c r="AD13" s="64">
        <v>176.30833333333328</v>
      </c>
      <c r="AE13" s="63">
        <v>235.93516666666659</v>
      </c>
      <c r="AF13" s="64">
        <v>305.00866666666678</v>
      </c>
      <c r="AG13" s="63">
        <v>334.72876666666667</v>
      </c>
      <c r="AH13" s="64">
        <v>205.75183333333331</v>
      </c>
      <c r="AI13" s="65">
        <v>409.59999999999974</v>
      </c>
      <c r="AJ13" s="99">
        <f t="shared" ref="AJ13" si="2">SUM(E13:AI13)</f>
        <v>5977.6745999999994</v>
      </c>
      <c r="AK13" s="99"/>
      <c r="AL13" s="99"/>
    </row>
    <row r="14" spans="2:38" x14ac:dyDescent="0.3">
      <c r="B14" s="14" t="s">
        <v>106</v>
      </c>
      <c r="C14" s="14"/>
      <c r="D14" s="14"/>
      <c r="E14" s="63">
        <v>280.32233333333329</v>
      </c>
      <c r="F14" s="64">
        <v>109.50733333333332</v>
      </c>
      <c r="G14" s="63">
        <v>90.732500000000002</v>
      </c>
      <c r="H14" s="64">
        <v>24.225166666666674</v>
      </c>
      <c r="I14" s="63">
        <v>116.75416666666668</v>
      </c>
      <c r="J14" s="64">
        <v>37.389500000000005</v>
      </c>
      <c r="K14" s="63">
        <v>125.52166666666663</v>
      </c>
      <c r="L14" s="64">
        <v>31.594249999999985</v>
      </c>
      <c r="M14" s="63">
        <v>99.935500000000005</v>
      </c>
      <c r="N14" s="64">
        <v>43.837833333333336</v>
      </c>
      <c r="O14" s="63">
        <v>125.29966666666665</v>
      </c>
      <c r="P14" s="64">
        <v>59.05833333333333</v>
      </c>
      <c r="Q14" s="63">
        <v>302.74866666666679</v>
      </c>
      <c r="R14" s="64">
        <v>295.81616666666662</v>
      </c>
      <c r="S14" s="63">
        <v>123.5719166666667</v>
      </c>
      <c r="T14" s="64">
        <v>136.50299999999999</v>
      </c>
      <c r="U14" s="63">
        <v>49.600333333333353</v>
      </c>
      <c r="V14" s="64">
        <v>53.074499999999979</v>
      </c>
      <c r="W14" s="63">
        <v>51.296499999999988</v>
      </c>
      <c r="X14" s="64">
        <v>577.38433333333342</v>
      </c>
      <c r="Y14" s="63">
        <v>255.05666666666662</v>
      </c>
      <c r="Z14" s="64">
        <v>67.51466666666667</v>
      </c>
      <c r="AA14" s="63">
        <v>229.42483333333331</v>
      </c>
      <c r="AB14" s="64">
        <v>71.526333333333326</v>
      </c>
      <c r="AC14" s="63">
        <v>370.08800000000002</v>
      </c>
      <c r="AD14" s="64">
        <v>246.55083333333332</v>
      </c>
      <c r="AE14" s="63">
        <v>353.16874999999993</v>
      </c>
      <c r="AF14" s="64">
        <v>402.43583333333333</v>
      </c>
      <c r="AG14" s="63">
        <v>564.32709166666666</v>
      </c>
      <c r="AH14" s="64">
        <v>275.22050000000013</v>
      </c>
      <c r="AI14" s="65">
        <v>362.26949999999982</v>
      </c>
      <c r="AJ14" s="99">
        <f>SUM(E14:AI14)</f>
        <v>5931.7566750000005</v>
      </c>
      <c r="AK14" s="99"/>
      <c r="AL14" s="99"/>
    </row>
    <row r="15" spans="2:38" x14ac:dyDescent="0.3">
      <c r="B15" s="14" t="s">
        <v>7</v>
      </c>
      <c r="C15" s="14"/>
      <c r="D15" s="14"/>
      <c r="E15" s="63">
        <v>98.314166666666651</v>
      </c>
      <c r="F15" s="64">
        <v>173.7465</v>
      </c>
      <c r="G15" s="63">
        <v>173.73033333333342</v>
      </c>
      <c r="H15" s="64">
        <v>20.540166666666668</v>
      </c>
      <c r="I15" s="63">
        <v>130.57683333333333</v>
      </c>
      <c r="J15" s="64">
        <v>119.80433333333336</v>
      </c>
      <c r="K15" s="63">
        <v>159.3211666666667</v>
      </c>
      <c r="L15" s="64">
        <v>51.877999999999993</v>
      </c>
      <c r="M15" s="63">
        <v>51.48816666666665</v>
      </c>
      <c r="N15" s="64">
        <v>149.40816666666666</v>
      </c>
      <c r="O15" s="63">
        <v>146.32916666666665</v>
      </c>
      <c r="P15" s="64">
        <v>165.3863333333334</v>
      </c>
      <c r="Q15" s="63">
        <v>156.31299999999999</v>
      </c>
      <c r="R15" s="64">
        <v>136.88116666666664</v>
      </c>
      <c r="S15" s="63">
        <v>135.67766666666665</v>
      </c>
      <c r="T15" s="64">
        <v>146.06650000000002</v>
      </c>
      <c r="U15" s="63">
        <v>199.22950000000003</v>
      </c>
      <c r="V15" s="64">
        <v>9.8188333333333322</v>
      </c>
      <c r="W15" s="63">
        <v>119.15516666666666</v>
      </c>
      <c r="X15" s="64">
        <v>9.6258333333333326</v>
      </c>
      <c r="Y15" s="63">
        <v>88.548666666666634</v>
      </c>
      <c r="Z15" s="64">
        <v>38.333333333333329</v>
      </c>
      <c r="AA15" s="63">
        <v>150.07033333333334</v>
      </c>
      <c r="AB15" s="64">
        <v>116.52200000000005</v>
      </c>
      <c r="AC15" s="63">
        <v>346.78049999999996</v>
      </c>
      <c r="AD15" s="64">
        <v>232.9200000000001</v>
      </c>
      <c r="AE15" s="63">
        <v>54.565999999999988</v>
      </c>
      <c r="AF15" s="64">
        <v>27.996666666666663</v>
      </c>
      <c r="AG15" s="63">
        <v>97.306333333333342</v>
      </c>
      <c r="AH15" s="64">
        <v>513.47666666666601</v>
      </c>
      <c r="AI15" s="65">
        <v>407.5273333333339</v>
      </c>
      <c r="AJ15" s="99">
        <f t="shared" ref="AJ15:AJ47" si="3">SUM(E15:AI15)</f>
        <v>4427.3388333333332</v>
      </c>
      <c r="AK15" s="99"/>
      <c r="AL15" s="99"/>
    </row>
    <row r="16" spans="2:38" x14ac:dyDescent="0.3">
      <c r="B16" s="14" t="s">
        <v>8</v>
      </c>
      <c r="C16" s="14"/>
      <c r="D16" s="14"/>
      <c r="E16" s="63">
        <v>252.24408333333338</v>
      </c>
      <c r="F16" s="64">
        <v>174.60024999999999</v>
      </c>
      <c r="G16" s="63">
        <v>158.89716666666669</v>
      </c>
      <c r="H16" s="64">
        <v>202.52616666666668</v>
      </c>
      <c r="I16" s="63">
        <v>262.89989166666658</v>
      </c>
      <c r="J16" s="64">
        <v>0</v>
      </c>
      <c r="K16" s="63">
        <v>209.24216666666652</v>
      </c>
      <c r="L16" s="64">
        <v>217.72476666666668</v>
      </c>
      <c r="M16" s="63">
        <v>84.475025000000016</v>
      </c>
      <c r="N16" s="64">
        <v>159.88798333333332</v>
      </c>
      <c r="O16" s="63">
        <v>178.76149999999998</v>
      </c>
      <c r="P16" s="64">
        <v>137.96666666666664</v>
      </c>
      <c r="Q16" s="63">
        <v>117.66315000000003</v>
      </c>
      <c r="R16" s="64">
        <v>309.26429166666668</v>
      </c>
      <c r="S16" s="63">
        <v>155.05198333333331</v>
      </c>
      <c r="T16" s="64">
        <v>145.36039999999997</v>
      </c>
      <c r="U16" s="63">
        <v>154.42361666666667</v>
      </c>
      <c r="V16" s="64">
        <v>221.11816666666667</v>
      </c>
      <c r="W16" s="63">
        <v>173.25316666666666</v>
      </c>
      <c r="X16" s="64">
        <v>257.56305000000009</v>
      </c>
      <c r="Y16" s="63">
        <v>203.92376666666669</v>
      </c>
      <c r="Z16" s="64">
        <v>122.64656666666667</v>
      </c>
      <c r="AA16" s="63">
        <v>96.937666666666672</v>
      </c>
      <c r="AB16" s="64">
        <v>153.71936666666664</v>
      </c>
      <c r="AC16" s="63">
        <v>101.17249999999999</v>
      </c>
      <c r="AD16" s="64">
        <v>38.389999999999972</v>
      </c>
      <c r="AE16" s="63">
        <v>31.951999999999977</v>
      </c>
      <c r="AF16" s="64">
        <v>39.335000000000001</v>
      </c>
      <c r="AG16" s="63">
        <v>39.582999999999977</v>
      </c>
      <c r="AH16" s="64">
        <v>1.2709999999999999</v>
      </c>
      <c r="AI16" s="65">
        <v>16.090000000000014</v>
      </c>
      <c r="AJ16" s="99">
        <f t="shared" si="3"/>
        <v>4417.9443583333332</v>
      </c>
      <c r="AK16" s="99"/>
      <c r="AL16" s="99"/>
    </row>
    <row r="17" spans="2:38" x14ac:dyDescent="0.3">
      <c r="B17" s="14" t="s">
        <v>9</v>
      </c>
      <c r="C17" s="14"/>
      <c r="D17" s="14"/>
      <c r="E17" s="63">
        <v>78.823756666666668</v>
      </c>
      <c r="F17" s="64">
        <v>174.29104333333345</v>
      </c>
      <c r="G17" s="63">
        <v>85.304130833333318</v>
      </c>
      <c r="H17" s="64">
        <v>50.101628333333331</v>
      </c>
      <c r="I17" s="63">
        <v>25.941021666666664</v>
      </c>
      <c r="J17" s="64">
        <v>132.84330000000003</v>
      </c>
      <c r="K17" s="63">
        <v>177.47276583333334</v>
      </c>
      <c r="L17" s="64">
        <v>195.45164083333327</v>
      </c>
      <c r="M17" s="63">
        <v>58.796648333333309</v>
      </c>
      <c r="N17" s="64">
        <v>14.285839999999993</v>
      </c>
      <c r="O17" s="63">
        <v>113.97289083333331</v>
      </c>
      <c r="P17" s="64">
        <v>169.21833333333333</v>
      </c>
      <c r="Q17" s="63">
        <v>426.1975833333334</v>
      </c>
      <c r="R17" s="64">
        <v>205.54979</v>
      </c>
      <c r="S17" s="63">
        <v>265.84272916666663</v>
      </c>
      <c r="T17" s="64">
        <v>284.75650583333339</v>
      </c>
      <c r="U17" s="63">
        <v>133.36744333333334</v>
      </c>
      <c r="V17" s="64">
        <v>103.62348750000001</v>
      </c>
      <c r="W17" s="63">
        <v>81.497800000000012</v>
      </c>
      <c r="X17" s="64">
        <v>43.001756666666672</v>
      </c>
      <c r="Y17" s="63">
        <v>79.691739999999996</v>
      </c>
      <c r="Z17" s="64">
        <v>35.086818333333326</v>
      </c>
      <c r="AA17" s="63">
        <v>77.456813333333358</v>
      </c>
      <c r="AB17" s="64">
        <v>98.257909999999981</v>
      </c>
      <c r="AC17" s="63">
        <v>13.647849999999995</v>
      </c>
      <c r="AD17" s="64">
        <v>140.92994999999996</v>
      </c>
      <c r="AE17" s="63">
        <v>202.00544166666663</v>
      </c>
      <c r="AF17" s="64">
        <v>205.4637000000001</v>
      </c>
      <c r="AG17" s="63">
        <v>119.44391249999993</v>
      </c>
      <c r="AH17" s="64">
        <v>177.93308333333329</v>
      </c>
      <c r="AI17" s="65">
        <v>176.44293333333334</v>
      </c>
      <c r="AJ17" s="99">
        <f t="shared" si="3"/>
        <v>4146.7002483333335</v>
      </c>
      <c r="AK17" s="99"/>
      <c r="AL17" s="99"/>
    </row>
    <row r="18" spans="2:38" x14ac:dyDescent="0.3">
      <c r="B18" s="14" t="s">
        <v>10</v>
      </c>
      <c r="C18" s="14"/>
      <c r="D18" s="14"/>
      <c r="E18" s="63">
        <v>149.47500000000002</v>
      </c>
      <c r="F18" s="64">
        <v>108.70499999999998</v>
      </c>
      <c r="G18" s="63">
        <v>98.108999999999995</v>
      </c>
      <c r="H18" s="64">
        <v>105.44549999999997</v>
      </c>
      <c r="I18" s="63">
        <v>59.265499999999996</v>
      </c>
      <c r="J18" s="64">
        <v>248.429</v>
      </c>
      <c r="K18" s="63">
        <v>170.16399999999996</v>
      </c>
      <c r="L18" s="64">
        <v>230.15641666666667</v>
      </c>
      <c r="M18" s="63">
        <v>117.44466666666666</v>
      </c>
      <c r="N18" s="64">
        <v>41.381666666666661</v>
      </c>
      <c r="O18" s="63">
        <v>66.692499999999995</v>
      </c>
      <c r="P18" s="64">
        <v>61.649833333333333</v>
      </c>
      <c r="Q18" s="63">
        <v>288.15750000000003</v>
      </c>
      <c r="R18" s="64">
        <v>396.78683333333333</v>
      </c>
      <c r="S18" s="63">
        <v>161.93233333333336</v>
      </c>
      <c r="T18" s="64">
        <v>66.274333333333331</v>
      </c>
      <c r="U18" s="63">
        <v>110.97275</v>
      </c>
      <c r="V18" s="64">
        <v>117.38766666666666</v>
      </c>
      <c r="W18" s="63">
        <v>20.560000000000002</v>
      </c>
      <c r="X18" s="64">
        <v>35.451666666666661</v>
      </c>
      <c r="Y18" s="63">
        <v>44.014333333333326</v>
      </c>
      <c r="Z18" s="64">
        <v>44.792166666666667</v>
      </c>
      <c r="AA18" s="63">
        <v>73.813333333333333</v>
      </c>
      <c r="AB18" s="64">
        <v>115.49450833333333</v>
      </c>
      <c r="AC18" s="63">
        <v>72.77448333333335</v>
      </c>
      <c r="AD18" s="64">
        <v>165.29940000000002</v>
      </c>
      <c r="AE18" s="63">
        <v>206.93194166666663</v>
      </c>
      <c r="AF18" s="64">
        <v>208.66768333333343</v>
      </c>
      <c r="AG18" s="63">
        <v>160.80581166666659</v>
      </c>
      <c r="AH18" s="64">
        <v>144.70731666666666</v>
      </c>
      <c r="AI18" s="65">
        <v>183.56478333333331</v>
      </c>
      <c r="AJ18" s="99">
        <f t="shared" si="3"/>
        <v>4075.3069283333334</v>
      </c>
      <c r="AK18" s="99"/>
      <c r="AL18" s="99"/>
    </row>
    <row r="19" spans="2:38" x14ac:dyDescent="0.3">
      <c r="B19" s="14" t="s">
        <v>11</v>
      </c>
      <c r="C19" s="14"/>
      <c r="D19" s="14"/>
      <c r="E19" s="63">
        <v>691.71283333333326</v>
      </c>
      <c r="F19" s="64">
        <v>360.09433333333334</v>
      </c>
      <c r="G19" s="63">
        <v>235.62191666666666</v>
      </c>
      <c r="H19" s="64">
        <v>246.85166666666666</v>
      </c>
      <c r="I19" s="63">
        <v>334.70066666666668</v>
      </c>
      <c r="J19" s="64">
        <v>630.6305000000001</v>
      </c>
      <c r="K19" s="63">
        <v>697.22216666666668</v>
      </c>
      <c r="L19" s="64">
        <v>688.3458333333333</v>
      </c>
      <c r="M19" s="63">
        <v>591.1345</v>
      </c>
      <c r="N19" s="64">
        <v>496.69566666666663</v>
      </c>
      <c r="O19" s="63">
        <v>336.94450000000001</v>
      </c>
      <c r="P19" s="64">
        <v>326.8148333333333</v>
      </c>
      <c r="Q19" s="63">
        <v>723.26266666666663</v>
      </c>
      <c r="R19" s="64">
        <v>829.9813333333334</v>
      </c>
      <c r="S19" s="63">
        <v>482.10099999999994</v>
      </c>
      <c r="T19" s="64">
        <v>751.23791666666671</v>
      </c>
      <c r="U19" s="63">
        <v>359.82883333333336</v>
      </c>
      <c r="V19" s="64">
        <v>320.4521666666667</v>
      </c>
      <c r="W19" s="63">
        <v>83.636333333333326</v>
      </c>
      <c r="X19" s="64">
        <v>213.13499999999988</v>
      </c>
      <c r="Y19" s="63">
        <v>252.64683333333335</v>
      </c>
      <c r="Z19" s="64">
        <v>112.22591666666666</v>
      </c>
      <c r="AA19" s="63">
        <v>223.15500000000003</v>
      </c>
      <c r="AB19" s="64">
        <v>99.623233333333332</v>
      </c>
      <c r="AC19" s="63">
        <v>103.76781666666669</v>
      </c>
      <c r="AD19" s="64">
        <v>151.81461666666661</v>
      </c>
      <c r="AE19" s="63">
        <v>144.68713333333329</v>
      </c>
      <c r="AF19" s="64">
        <v>170.25926666666663</v>
      </c>
      <c r="AG19" s="63">
        <v>146.17095166666664</v>
      </c>
      <c r="AH19" s="64">
        <v>132.51548333333338</v>
      </c>
      <c r="AI19" s="65">
        <v>225.2473</v>
      </c>
      <c r="AJ19" s="99">
        <f t="shared" si="3"/>
        <v>11162.518218333331</v>
      </c>
      <c r="AK19" s="99"/>
      <c r="AL19" s="99"/>
    </row>
    <row r="20" spans="2:38" x14ac:dyDescent="0.3">
      <c r="B20" s="14" t="s">
        <v>12</v>
      </c>
      <c r="C20" s="14"/>
      <c r="D20" s="14"/>
      <c r="E20" s="63">
        <v>184.93700000000001</v>
      </c>
      <c r="F20" s="64">
        <v>114.60816666666663</v>
      </c>
      <c r="G20" s="63">
        <v>84.726666666666659</v>
      </c>
      <c r="H20" s="64">
        <v>136.54766666666669</v>
      </c>
      <c r="I20" s="63">
        <v>140.57441666666665</v>
      </c>
      <c r="J20" s="64">
        <v>309.06683333333336</v>
      </c>
      <c r="K20" s="63">
        <v>319.6630833333333</v>
      </c>
      <c r="L20" s="64">
        <v>431.42383333333328</v>
      </c>
      <c r="M20" s="63">
        <v>161.14800000000002</v>
      </c>
      <c r="N20" s="64">
        <v>14.687833333333327</v>
      </c>
      <c r="O20" s="63">
        <v>54.701750000000004</v>
      </c>
      <c r="P20" s="64">
        <v>126.29283333333333</v>
      </c>
      <c r="Q20" s="63">
        <v>361.60800000000006</v>
      </c>
      <c r="R20" s="64">
        <v>397.62958333333336</v>
      </c>
      <c r="S20" s="63">
        <v>316.44375000000002</v>
      </c>
      <c r="T20" s="64">
        <v>56.080833333333331</v>
      </c>
      <c r="U20" s="63">
        <v>171.17958333333331</v>
      </c>
      <c r="V20" s="64">
        <v>134.54733333333331</v>
      </c>
      <c r="W20" s="63">
        <v>2.3266666666666671</v>
      </c>
      <c r="X20" s="64">
        <v>66.794166666666683</v>
      </c>
      <c r="Y20" s="63">
        <v>83.987083333333345</v>
      </c>
      <c r="Z20" s="64">
        <v>49.372083333333329</v>
      </c>
      <c r="AA20" s="63">
        <v>65.379333333333335</v>
      </c>
      <c r="AB20" s="64">
        <v>156.82116666666667</v>
      </c>
      <c r="AC20" s="63">
        <v>57.341499999999968</v>
      </c>
      <c r="AD20" s="64">
        <v>140.88333333333335</v>
      </c>
      <c r="AE20" s="63">
        <v>212.68166666666662</v>
      </c>
      <c r="AF20" s="64">
        <v>234.62000000000006</v>
      </c>
      <c r="AG20" s="63">
        <v>144.62933333333334</v>
      </c>
      <c r="AH20" s="64">
        <v>164.85166666666657</v>
      </c>
      <c r="AI20" s="65">
        <v>135.58833333333331</v>
      </c>
      <c r="AJ20" s="99">
        <f t="shared" si="3"/>
        <v>5031.1434999999992</v>
      </c>
      <c r="AK20" s="99"/>
      <c r="AL20" s="99"/>
    </row>
    <row r="21" spans="2:38" x14ac:dyDescent="0.3">
      <c r="B21" s="14" t="s">
        <v>13</v>
      </c>
      <c r="C21" s="14"/>
      <c r="D21" s="14"/>
      <c r="E21" s="63">
        <v>251.32862500000002</v>
      </c>
      <c r="F21" s="64">
        <v>282.72733333333332</v>
      </c>
      <c r="G21" s="63">
        <v>58.545399999999994</v>
      </c>
      <c r="H21" s="64">
        <v>52.691999999999986</v>
      </c>
      <c r="I21" s="63">
        <v>118.20908333333333</v>
      </c>
      <c r="J21" s="64">
        <v>512.75942499999996</v>
      </c>
      <c r="K21" s="63">
        <v>447.74618333333342</v>
      </c>
      <c r="L21" s="64">
        <v>488.65868333333327</v>
      </c>
      <c r="M21" s="63">
        <v>167.22341666666665</v>
      </c>
      <c r="N21" s="64">
        <v>180.49954999999997</v>
      </c>
      <c r="O21" s="63">
        <v>414.39417500000002</v>
      </c>
      <c r="P21" s="64">
        <v>181.11633333333333</v>
      </c>
      <c r="Q21" s="63">
        <v>814.32893333333334</v>
      </c>
      <c r="R21" s="64">
        <v>571.44371666666689</v>
      </c>
      <c r="S21" s="63">
        <v>641.81770000000006</v>
      </c>
      <c r="T21" s="64">
        <v>653.71434999999985</v>
      </c>
      <c r="U21" s="63">
        <v>201.71741666666662</v>
      </c>
      <c r="V21" s="64">
        <v>74.903866666666659</v>
      </c>
      <c r="W21" s="63">
        <v>53.802316666666677</v>
      </c>
      <c r="X21" s="64">
        <v>27.873300000000011</v>
      </c>
      <c r="Y21" s="63">
        <v>84.410050000000027</v>
      </c>
      <c r="Z21" s="64">
        <v>99.571475000000007</v>
      </c>
      <c r="AA21" s="63">
        <v>138.85878333333335</v>
      </c>
      <c r="AB21" s="64">
        <v>133.16339166666666</v>
      </c>
      <c r="AC21" s="63">
        <v>70.636933333333346</v>
      </c>
      <c r="AD21" s="64">
        <v>70.538000000000011</v>
      </c>
      <c r="AE21" s="63">
        <v>145.83781666666664</v>
      </c>
      <c r="AF21" s="64">
        <v>38.564849999999993</v>
      </c>
      <c r="AG21" s="63">
        <v>24.886000000000003</v>
      </c>
      <c r="AH21" s="64">
        <v>165.4803</v>
      </c>
      <c r="AI21" s="65">
        <v>16.29900833333333</v>
      </c>
      <c r="AJ21" s="99">
        <f t="shared" si="3"/>
        <v>7183.7484166666654</v>
      </c>
      <c r="AK21" s="99"/>
      <c r="AL21" s="99"/>
    </row>
    <row r="22" spans="2:38" x14ac:dyDescent="0.3">
      <c r="B22" s="14" t="s">
        <v>14</v>
      </c>
      <c r="C22" s="14"/>
      <c r="D22" s="14"/>
      <c r="E22" s="63">
        <v>0</v>
      </c>
      <c r="F22" s="64">
        <v>9.9999999999999936E-2</v>
      </c>
      <c r="G22" s="63">
        <v>0</v>
      </c>
      <c r="H22" s="64">
        <v>0</v>
      </c>
      <c r="I22" s="63">
        <v>0</v>
      </c>
      <c r="J22" s="64">
        <v>0</v>
      </c>
      <c r="K22" s="63">
        <v>0</v>
      </c>
      <c r="L22" s="64">
        <v>0</v>
      </c>
      <c r="M22" s="63">
        <v>0</v>
      </c>
      <c r="N22" s="64">
        <v>0</v>
      </c>
      <c r="O22" s="63">
        <v>0</v>
      </c>
      <c r="P22" s="64">
        <v>0</v>
      </c>
      <c r="Q22" s="63">
        <v>0</v>
      </c>
      <c r="R22" s="64">
        <v>0</v>
      </c>
      <c r="S22" s="63">
        <v>0</v>
      </c>
      <c r="T22" s="64">
        <v>0</v>
      </c>
      <c r="U22" s="63">
        <v>0</v>
      </c>
      <c r="V22" s="64">
        <v>0</v>
      </c>
      <c r="W22" s="63">
        <v>0.30000000000000032</v>
      </c>
      <c r="X22" s="64">
        <v>0</v>
      </c>
      <c r="Y22" s="63">
        <v>0</v>
      </c>
      <c r="Z22" s="64">
        <v>0</v>
      </c>
      <c r="AA22" s="63">
        <v>0</v>
      </c>
      <c r="AB22" s="64">
        <v>0.30000000000000032</v>
      </c>
      <c r="AC22" s="63">
        <v>0</v>
      </c>
      <c r="AD22" s="64">
        <v>9.9999999999999936E-2</v>
      </c>
      <c r="AE22" s="63">
        <v>0</v>
      </c>
      <c r="AF22" s="64">
        <v>0</v>
      </c>
      <c r="AG22" s="63">
        <v>0.8000000000000006</v>
      </c>
      <c r="AH22" s="64">
        <v>0</v>
      </c>
      <c r="AI22" s="65">
        <v>0</v>
      </c>
      <c r="AJ22" s="99">
        <f t="shared" si="3"/>
        <v>1.6000000000000012</v>
      </c>
      <c r="AK22" s="99"/>
      <c r="AL22" s="99"/>
    </row>
    <row r="23" spans="2:38" x14ac:dyDescent="0.3">
      <c r="B23" s="14" t="s">
        <v>15</v>
      </c>
      <c r="C23" s="14"/>
      <c r="D23" s="14"/>
      <c r="E23" s="63">
        <v>256.83366666666666</v>
      </c>
      <c r="F23" s="64">
        <v>89.179666666666677</v>
      </c>
      <c r="G23" s="63">
        <v>57.803666666666665</v>
      </c>
      <c r="H23" s="64">
        <v>83.469833333333327</v>
      </c>
      <c r="I23" s="63">
        <v>162.12883333333335</v>
      </c>
      <c r="J23" s="64">
        <v>314.32116666666667</v>
      </c>
      <c r="K23" s="63">
        <v>472.76516666666663</v>
      </c>
      <c r="L23" s="64">
        <v>394.06666666666666</v>
      </c>
      <c r="M23" s="63">
        <v>101.91958333333334</v>
      </c>
      <c r="N23" s="64">
        <v>102.44708333333332</v>
      </c>
      <c r="O23" s="63">
        <v>167.4316666666667</v>
      </c>
      <c r="P23" s="64">
        <v>147.26883333333333</v>
      </c>
      <c r="Q23" s="63">
        <v>271.88516666666669</v>
      </c>
      <c r="R23" s="64">
        <v>389.23133333333328</v>
      </c>
      <c r="S23" s="63">
        <v>373.61758333333341</v>
      </c>
      <c r="T23" s="64">
        <v>299.19083333333339</v>
      </c>
      <c r="U23" s="63">
        <v>343.74491666666665</v>
      </c>
      <c r="V23" s="64">
        <v>348.3338333333333</v>
      </c>
      <c r="W23" s="63">
        <v>94.432000000000016</v>
      </c>
      <c r="X23" s="64">
        <v>99.311166666666679</v>
      </c>
      <c r="Y23" s="63">
        <v>71.224166666666662</v>
      </c>
      <c r="Z23" s="64">
        <v>24.234166666666667</v>
      </c>
      <c r="AA23" s="63">
        <v>0.67566666666666675</v>
      </c>
      <c r="AB23" s="64">
        <v>83.519166666666678</v>
      </c>
      <c r="AC23" s="63">
        <v>59.097999999999992</v>
      </c>
      <c r="AD23" s="64">
        <v>13.636666666666684</v>
      </c>
      <c r="AE23" s="63">
        <v>57.367499999999964</v>
      </c>
      <c r="AF23" s="64">
        <v>49.060999999999993</v>
      </c>
      <c r="AG23" s="63">
        <v>1.2424999999999997</v>
      </c>
      <c r="AH23" s="64">
        <v>69.428000000000026</v>
      </c>
      <c r="AI23" s="65">
        <v>33.643999999999984</v>
      </c>
      <c r="AJ23" s="99">
        <f t="shared" si="3"/>
        <v>5032.5135000000009</v>
      </c>
      <c r="AK23" s="99"/>
      <c r="AL23" s="99"/>
    </row>
    <row r="24" spans="2:38" x14ac:dyDescent="0.3">
      <c r="B24" s="14" t="s">
        <v>16</v>
      </c>
      <c r="C24" s="14"/>
      <c r="D24" s="14"/>
      <c r="E24" s="63">
        <v>116.76116666666667</v>
      </c>
      <c r="F24" s="64">
        <v>25.352600000000002</v>
      </c>
      <c r="G24" s="63">
        <v>21.535500000000003</v>
      </c>
      <c r="H24" s="64">
        <v>23.490499999999997</v>
      </c>
      <c r="I24" s="63">
        <v>20.697000000000003</v>
      </c>
      <c r="J24" s="64">
        <v>57.338249999999988</v>
      </c>
      <c r="K24" s="63">
        <v>205.55549999999997</v>
      </c>
      <c r="L24" s="64">
        <v>102.43249999999999</v>
      </c>
      <c r="M24" s="63">
        <v>0</v>
      </c>
      <c r="N24" s="64">
        <v>0</v>
      </c>
      <c r="O24" s="63">
        <v>0</v>
      </c>
      <c r="P24" s="64">
        <v>45.776499999999999</v>
      </c>
      <c r="Q24" s="63">
        <v>99.799133333333344</v>
      </c>
      <c r="R24" s="64">
        <v>230.44090000000006</v>
      </c>
      <c r="S24" s="63">
        <v>109.51826666666665</v>
      </c>
      <c r="T24" s="64">
        <v>123.92572499999999</v>
      </c>
      <c r="U24" s="63">
        <v>183.9407333333333</v>
      </c>
      <c r="V24" s="64">
        <v>190.93423333333334</v>
      </c>
      <c r="W24" s="63">
        <v>59.412233333333326</v>
      </c>
      <c r="X24" s="64">
        <v>12.333366666666665</v>
      </c>
      <c r="Y24" s="63">
        <v>0.90050000000000008</v>
      </c>
      <c r="Z24" s="64">
        <v>0</v>
      </c>
      <c r="AA24" s="63">
        <v>0</v>
      </c>
      <c r="AB24" s="64">
        <v>0</v>
      </c>
      <c r="AC24" s="63">
        <v>0</v>
      </c>
      <c r="AD24" s="64">
        <v>0</v>
      </c>
      <c r="AE24" s="63">
        <v>0</v>
      </c>
      <c r="AF24" s="64">
        <v>7.6961666666666728</v>
      </c>
      <c r="AG24" s="63">
        <v>0</v>
      </c>
      <c r="AH24" s="64">
        <v>11.427166666666672</v>
      </c>
      <c r="AI24" s="65">
        <v>2.9799999999999991</v>
      </c>
      <c r="AJ24" s="99">
        <f t="shared" si="3"/>
        <v>1652.2479416666665</v>
      </c>
      <c r="AK24" s="99"/>
      <c r="AL24" s="99"/>
    </row>
    <row r="25" spans="2:38" x14ac:dyDescent="0.3">
      <c r="B25" s="14" t="s">
        <v>17</v>
      </c>
      <c r="C25" s="14"/>
      <c r="D25" s="14"/>
      <c r="E25" s="63">
        <v>456.55433333333332</v>
      </c>
      <c r="F25" s="64">
        <v>170.21439999999998</v>
      </c>
      <c r="G25" s="63">
        <v>40.67049999999999</v>
      </c>
      <c r="H25" s="64">
        <v>28.933333333333337</v>
      </c>
      <c r="I25" s="63">
        <v>27.429933333333334</v>
      </c>
      <c r="J25" s="64">
        <v>274.46375000000006</v>
      </c>
      <c r="K25" s="63">
        <v>400.60783333333336</v>
      </c>
      <c r="L25" s="64">
        <v>201.7211666666667</v>
      </c>
      <c r="M25" s="63">
        <v>0</v>
      </c>
      <c r="N25" s="64">
        <v>300.60666666666668</v>
      </c>
      <c r="O25" s="63">
        <v>208.67323333333331</v>
      </c>
      <c r="P25" s="64">
        <v>185.24833333333339</v>
      </c>
      <c r="Q25" s="63">
        <v>349.99171666666655</v>
      </c>
      <c r="R25" s="64">
        <v>361.38720000000006</v>
      </c>
      <c r="S25" s="63">
        <v>252.53570000000002</v>
      </c>
      <c r="T25" s="64">
        <v>261.19709166666672</v>
      </c>
      <c r="U25" s="63">
        <v>353.99848333333335</v>
      </c>
      <c r="V25" s="64">
        <v>409.04416666666668</v>
      </c>
      <c r="W25" s="63">
        <v>103.70066666666669</v>
      </c>
      <c r="X25" s="64">
        <v>92.829199999999986</v>
      </c>
      <c r="Y25" s="63">
        <v>35.672333333333341</v>
      </c>
      <c r="Z25" s="64">
        <v>0.72416666666666707</v>
      </c>
      <c r="AA25" s="63">
        <v>0</v>
      </c>
      <c r="AB25" s="64">
        <v>0</v>
      </c>
      <c r="AC25" s="63">
        <v>0</v>
      </c>
      <c r="AD25" s="64">
        <v>0</v>
      </c>
      <c r="AE25" s="63">
        <v>0</v>
      </c>
      <c r="AF25" s="64">
        <v>163.87083333333331</v>
      </c>
      <c r="AG25" s="63">
        <v>0</v>
      </c>
      <c r="AH25" s="64">
        <v>106.3243333333333</v>
      </c>
      <c r="AI25" s="65">
        <v>132.51599999999999</v>
      </c>
      <c r="AJ25" s="99">
        <f t="shared" si="3"/>
        <v>4918.9153749999996</v>
      </c>
      <c r="AK25" s="99"/>
      <c r="AL25" s="99"/>
    </row>
    <row r="26" spans="2:38" x14ac:dyDescent="0.3">
      <c r="B26" s="14" t="s">
        <v>18</v>
      </c>
      <c r="C26" s="14"/>
      <c r="D26" s="14"/>
      <c r="E26" s="63">
        <v>16.092499999999998</v>
      </c>
      <c r="F26" s="64">
        <v>6.43025</v>
      </c>
      <c r="G26" s="63">
        <v>53.146000000000001</v>
      </c>
      <c r="H26" s="64">
        <v>77.656999999999982</v>
      </c>
      <c r="I26" s="63">
        <v>89.161500000000004</v>
      </c>
      <c r="J26" s="64">
        <v>147.94350000000003</v>
      </c>
      <c r="K26" s="63">
        <v>134.47475</v>
      </c>
      <c r="L26" s="64">
        <v>14.024166666666666</v>
      </c>
      <c r="M26" s="63">
        <v>0</v>
      </c>
      <c r="N26" s="64">
        <v>10.965333333333334</v>
      </c>
      <c r="O26" s="63">
        <v>150.36299999999997</v>
      </c>
      <c r="P26" s="64">
        <v>84.929166666666646</v>
      </c>
      <c r="Q26" s="63">
        <v>185.7765</v>
      </c>
      <c r="R26" s="64">
        <v>116.84233333333331</v>
      </c>
      <c r="S26" s="63">
        <v>49.44116666666666</v>
      </c>
      <c r="T26" s="64">
        <v>30.425499999999992</v>
      </c>
      <c r="U26" s="63">
        <v>205.18099999999993</v>
      </c>
      <c r="V26" s="64">
        <v>203.53700000000001</v>
      </c>
      <c r="W26" s="63">
        <v>31.492166666666662</v>
      </c>
      <c r="X26" s="64">
        <v>7.9381666666666666</v>
      </c>
      <c r="Y26" s="63">
        <v>11.244083333333336</v>
      </c>
      <c r="Z26" s="64">
        <v>6.3859166666666658</v>
      </c>
      <c r="AA26" s="63">
        <v>7.6999999999999985E-2</v>
      </c>
      <c r="AB26" s="64">
        <v>36.509333333333331</v>
      </c>
      <c r="AC26" s="63">
        <v>3.7901666666666678</v>
      </c>
      <c r="AD26" s="64">
        <v>0</v>
      </c>
      <c r="AE26" s="63">
        <v>0</v>
      </c>
      <c r="AF26" s="64">
        <v>1.7833333333333336E-2</v>
      </c>
      <c r="AG26" s="63">
        <v>0</v>
      </c>
      <c r="AH26" s="64">
        <v>0.79949999999999632</v>
      </c>
      <c r="AI26" s="65">
        <v>2.7079999999999975</v>
      </c>
      <c r="AJ26" s="99">
        <f t="shared" si="3"/>
        <v>1677.3528333333331</v>
      </c>
      <c r="AK26" s="99"/>
      <c r="AL26" s="99"/>
    </row>
    <row r="27" spans="2:38" x14ac:dyDescent="0.3">
      <c r="B27" s="14" t="s">
        <v>19</v>
      </c>
      <c r="C27" s="14"/>
      <c r="D27" s="14"/>
      <c r="E27" s="63">
        <v>312.54911666666663</v>
      </c>
      <c r="F27" s="64">
        <v>81.206733333333318</v>
      </c>
      <c r="G27" s="63">
        <v>30.766950000000008</v>
      </c>
      <c r="H27" s="64">
        <v>0</v>
      </c>
      <c r="I27" s="63">
        <v>55.519600000000011</v>
      </c>
      <c r="J27" s="64">
        <v>102.98439166666665</v>
      </c>
      <c r="K27" s="63">
        <v>281.95206666666667</v>
      </c>
      <c r="L27" s="64">
        <v>338.44749999999999</v>
      </c>
      <c r="M27" s="63">
        <v>30.316100000000016</v>
      </c>
      <c r="N27" s="64">
        <v>105.99469999999998</v>
      </c>
      <c r="O27" s="63">
        <v>23.4726</v>
      </c>
      <c r="P27" s="64">
        <v>30.845333333333329</v>
      </c>
      <c r="Q27" s="63">
        <v>112.80661666666664</v>
      </c>
      <c r="R27" s="64">
        <v>480.47341666666659</v>
      </c>
      <c r="S27" s="63">
        <v>41.116116666666677</v>
      </c>
      <c r="T27" s="64">
        <v>86.030316666666678</v>
      </c>
      <c r="U27" s="63">
        <v>94.651466666666622</v>
      </c>
      <c r="V27" s="64">
        <v>111.13986666666668</v>
      </c>
      <c r="W27" s="63">
        <v>61.140783333333346</v>
      </c>
      <c r="X27" s="64">
        <v>1.5458333333333334</v>
      </c>
      <c r="Y27" s="63">
        <v>0.89999999999999991</v>
      </c>
      <c r="Z27" s="64">
        <v>0</v>
      </c>
      <c r="AA27" s="63">
        <v>3.9999999999999923E-3</v>
      </c>
      <c r="AB27" s="64">
        <v>12.19875</v>
      </c>
      <c r="AC27" s="63">
        <v>2.4017666666666657</v>
      </c>
      <c r="AD27" s="64">
        <v>19.037000000000003</v>
      </c>
      <c r="AE27" s="63">
        <v>18.900166666666664</v>
      </c>
      <c r="AF27" s="64">
        <v>32.6126</v>
      </c>
      <c r="AG27" s="63">
        <v>14.034508333333333</v>
      </c>
      <c r="AH27" s="64">
        <v>198.18508333333332</v>
      </c>
      <c r="AI27" s="65">
        <v>210.95249999999999</v>
      </c>
      <c r="AJ27" s="99">
        <f t="shared" si="3"/>
        <v>2892.1858833333331</v>
      </c>
      <c r="AK27" s="99"/>
      <c r="AL27" s="99"/>
    </row>
    <row r="28" spans="2:38" x14ac:dyDescent="0.3">
      <c r="B28" s="4" t="s">
        <v>20</v>
      </c>
      <c r="C28" s="4"/>
      <c r="D28" s="4"/>
      <c r="E28" s="63">
        <v>16.057030833333332</v>
      </c>
      <c r="F28" s="64">
        <v>22.95382</v>
      </c>
      <c r="G28" s="63">
        <v>5.3932000000000002</v>
      </c>
      <c r="H28" s="64">
        <v>19.288933333333333</v>
      </c>
      <c r="I28" s="63">
        <v>9.7243733333333342</v>
      </c>
      <c r="J28" s="64">
        <v>49.578496666666666</v>
      </c>
      <c r="K28" s="63">
        <v>87.987198333333311</v>
      </c>
      <c r="L28" s="64">
        <v>91.504947499999986</v>
      </c>
      <c r="M28" s="63">
        <v>0</v>
      </c>
      <c r="N28" s="64">
        <v>0.39949999999999963</v>
      </c>
      <c r="O28" s="63">
        <v>65.459346666666661</v>
      </c>
      <c r="P28" s="64">
        <v>23.559333333333335</v>
      </c>
      <c r="Q28" s="63">
        <v>94.572135000000017</v>
      </c>
      <c r="R28" s="64">
        <v>150.28576499999997</v>
      </c>
      <c r="S28" s="63">
        <v>38.175316666666667</v>
      </c>
      <c r="T28" s="64">
        <v>12.708449999999997</v>
      </c>
      <c r="U28" s="63">
        <v>11.644599999999997</v>
      </c>
      <c r="V28" s="64">
        <v>22.666500000000003</v>
      </c>
      <c r="W28" s="63">
        <v>4.3646599999999998</v>
      </c>
      <c r="X28" s="64">
        <v>1.3900499999999996</v>
      </c>
      <c r="Y28" s="63">
        <v>2.6744499999999989</v>
      </c>
      <c r="Z28" s="64">
        <v>3.4779533333333332</v>
      </c>
      <c r="AA28" s="63">
        <v>0.8085</v>
      </c>
      <c r="AB28" s="64">
        <v>9.8092216666666623</v>
      </c>
      <c r="AC28" s="63">
        <v>0</v>
      </c>
      <c r="AD28" s="64">
        <v>0</v>
      </c>
      <c r="AE28" s="63">
        <v>0</v>
      </c>
      <c r="AF28" s="64">
        <v>0</v>
      </c>
      <c r="AG28" s="63">
        <v>0</v>
      </c>
      <c r="AH28" s="64">
        <v>0</v>
      </c>
      <c r="AI28" s="65">
        <v>2.4639999999999991</v>
      </c>
      <c r="AJ28" s="99">
        <f t="shared" si="3"/>
        <v>746.9477816666664</v>
      </c>
      <c r="AK28" s="99"/>
      <c r="AL28" s="99"/>
    </row>
    <row r="29" spans="2:38" x14ac:dyDescent="0.3">
      <c r="B29" s="4" t="s">
        <v>21</v>
      </c>
      <c r="C29" s="4"/>
      <c r="D29" s="4"/>
      <c r="E29" s="63">
        <v>28.190406666666671</v>
      </c>
      <c r="F29" s="64">
        <v>0.1015166666666666</v>
      </c>
      <c r="G29" s="63">
        <v>23.077499999999997</v>
      </c>
      <c r="H29" s="64">
        <v>35.507666666666665</v>
      </c>
      <c r="I29" s="63">
        <v>40.521316666666664</v>
      </c>
      <c r="J29" s="64">
        <v>4.016020000000001</v>
      </c>
      <c r="K29" s="63">
        <v>10.293013333333334</v>
      </c>
      <c r="L29" s="64">
        <v>95.688368333333329</v>
      </c>
      <c r="M29" s="63">
        <v>2.9893858333333321</v>
      </c>
      <c r="N29" s="64">
        <v>1.435495</v>
      </c>
      <c r="O29" s="63">
        <v>0</v>
      </c>
      <c r="P29" s="64">
        <v>5.5475000000000003</v>
      </c>
      <c r="Q29" s="63">
        <v>29.347333333333328</v>
      </c>
      <c r="R29" s="64">
        <v>20.77785583333333</v>
      </c>
      <c r="S29" s="63">
        <v>9.6950000000000248E-3</v>
      </c>
      <c r="T29" s="64">
        <v>87.134608333333347</v>
      </c>
      <c r="U29" s="63">
        <v>86.463396666666668</v>
      </c>
      <c r="V29" s="64">
        <v>45.150554166666666</v>
      </c>
      <c r="W29" s="63">
        <v>17.803453333333337</v>
      </c>
      <c r="X29" s="64">
        <v>0</v>
      </c>
      <c r="Y29" s="63">
        <v>0</v>
      </c>
      <c r="Z29" s="64">
        <v>0</v>
      </c>
      <c r="AA29" s="63">
        <v>0</v>
      </c>
      <c r="AB29" s="64">
        <v>0</v>
      </c>
      <c r="AC29" s="63">
        <v>0</v>
      </c>
      <c r="AD29" s="64">
        <v>0</v>
      </c>
      <c r="AE29" s="63">
        <v>0</v>
      </c>
      <c r="AF29" s="64">
        <v>0</v>
      </c>
      <c r="AG29" s="63">
        <v>0</v>
      </c>
      <c r="AH29" s="64">
        <v>2.2686666666666642</v>
      </c>
      <c r="AI29" s="65">
        <v>3.6429999999999971</v>
      </c>
      <c r="AJ29" s="99">
        <f t="shared" si="3"/>
        <v>539.9667525000001</v>
      </c>
      <c r="AK29" s="99"/>
      <c r="AL29" s="99"/>
    </row>
    <row r="30" spans="2:38" x14ac:dyDescent="0.3">
      <c r="B30" s="4" t="s">
        <v>22</v>
      </c>
      <c r="C30" s="4"/>
      <c r="D30" s="4"/>
      <c r="E30" s="63">
        <v>2.1211666666666669</v>
      </c>
      <c r="F30" s="64">
        <v>4.0379666666666676</v>
      </c>
      <c r="G30" s="63">
        <v>5.448233333333337</v>
      </c>
      <c r="H30" s="64">
        <v>12.36093333333333</v>
      </c>
      <c r="I30" s="63">
        <v>16.396900000000002</v>
      </c>
      <c r="J30" s="64">
        <v>0.53700000000000025</v>
      </c>
      <c r="K30" s="63">
        <v>14.060549999999997</v>
      </c>
      <c r="L30" s="64">
        <v>27.372050000000002</v>
      </c>
      <c r="M30" s="63">
        <v>2.4028333333333332</v>
      </c>
      <c r="N30" s="64">
        <v>1.7847083333333336</v>
      </c>
      <c r="O30" s="63">
        <v>5.2096166666666663</v>
      </c>
      <c r="P30" s="64">
        <v>9.692499999999999</v>
      </c>
      <c r="Q30" s="63">
        <v>3.4346666666666668</v>
      </c>
      <c r="R30" s="64">
        <v>1.2569166666666662</v>
      </c>
      <c r="S30" s="63">
        <v>2.1491666666666664</v>
      </c>
      <c r="T30" s="64">
        <v>7.5335000000000001</v>
      </c>
      <c r="U30" s="63">
        <v>22.01958333333333</v>
      </c>
      <c r="V30" s="64">
        <v>9.2675000000000018</v>
      </c>
      <c r="W30" s="63">
        <v>3.6519499999999998</v>
      </c>
      <c r="X30" s="64">
        <v>0.64716666666666689</v>
      </c>
      <c r="Y30" s="63">
        <v>0.90881666666666661</v>
      </c>
      <c r="Z30" s="64">
        <v>0.39481666666666643</v>
      </c>
      <c r="AA30" s="63">
        <v>0</v>
      </c>
      <c r="AB30" s="64">
        <v>0</v>
      </c>
      <c r="AC30" s="63">
        <v>0</v>
      </c>
      <c r="AD30" s="64">
        <v>0</v>
      </c>
      <c r="AE30" s="63">
        <v>0</v>
      </c>
      <c r="AF30" s="64">
        <v>0</v>
      </c>
      <c r="AG30" s="63">
        <v>0</v>
      </c>
      <c r="AH30" s="64">
        <v>0</v>
      </c>
      <c r="AI30" s="65">
        <v>0</v>
      </c>
      <c r="AJ30" s="99">
        <f t="shared" si="3"/>
        <v>152.68854166666665</v>
      </c>
      <c r="AK30" s="99"/>
      <c r="AL30" s="99"/>
    </row>
    <row r="31" spans="2:38" x14ac:dyDescent="0.3">
      <c r="B31" s="4" t="s">
        <v>23</v>
      </c>
      <c r="C31" s="4"/>
      <c r="D31" s="4"/>
      <c r="E31" s="63">
        <v>32.620149999999995</v>
      </c>
      <c r="F31" s="64">
        <v>35.870883333333332</v>
      </c>
      <c r="G31" s="63">
        <v>30.197616666666669</v>
      </c>
      <c r="H31" s="64">
        <v>62.651433333333308</v>
      </c>
      <c r="I31" s="63">
        <v>96.57674999999999</v>
      </c>
      <c r="J31" s="64">
        <v>36.945916666666669</v>
      </c>
      <c r="K31" s="63">
        <v>69.793000000000021</v>
      </c>
      <c r="L31" s="64">
        <v>244.46993333333333</v>
      </c>
      <c r="M31" s="63">
        <v>12.336949999999996</v>
      </c>
      <c r="N31" s="64">
        <v>15.16053333333333</v>
      </c>
      <c r="O31" s="63">
        <v>28.575749999999999</v>
      </c>
      <c r="P31" s="64">
        <v>60.133166666666661</v>
      </c>
      <c r="Q31" s="63">
        <v>62.054066666666671</v>
      </c>
      <c r="R31" s="64">
        <v>140.14898333333335</v>
      </c>
      <c r="S31" s="63">
        <v>59.054249999999996</v>
      </c>
      <c r="T31" s="64">
        <v>191.3013333333333</v>
      </c>
      <c r="U31" s="63">
        <v>154.29601666666665</v>
      </c>
      <c r="V31" s="64">
        <v>171.60533333333331</v>
      </c>
      <c r="W31" s="63">
        <v>59.415083333333342</v>
      </c>
      <c r="X31" s="64">
        <v>13.417266666666665</v>
      </c>
      <c r="Y31" s="63">
        <v>0</v>
      </c>
      <c r="Z31" s="64">
        <v>0</v>
      </c>
      <c r="AA31" s="63">
        <v>0</v>
      </c>
      <c r="AB31" s="64">
        <v>13.148616666666667</v>
      </c>
      <c r="AC31" s="63">
        <v>1.1538333333333342</v>
      </c>
      <c r="AD31" s="64">
        <v>0</v>
      </c>
      <c r="AE31" s="63">
        <v>0</v>
      </c>
      <c r="AF31" s="64">
        <v>0</v>
      </c>
      <c r="AG31" s="63">
        <v>0</v>
      </c>
      <c r="AH31" s="64">
        <v>0</v>
      </c>
      <c r="AI31" s="65">
        <v>0</v>
      </c>
      <c r="AJ31" s="99">
        <f t="shared" si="3"/>
        <v>1590.9268666666662</v>
      </c>
      <c r="AK31" s="99"/>
      <c r="AL31" s="99"/>
    </row>
    <row r="32" spans="2:38" x14ac:dyDescent="0.3">
      <c r="B32" s="4" t="s">
        <v>24</v>
      </c>
      <c r="C32" s="4"/>
      <c r="D32" s="4"/>
      <c r="E32" s="63">
        <v>143.66889999999992</v>
      </c>
      <c r="F32" s="64">
        <v>42.912083333333328</v>
      </c>
      <c r="G32" s="63">
        <v>8.1384999999999987</v>
      </c>
      <c r="H32" s="64">
        <v>72.538866666666678</v>
      </c>
      <c r="I32" s="63">
        <v>47.533500000000004</v>
      </c>
      <c r="J32" s="64">
        <v>19.802641666666659</v>
      </c>
      <c r="K32" s="63">
        <v>106.37031666666667</v>
      </c>
      <c r="L32" s="64">
        <v>136.62210833333333</v>
      </c>
      <c r="M32" s="63">
        <v>18.274166666666666</v>
      </c>
      <c r="N32" s="64">
        <v>24.022966666666669</v>
      </c>
      <c r="O32" s="63">
        <v>37.549100000000003</v>
      </c>
      <c r="P32" s="64">
        <v>20.400833333333338</v>
      </c>
      <c r="Q32" s="63">
        <v>75.918950000000009</v>
      </c>
      <c r="R32" s="64">
        <v>77.05928333333334</v>
      </c>
      <c r="S32" s="63">
        <v>117.75356666666664</v>
      </c>
      <c r="T32" s="64">
        <v>55.608150000000002</v>
      </c>
      <c r="U32" s="63">
        <v>18.658349999999999</v>
      </c>
      <c r="V32" s="64">
        <v>57.800516666666667</v>
      </c>
      <c r="W32" s="63">
        <v>6.3480000000000016</v>
      </c>
      <c r="X32" s="64">
        <v>3.8666666666666662E-2</v>
      </c>
      <c r="Y32" s="63">
        <v>7.0000000000000001E-3</v>
      </c>
      <c r="Z32" s="64">
        <v>0</v>
      </c>
      <c r="AA32" s="63">
        <v>0</v>
      </c>
      <c r="AB32" s="64">
        <v>3.0502666666666656</v>
      </c>
      <c r="AC32" s="63">
        <v>22.405166666666666</v>
      </c>
      <c r="AD32" s="64">
        <v>10.087166666666665</v>
      </c>
      <c r="AE32" s="63">
        <v>0.20083333333333334</v>
      </c>
      <c r="AF32" s="64">
        <v>4.8001416666666668</v>
      </c>
      <c r="AG32" s="63">
        <v>5.7004583333333336</v>
      </c>
      <c r="AH32" s="64">
        <v>41.89115000000001</v>
      </c>
      <c r="AI32" s="65">
        <v>2.9819999999999993</v>
      </c>
      <c r="AJ32" s="99">
        <f t="shared" si="3"/>
        <v>1178.1436499999998</v>
      </c>
      <c r="AK32" s="99"/>
      <c r="AL32" s="99"/>
    </row>
    <row r="33" spans="2:38" x14ac:dyDescent="0.3">
      <c r="B33" s="4" t="s">
        <v>25</v>
      </c>
      <c r="C33" s="4"/>
      <c r="D33" s="4"/>
      <c r="E33" s="63">
        <v>25.195966666666671</v>
      </c>
      <c r="F33" s="64">
        <v>13.973499999999998</v>
      </c>
      <c r="G33" s="63">
        <v>5.736916666666664</v>
      </c>
      <c r="H33" s="64">
        <v>35.286873333333325</v>
      </c>
      <c r="I33" s="63">
        <v>66.124238333333352</v>
      </c>
      <c r="J33" s="64">
        <v>34.66854166666667</v>
      </c>
      <c r="K33" s="63">
        <v>65.833816666666678</v>
      </c>
      <c r="L33" s="64">
        <v>50.84586666666668</v>
      </c>
      <c r="M33" s="63">
        <v>42.017333333333333</v>
      </c>
      <c r="N33" s="64">
        <v>19.646768333333327</v>
      </c>
      <c r="O33" s="63">
        <v>15.789020000000002</v>
      </c>
      <c r="P33" s="64">
        <v>11.7605</v>
      </c>
      <c r="Q33" s="63">
        <v>28.125016666666664</v>
      </c>
      <c r="R33" s="64">
        <v>29.575568333333329</v>
      </c>
      <c r="S33" s="63">
        <v>46.180700833333319</v>
      </c>
      <c r="T33" s="64">
        <v>35.388271666666668</v>
      </c>
      <c r="U33" s="63">
        <v>29.879789166666665</v>
      </c>
      <c r="V33" s="64">
        <v>35.7669</v>
      </c>
      <c r="W33" s="63">
        <v>54.482683333333327</v>
      </c>
      <c r="X33" s="64">
        <v>9.1118349999999992</v>
      </c>
      <c r="Y33" s="63">
        <v>20.000042499999999</v>
      </c>
      <c r="Z33" s="64">
        <v>4.0282500000000017</v>
      </c>
      <c r="AA33" s="63">
        <v>0.49543333333333328</v>
      </c>
      <c r="AB33" s="64">
        <v>16.82433416666667</v>
      </c>
      <c r="AC33" s="63">
        <v>10.132033333333332</v>
      </c>
      <c r="AD33" s="64">
        <v>22.804549999999999</v>
      </c>
      <c r="AE33" s="63">
        <v>14.38499166666667</v>
      </c>
      <c r="AF33" s="64">
        <v>7.1225449999999979</v>
      </c>
      <c r="AG33" s="63">
        <v>4.0313625000000002</v>
      </c>
      <c r="AH33" s="64">
        <v>43.419699999999992</v>
      </c>
      <c r="AI33" s="65">
        <v>31.79456333333334</v>
      </c>
      <c r="AJ33" s="99">
        <f t="shared" si="3"/>
        <v>830.42791249999982</v>
      </c>
      <c r="AK33" s="99"/>
      <c r="AL33" s="99"/>
    </row>
    <row r="34" spans="2:38" x14ac:dyDescent="0.3">
      <c r="B34" s="4" t="s">
        <v>26</v>
      </c>
      <c r="C34" s="4"/>
      <c r="D34" s="4"/>
      <c r="E34" s="63">
        <v>21.182500000000005</v>
      </c>
      <c r="F34" s="64">
        <v>49.110849999999999</v>
      </c>
      <c r="G34" s="63">
        <v>83.844200000000015</v>
      </c>
      <c r="H34" s="64">
        <v>62.279116666666667</v>
      </c>
      <c r="I34" s="63">
        <v>19.691616666666668</v>
      </c>
      <c r="J34" s="64">
        <v>23.160916666666676</v>
      </c>
      <c r="K34" s="63">
        <v>7.7381166666666736</v>
      </c>
      <c r="L34" s="64">
        <v>61.132599999999954</v>
      </c>
      <c r="M34" s="63">
        <v>14.500375000000004</v>
      </c>
      <c r="N34" s="64">
        <v>49.6312</v>
      </c>
      <c r="O34" s="63">
        <v>59.108458333333338</v>
      </c>
      <c r="P34" s="64">
        <v>18.651166666666665</v>
      </c>
      <c r="Q34" s="63">
        <v>13.795966666666668</v>
      </c>
      <c r="R34" s="64">
        <v>88.260766666666655</v>
      </c>
      <c r="S34" s="63">
        <v>6.4044416666666688</v>
      </c>
      <c r="T34" s="64">
        <v>47.397741666666668</v>
      </c>
      <c r="U34" s="63">
        <v>18.576916666666659</v>
      </c>
      <c r="V34" s="64">
        <v>60.912974999999996</v>
      </c>
      <c r="W34" s="63">
        <v>31.109149999999985</v>
      </c>
      <c r="X34" s="64">
        <v>131.97551666666664</v>
      </c>
      <c r="Y34" s="63">
        <v>113.30323333333332</v>
      </c>
      <c r="Z34" s="64">
        <v>8.004666666666667</v>
      </c>
      <c r="AA34" s="63">
        <v>1.2354999999999996</v>
      </c>
      <c r="AB34" s="64">
        <v>8.1832000000000029</v>
      </c>
      <c r="AC34" s="63">
        <v>5.9910000000000005</v>
      </c>
      <c r="AD34" s="64">
        <v>10.270000000000008</v>
      </c>
      <c r="AE34" s="63">
        <v>21.914833333333327</v>
      </c>
      <c r="AF34" s="64">
        <v>11.987933333333334</v>
      </c>
      <c r="AG34" s="63">
        <v>3.2071500000000004</v>
      </c>
      <c r="AH34" s="64">
        <v>15.801533333333339</v>
      </c>
      <c r="AI34" s="65">
        <v>21.124500000000001</v>
      </c>
      <c r="AJ34" s="99">
        <f t="shared" si="3"/>
        <v>1089.4881416666663</v>
      </c>
      <c r="AK34" s="99"/>
      <c r="AL34" s="99"/>
    </row>
    <row r="35" spans="2:38" x14ac:dyDescent="0.3">
      <c r="B35" s="4" t="s">
        <v>27</v>
      </c>
      <c r="C35" s="4"/>
      <c r="D35" s="4"/>
      <c r="E35" s="63">
        <v>28.912166666666675</v>
      </c>
      <c r="F35" s="64">
        <v>28.985999999999997</v>
      </c>
      <c r="G35" s="63">
        <v>136.77316666666664</v>
      </c>
      <c r="H35" s="64">
        <v>221.57266666666669</v>
      </c>
      <c r="I35" s="63">
        <v>78.907333333333312</v>
      </c>
      <c r="J35" s="64">
        <v>37.455999999999996</v>
      </c>
      <c r="K35" s="63">
        <v>7.6904999999999992</v>
      </c>
      <c r="L35" s="64">
        <v>49.31398333333334</v>
      </c>
      <c r="M35" s="63">
        <v>15.412600000000007</v>
      </c>
      <c r="N35" s="64">
        <v>88.162716666666668</v>
      </c>
      <c r="O35" s="63">
        <v>0</v>
      </c>
      <c r="P35" s="64">
        <v>42.388833333333338</v>
      </c>
      <c r="Q35" s="63">
        <v>21.631166666666669</v>
      </c>
      <c r="R35" s="64">
        <v>161.09259999999998</v>
      </c>
      <c r="S35" s="63">
        <v>0.30566666666666659</v>
      </c>
      <c r="T35" s="64">
        <v>101.36906666666667</v>
      </c>
      <c r="U35" s="63">
        <v>56.528499999999994</v>
      </c>
      <c r="V35" s="64">
        <v>399.48628333333335</v>
      </c>
      <c r="W35" s="63">
        <v>152.76051666666663</v>
      </c>
      <c r="X35" s="64">
        <v>255.56229999999999</v>
      </c>
      <c r="Y35" s="63">
        <v>152.22156666666666</v>
      </c>
      <c r="Z35" s="64">
        <v>37.656749999999995</v>
      </c>
      <c r="AA35" s="63">
        <v>2.4556666666666671</v>
      </c>
      <c r="AB35" s="64">
        <v>36.904999999999987</v>
      </c>
      <c r="AC35" s="63">
        <v>31.187075000000025</v>
      </c>
      <c r="AD35" s="64">
        <v>42.948999999999963</v>
      </c>
      <c r="AE35" s="63">
        <v>339.07709999999986</v>
      </c>
      <c r="AF35" s="64">
        <v>82.097166666666652</v>
      </c>
      <c r="AG35" s="63">
        <v>123.80041666666662</v>
      </c>
      <c r="AH35" s="64">
        <v>255.59812499999978</v>
      </c>
      <c r="AI35" s="65">
        <v>287.30911666666657</v>
      </c>
      <c r="AJ35" s="99">
        <f t="shared" si="3"/>
        <v>3275.5690500000001</v>
      </c>
      <c r="AK35" s="99"/>
      <c r="AL35" s="99"/>
    </row>
    <row r="36" spans="2:38" x14ac:dyDescent="0.3">
      <c r="B36" s="4" t="s">
        <v>28</v>
      </c>
      <c r="C36" s="4"/>
      <c r="D36" s="4"/>
      <c r="E36" s="63">
        <v>51.776600000000009</v>
      </c>
      <c r="F36" s="64">
        <v>375.53683333333328</v>
      </c>
      <c r="G36" s="63">
        <v>234.09030000000004</v>
      </c>
      <c r="H36" s="64">
        <v>140.93283333333332</v>
      </c>
      <c r="I36" s="63">
        <v>86.073816666666644</v>
      </c>
      <c r="J36" s="64">
        <v>116.20650000000001</v>
      </c>
      <c r="K36" s="63">
        <v>84.718500000000006</v>
      </c>
      <c r="L36" s="64">
        <v>107.84149999999998</v>
      </c>
      <c r="M36" s="63">
        <v>46.584916666666665</v>
      </c>
      <c r="N36" s="64">
        <v>252.42646666666664</v>
      </c>
      <c r="O36" s="63">
        <v>204.08986666666667</v>
      </c>
      <c r="P36" s="64">
        <v>63.792000000000016</v>
      </c>
      <c r="Q36" s="63">
        <v>95.955983333333336</v>
      </c>
      <c r="R36" s="64">
        <v>209.06637500000002</v>
      </c>
      <c r="S36" s="63">
        <v>20.903608333333331</v>
      </c>
      <c r="T36" s="64">
        <v>156.51114166666667</v>
      </c>
      <c r="U36" s="63">
        <v>245.23437499999994</v>
      </c>
      <c r="V36" s="64">
        <v>230.50458333333339</v>
      </c>
      <c r="W36" s="63">
        <v>310.65383333333335</v>
      </c>
      <c r="X36" s="64">
        <v>329.06931666666657</v>
      </c>
      <c r="Y36" s="63">
        <v>318.28053333333332</v>
      </c>
      <c r="Z36" s="64">
        <v>30.635558333333332</v>
      </c>
      <c r="AA36" s="63">
        <v>5.6368333333333336</v>
      </c>
      <c r="AB36" s="64">
        <v>52.367241666666644</v>
      </c>
      <c r="AC36" s="63">
        <v>26.489599999999996</v>
      </c>
      <c r="AD36" s="64">
        <v>22.605000000000004</v>
      </c>
      <c r="AE36" s="63">
        <v>236.46158333333335</v>
      </c>
      <c r="AF36" s="64">
        <v>76.966000000000008</v>
      </c>
      <c r="AG36" s="63">
        <v>12.220983333333336</v>
      </c>
      <c r="AH36" s="64">
        <v>71.766166666666663</v>
      </c>
      <c r="AI36" s="65">
        <v>105.83176666666667</v>
      </c>
      <c r="AJ36" s="99">
        <f t="shared" si="3"/>
        <v>4321.2306166666658</v>
      </c>
      <c r="AK36" s="99"/>
      <c r="AL36" s="99"/>
    </row>
    <row r="37" spans="2:38" x14ac:dyDescent="0.3">
      <c r="B37" s="4" t="s">
        <v>107</v>
      </c>
      <c r="C37" s="4"/>
      <c r="D37" s="4"/>
      <c r="E37" s="63">
        <v>54.713499999999996</v>
      </c>
      <c r="F37" s="64">
        <v>60.80083333333333</v>
      </c>
      <c r="G37" s="63">
        <v>138.71747500000001</v>
      </c>
      <c r="H37" s="64">
        <v>171.77058333333329</v>
      </c>
      <c r="I37" s="63">
        <v>57.36313333333333</v>
      </c>
      <c r="J37" s="64">
        <v>44.628083333333322</v>
      </c>
      <c r="K37" s="63">
        <v>48.350499999999997</v>
      </c>
      <c r="L37" s="64">
        <v>66.299875</v>
      </c>
      <c r="M37" s="63">
        <v>45.058791666666664</v>
      </c>
      <c r="N37" s="64">
        <v>317.83804999999984</v>
      </c>
      <c r="O37" s="63">
        <v>143.89773333333335</v>
      </c>
      <c r="P37" s="64">
        <v>82.468833333333336</v>
      </c>
      <c r="Q37" s="63">
        <v>92.596833333333379</v>
      </c>
      <c r="R37" s="64">
        <v>109.95500000000003</v>
      </c>
      <c r="S37" s="63">
        <v>50.114499999999992</v>
      </c>
      <c r="T37" s="64">
        <v>218.48658333333336</v>
      </c>
      <c r="U37" s="63">
        <v>19.570333333333352</v>
      </c>
      <c r="V37" s="64">
        <v>51.770950000000013</v>
      </c>
      <c r="W37" s="63">
        <v>68.139933333333332</v>
      </c>
      <c r="X37" s="64">
        <v>271.41341666666671</v>
      </c>
      <c r="Y37" s="63">
        <v>206.61596666666665</v>
      </c>
      <c r="Z37" s="64">
        <v>38.398033333333323</v>
      </c>
      <c r="AA37" s="63">
        <v>2.745333333333333</v>
      </c>
      <c r="AB37" s="64">
        <v>13.595083333333324</v>
      </c>
      <c r="AC37" s="63">
        <v>40.245100000000001</v>
      </c>
      <c r="AD37" s="64">
        <v>29.764000000000003</v>
      </c>
      <c r="AE37" s="63">
        <v>106.43241666666667</v>
      </c>
      <c r="AF37" s="64">
        <v>76.024391666666659</v>
      </c>
      <c r="AG37" s="63">
        <v>18.276466666666664</v>
      </c>
      <c r="AH37" s="64">
        <v>76.41546666666666</v>
      </c>
      <c r="AI37" s="65">
        <v>100.19909999999996</v>
      </c>
      <c r="AJ37" s="99">
        <f t="shared" si="3"/>
        <v>2822.6662999999999</v>
      </c>
      <c r="AK37" s="99"/>
      <c r="AL37" s="99"/>
    </row>
    <row r="38" spans="2:38" x14ac:dyDescent="0.3">
      <c r="B38" s="4" t="s">
        <v>29</v>
      </c>
      <c r="C38" s="4"/>
      <c r="D38" s="4"/>
      <c r="E38" s="63">
        <v>48.724783333333342</v>
      </c>
      <c r="F38" s="64">
        <v>68.073499999999996</v>
      </c>
      <c r="G38" s="63">
        <v>95.895999999999987</v>
      </c>
      <c r="H38" s="64">
        <v>170.58606666666671</v>
      </c>
      <c r="I38" s="63">
        <v>63.23878333333333</v>
      </c>
      <c r="J38" s="64">
        <v>58.965724999999992</v>
      </c>
      <c r="K38" s="63">
        <v>30.141116666666662</v>
      </c>
      <c r="L38" s="64">
        <v>64.462333333333319</v>
      </c>
      <c r="M38" s="63">
        <v>42.872550000000004</v>
      </c>
      <c r="N38" s="64">
        <v>349.24016666666665</v>
      </c>
      <c r="O38" s="63">
        <v>149.94659999999999</v>
      </c>
      <c r="P38" s="64">
        <v>78.457666666666654</v>
      </c>
      <c r="Q38" s="63">
        <v>99.023850000000039</v>
      </c>
      <c r="R38" s="64">
        <v>166.4592916666667</v>
      </c>
      <c r="S38" s="63">
        <v>70.100149999999999</v>
      </c>
      <c r="T38" s="64">
        <v>329.09975000000003</v>
      </c>
      <c r="U38" s="63">
        <v>60.46846666666665</v>
      </c>
      <c r="V38" s="64">
        <v>41.763950000000008</v>
      </c>
      <c r="W38" s="63">
        <v>99.843866666666671</v>
      </c>
      <c r="X38" s="64">
        <v>298.90948333333341</v>
      </c>
      <c r="Y38" s="63">
        <v>265.38748333333331</v>
      </c>
      <c r="Z38" s="64">
        <v>60.10713333333333</v>
      </c>
      <c r="AA38" s="63">
        <v>2.6403333333333339</v>
      </c>
      <c r="AB38" s="64">
        <v>5.4933916666666658</v>
      </c>
      <c r="AC38" s="63">
        <v>35.321541666666668</v>
      </c>
      <c r="AD38" s="64">
        <v>17.458166666666667</v>
      </c>
      <c r="AE38" s="63">
        <v>159.44434999999999</v>
      </c>
      <c r="AF38" s="64">
        <v>74.834616666666662</v>
      </c>
      <c r="AG38" s="63">
        <v>8.3013416666666693</v>
      </c>
      <c r="AH38" s="64">
        <v>50.989266666666666</v>
      </c>
      <c r="AI38" s="65">
        <v>74.380366666666689</v>
      </c>
      <c r="AJ38" s="99">
        <f t="shared" si="3"/>
        <v>3140.6320916666677</v>
      </c>
      <c r="AK38" s="99"/>
      <c r="AL38" s="99"/>
    </row>
    <row r="39" spans="2:38" x14ac:dyDescent="0.3">
      <c r="B39" s="4" t="s">
        <v>30</v>
      </c>
      <c r="C39" s="4"/>
      <c r="D39" s="4"/>
      <c r="E39" s="63">
        <v>75.539516666666685</v>
      </c>
      <c r="F39" s="64">
        <v>4.0212966666666681</v>
      </c>
      <c r="G39" s="63">
        <v>123.192325</v>
      </c>
      <c r="H39" s="64">
        <v>221.7520383333333</v>
      </c>
      <c r="I39" s="63">
        <v>117.28660333333333</v>
      </c>
      <c r="J39" s="64">
        <v>153.41747500000002</v>
      </c>
      <c r="K39" s="63">
        <v>119.51709333333332</v>
      </c>
      <c r="L39" s="64">
        <v>125.03348333333338</v>
      </c>
      <c r="M39" s="63">
        <v>18.967386666666663</v>
      </c>
      <c r="N39" s="64">
        <v>103.99471083333333</v>
      </c>
      <c r="O39" s="63">
        <v>206.62751666666665</v>
      </c>
      <c r="P39" s="64">
        <v>124.22383333333335</v>
      </c>
      <c r="Q39" s="63">
        <v>69.13600000000001</v>
      </c>
      <c r="R39" s="64">
        <v>288.22055000000006</v>
      </c>
      <c r="S39" s="63">
        <v>12.825062499999996</v>
      </c>
      <c r="T39" s="64">
        <v>196.14201833333337</v>
      </c>
      <c r="U39" s="63">
        <v>44.922663333333318</v>
      </c>
      <c r="V39" s="64">
        <v>425.37978666666669</v>
      </c>
      <c r="W39" s="63">
        <v>1717.6324499999998</v>
      </c>
      <c r="X39" s="64">
        <v>2232.2475900000009</v>
      </c>
      <c r="Y39" s="63">
        <v>0</v>
      </c>
      <c r="Z39" s="64">
        <v>0</v>
      </c>
      <c r="AA39" s="63">
        <v>6.1524500000000009</v>
      </c>
      <c r="AB39" s="64">
        <v>12.116631666666663</v>
      </c>
      <c r="AC39" s="63">
        <v>36.296736666666689</v>
      </c>
      <c r="AD39" s="64">
        <v>9.6873500000000003</v>
      </c>
      <c r="AE39" s="63">
        <v>296.10116666666664</v>
      </c>
      <c r="AF39" s="64">
        <v>87.566666666666663</v>
      </c>
      <c r="AG39" s="63">
        <v>56.929083333333324</v>
      </c>
      <c r="AH39" s="64">
        <v>129.03333333333336</v>
      </c>
      <c r="AI39" s="65">
        <v>179.90266666666662</v>
      </c>
      <c r="AJ39" s="99">
        <f t="shared" si="3"/>
        <v>7193.8654850000021</v>
      </c>
      <c r="AK39" s="99"/>
      <c r="AL39" s="99"/>
    </row>
    <row r="40" spans="2:38" x14ac:dyDescent="0.3">
      <c r="B40" s="4" t="s">
        <v>31</v>
      </c>
      <c r="C40" s="4"/>
      <c r="D40" s="4"/>
      <c r="E40" s="63">
        <v>52.871499999999997</v>
      </c>
      <c r="F40" s="64">
        <v>16.019833333333334</v>
      </c>
      <c r="G40" s="63">
        <v>79.260333333333364</v>
      </c>
      <c r="H40" s="64">
        <v>90.375500000000002</v>
      </c>
      <c r="I40" s="63">
        <v>37.711999999999996</v>
      </c>
      <c r="J40" s="64">
        <v>74.624499999999983</v>
      </c>
      <c r="K40" s="63">
        <v>42.553833333333337</v>
      </c>
      <c r="L40" s="64">
        <v>87.81583333333333</v>
      </c>
      <c r="M40" s="63">
        <v>18.682000000000002</v>
      </c>
      <c r="N40" s="64">
        <v>55.433333333333344</v>
      </c>
      <c r="O40" s="63">
        <v>69.996333333333325</v>
      </c>
      <c r="P40" s="64">
        <v>49.630999999999993</v>
      </c>
      <c r="Q40" s="63">
        <v>42.390166666666659</v>
      </c>
      <c r="R40" s="64">
        <v>14.034166666666668</v>
      </c>
      <c r="S40" s="63">
        <v>14.566833333333335</v>
      </c>
      <c r="T40" s="64">
        <v>18.394833333333331</v>
      </c>
      <c r="U40" s="63">
        <v>31.153999999999993</v>
      </c>
      <c r="V40" s="64">
        <v>90.13949999999997</v>
      </c>
      <c r="W40" s="63">
        <v>129.34533333333331</v>
      </c>
      <c r="X40" s="64">
        <v>90.79500000000003</v>
      </c>
      <c r="Y40" s="63">
        <v>100.5188333333333</v>
      </c>
      <c r="Z40" s="64">
        <v>8.7735833333333311</v>
      </c>
      <c r="AA40" s="63">
        <v>2.9100000000000006</v>
      </c>
      <c r="AB40" s="64">
        <v>12.139666666666665</v>
      </c>
      <c r="AC40" s="63">
        <v>30.839666666666659</v>
      </c>
      <c r="AD40" s="64">
        <v>34.566666666666663</v>
      </c>
      <c r="AE40" s="63">
        <v>200.20999999999998</v>
      </c>
      <c r="AF40" s="64">
        <v>71.968333333333362</v>
      </c>
      <c r="AG40" s="63">
        <v>65.836833333333374</v>
      </c>
      <c r="AH40" s="64">
        <v>146.5916666666667</v>
      </c>
      <c r="AI40" s="65">
        <v>145.99966666666671</v>
      </c>
      <c r="AJ40" s="99">
        <f t="shared" si="3"/>
        <v>1926.1507500000002</v>
      </c>
      <c r="AK40" s="99"/>
      <c r="AL40" s="99"/>
    </row>
    <row r="41" spans="2:38" x14ac:dyDescent="0.3">
      <c r="B41" s="4" t="s">
        <v>32</v>
      </c>
      <c r="C41" s="4"/>
      <c r="D41" s="4"/>
      <c r="E41" s="63">
        <v>60.164833333333334</v>
      </c>
      <c r="F41" s="64">
        <v>127.07049999999998</v>
      </c>
      <c r="G41" s="63">
        <v>122.94666666666667</v>
      </c>
      <c r="H41" s="64">
        <v>140.33916666666667</v>
      </c>
      <c r="I41" s="63">
        <v>64.72399999999999</v>
      </c>
      <c r="J41" s="64">
        <v>70.987000000000009</v>
      </c>
      <c r="K41" s="63">
        <v>49.614166666666662</v>
      </c>
      <c r="L41" s="64">
        <v>54.379166666666677</v>
      </c>
      <c r="M41" s="63">
        <v>86.82974999999999</v>
      </c>
      <c r="N41" s="64">
        <v>244.80516666666668</v>
      </c>
      <c r="O41" s="63">
        <v>223.45616666666672</v>
      </c>
      <c r="P41" s="64">
        <v>79.35199999999999</v>
      </c>
      <c r="Q41" s="63">
        <v>30.280333333333338</v>
      </c>
      <c r="R41" s="64">
        <v>157.17558333333332</v>
      </c>
      <c r="S41" s="63">
        <v>10.764000000000006</v>
      </c>
      <c r="T41" s="64">
        <v>44.385999999999989</v>
      </c>
      <c r="U41" s="63">
        <v>44.35316666666666</v>
      </c>
      <c r="V41" s="64">
        <v>220.42883333333333</v>
      </c>
      <c r="W41" s="63">
        <v>260.78066666666666</v>
      </c>
      <c r="X41" s="64">
        <v>166.96233333333336</v>
      </c>
      <c r="Y41" s="63">
        <v>245.79341666666662</v>
      </c>
      <c r="Z41" s="64">
        <v>33.361000000000004</v>
      </c>
      <c r="AA41" s="63">
        <v>5.456500000000001</v>
      </c>
      <c r="AB41" s="64">
        <v>92.001666666666665</v>
      </c>
      <c r="AC41" s="63">
        <v>50.130166666666675</v>
      </c>
      <c r="AD41" s="64">
        <v>64.225999999999999</v>
      </c>
      <c r="AE41" s="63">
        <v>196.42750000000007</v>
      </c>
      <c r="AF41" s="64">
        <v>151.56983333333341</v>
      </c>
      <c r="AG41" s="63">
        <v>62.297750000000043</v>
      </c>
      <c r="AH41" s="64">
        <v>89.07316666666668</v>
      </c>
      <c r="AI41" s="65">
        <v>173.52766666666648</v>
      </c>
      <c r="AJ41" s="99">
        <f t="shared" si="3"/>
        <v>3423.6641666666665</v>
      </c>
      <c r="AK41" s="99"/>
      <c r="AL41" s="99"/>
    </row>
    <row r="42" spans="2:38" x14ac:dyDescent="0.3">
      <c r="B42" s="4" t="s">
        <v>33</v>
      </c>
      <c r="C42" s="4"/>
      <c r="D42" s="4"/>
      <c r="E42" s="63">
        <v>14.565841666666666</v>
      </c>
      <c r="F42" s="64">
        <v>85.297749999999979</v>
      </c>
      <c r="G42" s="63">
        <v>55.552100000000003</v>
      </c>
      <c r="H42" s="64">
        <v>49.18933333333333</v>
      </c>
      <c r="I42" s="63">
        <v>11.991733333333334</v>
      </c>
      <c r="J42" s="64">
        <v>15.867166666666666</v>
      </c>
      <c r="K42" s="63">
        <v>10.320141666666668</v>
      </c>
      <c r="L42" s="64">
        <v>16.713666666666665</v>
      </c>
      <c r="M42" s="63">
        <v>4.3557166666666669</v>
      </c>
      <c r="N42" s="64">
        <v>45.372350000000012</v>
      </c>
      <c r="O42" s="63">
        <v>39.038958333333333</v>
      </c>
      <c r="P42" s="64">
        <v>27.580500000000001</v>
      </c>
      <c r="Q42" s="63">
        <v>5.7579999999999991</v>
      </c>
      <c r="R42" s="64">
        <v>50.438366666666667</v>
      </c>
      <c r="S42" s="63">
        <v>24.728824999999993</v>
      </c>
      <c r="T42" s="64">
        <v>57.023091666666659</v>
      </c>
      <c r="U42" s="63">
        <v>57.815783333333329</v>
      </c>
      <c r="V42" s="64">
        <v>63.772516666666654</v>
      </c>
      <c r="W42" s="63">
        <v>57.811466666666661</v>
      </c>
      <c r="X42" s="64">
        <v>94.897716666666682</v>
      </c>
      <c r="Y42" s="63">
        <v>83.291766666666646</v>
      </c>
      <c r="Z42" s="64">
        <v>11.773091666666669</v>
      </c>
      <c r="AA42" s="63">
        <v>0</v>
      </c>
      <c r="AB42" s="64">
        <v>66.155183333333341</v>
      </c>
      <c r="AC42" s="63">
        <v>0</v>
      </c>
      <c r="AD42" s="64">
        <v>1.1076666666666672</v>
      </c>
      <c r="AE42" s="63">
        <v>49.997083333333336</v>
      </c>
      <c r="AF42" s="64">
        <v>13.854208333333334</v>
      </c>
      <c r="AG42" s="63">
        <v>4.5390083333333333</v>
      </c>
      <c r="AH42" s="64">
        <v>13.821333333333332</v>
      </c>
      <c r="AI42" s="65">
        <v>27.470866666666666</v>
      </c>
      <c r="AJ42" s="99">
        <f t="shared" si="3"/>
        <v>1060.1012333333333</v>
      </c>
      <c r="AK42" s="99"/>
      <c r="AL42" s="99"/>
    </row>
    <row r="43" spans="2:38" x14ac:dyDescent="0.3">
      <c r="B43" s="4" t="s">
        <v>34</v>
      </c>
      <c r="C43" s="4"/>
      <c r="D43" s="4"/>
      <c r="E43" s="63">
        <v>13.063916666666668</v>
      </c>
      <c r="F43" s="64">
        <v>4.7270000000000003</v>
      </c>
      <c r="G43" s="63">
        <v>20.202833333333334</v>
      </c>
      <c r="H43" s="64">
        <v>13.693666666666667</v>
      </c>
      <c r="I43" s="63">
        <v>8.3645000000000014</v>
      </c>
      <c r="J43" s="64">
        <v>11.830500000000004</v>
      </c>
      <c r="K43" s="63">
        <v>5.4252499999999992</v>
      </c>
      <c r="L43" s="64">
        <v>14.284833333333333</v>
      </c>
      <c r="M43" s="63">
        <v>3.3531666666666666</v>
      </c>
      <c r="N43" s="64">
        <v>26.301166666666663</v>
      </c>
      <c r="O43" s="63">
        <v>20.615500000000004</v>
      </c>
      <c r="P43" s="64">
        <v>13.344333333333333</v>
      </c>
      <c r="Q43" s="63">
        <v>4.6086666666666671</v>
      </c>
      <c r="R43" s="64">
        <v>3.1393333333333335</v>
      </c>
      <c r="S43" s="63">
        <v>4.03775</v>
      </c>
      <c r="T43" s="64">
        <v>10.244333333333335</v>
      </c>
      <c r="U43" s="63">
        <v>4.0646666666666675</v>
      </c>
      <c r="V43" s="64">
        <v>13.650333333333332</v>
      </c>
      <c r="W43" s="63">
        <v>24.869166666666672</v>
      </c>
      <c r="X43" s="64">
        <v>22.760999999999996</v>
      </c>
      <c r="Y43" s="63">
        <v>19.256833333333333</v>
      </c>
      <c r="Z43" s="64">
        <v>2.9083333333333332</v>
      </c>
      <c r="AA43" s="63">
        <v>0.56450000000000011</v>
      </c>
      <c r="AB43" s="64">
        <v>1.4365000000000003</v>
      </c>
      <c r="AC43" s="63">
        <v>4.1736666666666666</v>
      </c>
      <c r="AD43" s="64">
        <v>7.6326666666666716</v>
      </c>
      <c r="AE43" s="63">
        <v>39.990833333333306</v>
      </c>
      <c r="AF43" s="64">
        <v>15.268999999999995</v>
      </c>
      <c r="AG43" s="63">
        <v>16.745500000000003</v>
      </c>
      <c r="AH43" s="64">
        <v>17.486666666666665</v>
      </c>
      <c r="AI43" s="65">
        <v>32.221333333333341</v>
      </c>
      <c r="AJ43" s="99">
        <f t="shared" si="3"/>
        <v>400.26775000000009</v>
      </c>
      <c r="AK43" s="99"/>
      <c r="AL43" s="99"/>
    </row>
    <row r="44" spans="2:38" x14ac:dyDescent="0.3">
      <c r="B44" s="4" t="s">
        <v>35</v>
      </c>
      <c r="C44" s="4"/>
      <c r="D44" s="4"/>
      <c r="E44" s="63">
        <v>83.058833333333325</v>
      </c>
      <c r="F44" s="64">
        <v>89.565999999999988</v>
      </c>
      <c r="G44" s="63">
        <v>103.25566666666667</v>
      </c>
      <c r="H44" s="64">
        <v>39.606500000000011</v>
      </c>
      <c r="I44" s="63">
        <v>73.964333333333343</v>
      </c>
      <c r="J44" s="64">
        <v>42.353666666666669</v>
      </c>
      <c r="K44" s="63">
        <v>17.995749999999997</v>
      </c>
      <c r="L44" s="64">
        <v>81.963499999999996</v>
      </c>
      <c r="M44" s="63">
        <v>81.719000000000023</v>
      </c>
      <c r="N44" s="64">
        <v>10.390166666666666</v>
      </c>
      <c r="O44" s="63">
        <v>82.455999999999989</v>
      </c>
      <c r="P44" s="64">
        <v>64.478500000000011</v>
      </c>
      <c r="Q44" s="63">
        <v>108.40483333333334</v>
      </c>
      <c r="R44" s="64">
        <v>49.398333333333348</v>
      </c>
      <c r="S44" s="63">
        <v>20.493499999999997</v>
      </c>
      <c r="T44" s="64">
        <v>51.425500000000014</v>
      </c>
      <c r="U44" s="63">
        <v>114.12558333333334</v>
      </c>
      <c r="V44" s="64">
        <v>99.587083333333339</v>
      </c>
      <c r="W44" s="63">
        <v>200.48466666666667</v>
      </c>
      <c r="X44" s="64">
        <v>3.8833333333333539E-2</v>
      </c>
      <c r="Y44" s="63">
        <v>13.140166666666664</v>
      </c>
      <c r="Z44" s="64">
        <v>2.9898333333333325</v>
      </c>
      <c r="AA44" s="63">
        <v>8.9721666666666646</v>
      </c>
      <c r="AB44" s="64">
        <v>41.453333333333333</v>
      </c>
      <c r="AC44" s="63">
        <v>9.3108333333333348</v>
      </c>
      <c r="AD44" s="64">
        <v>49.638333333333335</v>
      </c>
      <c r="AE44" s="63">
        <v>0</v>
      </c>
      <c r="AF44" s="64">
        <v>69.876500000000021</v>
      </c>
      <c r="AG44" s="63">
        <v>31.820999999999998</v>
      </c>
      <c r="AH44" s="64">
        <v>10.252333333333333</v>
      </c>
      <c r="AI44" s="65">
        <v>57.71691666666667</v>
      </c>
      <c r="AJ44" s="99">
        <f t="shared" si="3"/>
        <v>1709.9376666666669</v>
      </c>
      <c r="AK44" s="99"/>
      <c r="AL44" s="99"/>
    </row>
    <row r="45" spans="2:38" x14ac:dyDescent="0.3">
      <c r="B45" s="4" t="s">
        <v>36</v>
      </c>
      <c r="C45" s="4"/>
      <c r="D45" s="4"/>
      <c r="E45" s="63">
        <v>3.5221666666666662</v>
      </c>
      <c r="F45" s="64">
        <v>0</v>
      </c>
      <c r="G45" s="63">
        <v>0</v>
      </c>
      <c r="H45" s="64">
        <v>0.43766666666666676</v>
      </c>
      <c r="I45" s="63">
        <v>0</v>
      </c>
      <c r="J45" s="64">
        <v>1.6125000000000003</v>
      </c>
      <c r="K45" s="63">
        <v>1.5420000000000005</v>
      </c>
      <c r="L45" s="64">
        <v>13.932166666666669</v>
      </c>
      <c r="M45" s="63">
        <v>8.5521666666666647</v>
      </c>
      <c r="N45" s="64">
        <v>19.531166666666667</v>
      </c>
      <c r="O45" s="63">
        <v>0</v>
      </c>
      <c r="P45" s="64">
        <v>0</v>
      </c>
      <c r="Q45" s="63">
        <v>17.405666666666669</v>
      </c>
      <c r="R45" s="64">
        <v>0.70316666666666583</v>
      </c>
      <c r="S45" s="63">
        <v>0</v>
      </c>
      <c r="T45" s="64">
        <v>0</v>
      </c>
      <c r="U45" s="63">
        <v>50.766333333333336</v>
      </c>
      <c r="V45" s="64">
        <v>0</v>
      </c>
      <c r="W45" s="63">
        <v>92.918666666666638</v>
      </c>
      <c r="X45" s="64">
        <v>0</v>
      </c>
      <c r="Y45" s="63">
        <v>0</v>
      </c>
      <c r="Z45" s="64">
        <v>27.976500000000005</v>
      </c>
      <c r="AA45" s="63">
        <v>0</v>
      </c>
      <c r="AB45" s="64">
        <v>0</v>
      </c>
      <c r="AC45" s="63">
        <v>0</v>
      </c>
      <c r="AD45" s="64">
        <v>0</v>
      </c>
      <c r="AE45" s="63">
        <v>0</v>
      </c>
      <c r="AF45" s="64">
        <v>4.766666666666667E-2</v>
      </c>
      <c r="AG45" s="63">
        <v>0</v>
      </c>
      <c r="AH45" s="64">
        <v>0</v>
      </c>
      <c r="AI45" s="65">
        <v>0</v>
      </c>
      <c r="AJ45" s="99">
        <f t="shared" si="3"/>
        <v>238.94783333333331</v>
      </c>
      <c r="AK45" s="99"/>
      <c r="AL45" s="99"/>
    </row>
    <row r="46" spans="2:38" x14ac:dyDescent="0.3">
      <c r="B46" s="4" t="s">
        <v>108</v>
      </c>
      <c r="C46" s="4"/>
      <c r="D46" s="4"/>
      <c r="E46" s="63">
        <v>50.031833333333317</v>
      </c>
      <c r="F46" s="64">
        <v>0</v>
      </c>
      <c r="G46" s="63">
        <v>0</v>
      </c>
      <c r="H46" s="64">
        <v>47.705666666666666</v>
      </c>
      <c r="I46" s="63">
        <v>0</v>
      </c>
      <c r="J46" s="64">
        <v>10.673666666666669</v>
      </c>
      <c r="K46" s="63">
        <v>0.57266666666666666</v>
      </c>
      <c r="L46" s="64">
        <v>61.526166666666668</v>
      </c>
      <c r="M46" s="63">
        <v>56.286999999999985</v>
      </c>
      <c r="N46" s="64">
        <v>9.627166666666664</v>
      </c>
      <c r="O46" s="63">
        <v>0</v>
      </c>
      <c r="P46" s="64">
        <v>0</v>
      </c>
      <c r="Q46" s="63">
        <v>24.573333333333331</v>
      </c>
      <c r="R46" s="64">
        <v>8.2000000000000031E-2</v>
      </c>
      <c r="S46" s="63">
        <v>0</v>
      </c>
      <c r="T46" s="64">
        <v>0</v>
      </c>
      <c r="U46" s="63">
        <v>410.70816666666673</v>
      </c>
      <c r="V46" s="64">
        <v>0</v>
      </c>
      <c r="W46" s="63">
        <v>549.12049999999988</v>
      </c>
      <c r="X46" s="64">
        <v>0</v>
      </c>
      <c r="Y46" s="63">
        <v>1.243333333333335</v>
      </c>
      <c r="Z46" s="64">
        <v>0</v>
      </c>
      <c r="AA46" s="63">
        <v>0</v>
      </c>
      <c r="AB46" s="64">
        <v>0</v>
      </c>
      <c r="AC46" s="63">
        <v>0</v>
      </c>
      <c r="AD46" s="64">
        <v>0</v>
      </c>
      <c r="AE46" s="63">
        <v>0</v>
      </c>
      <c r="AF46" s="64">
        <v>6.183333333333333E-2</v>
      </c>
      <c r="AG46" s="63">
        <v>0</v>
      </c>
      <c r="AH46" s="64">
        <v>0</v>
      </c>
      <c r="AI46" s="65">
        <v>0</v>
      </c>
      <c r="AJ46" s="99">
        <f t="shared" si="3"/>
        <v>1222.2133333333334</v>
      </c>
      <c r="AK46" s="99"/>
      <c r="AL46" s="99"/>
    </row>
    <row r="47" spans="2:38" x14ac:dyDescent="0.3">
      <c r="B47" s="4" t="s">
        <v>86</v>
      </c>
      <c r="C47" s="4"/>
      <c r="D47" s="4"/>
      <c r="E47" s="63">
        <v>84.36619166666668</v>
      </c>
      <c r="F47" s="64">
        <v>92.151510000000002</v>
      </c>
      <c r="G47" s="63">
        <v>194.92033333333333</v>
      </c>
      <c r="H47" s="64">
        <v>143.14577333333332</v>
      </c>
      <c r="I47" s="63">
        <v>51.073220000000006</v>
      </c>
      <c r="J47" s="64">
        <v>66.459104166666677</v>
      </c>
      <c r="K47" s="63">
        <v>48.996666666666655</v>
      </c>
      <c r="L47" s="64">
        <v>143.87552666666667</v>
      </c>
      <c r="M47" s="63">
        <v>97.838300000000004</v>
      </c>
      <c r="N47" s="64">
        <v>112.47407333333334</v>
      </c>
      <c r="O47" s="63">
        <v>42.057249999999996</v>
      </c>
      <c r="P47" s="64">
        <v>46.692999999999991</v>
      </c>
      <c r="Q47" s="63">
        <v>25.267166666666668</v>
      </c>
      <c r="R47" s="64">
        <v>163.73673666666664</v>
      </c>
      <c r="S47" s="63">
        <v>126.41275</v>
      </c>
      <c r="T47" s="64">
        <v>26.87</v>
      </c>
      <c r="U47" s="63">
        <v>114.70433333333334</v>
      </c>
      <c r="V47" s="64">
        <v>54.2911</v>
      </c>
      <c r="W47" s="63">
        <v>74.848333333333315</v>
      </c>
      <c r="X47" s="64">
        <v>214.45889</v>
      </c>
      <c r="Y47" s="63">
        <v>172.08747666666667</v>
      </c>
      <c r="Z47" s="64">
        <v>38.624623333333325</v>
      </c>
      <c r="AA47" s="63">
        <v>2.0125499999999996</v>
      </c>
      <c r="AB47" s="64">
        <v>0</v>
      </c>
      <c r="AC47" s="63">
        <v>10.752666666666668</v>
      </c>
      <c r="AD47" s="64">
        <v>7.4925000000000006</v>
      </c>
      <c r="AE47" s="63">
        <v>14.585666666666667</v>
      </c>
      <c r="AF47" s="64">
        <v>22.258833333333328</v>
      </c>
      <c r="AG47" s="63">
        <v>15.536166666666665</v>
      </c>
      <c r="AH47" s="64">
        <v>33.780999999999999</v>
      </c>
      <c r="AI47" s="65">
        <v>45.002833333333335</v>
      </c>
      <c r="AJ47" s="99">
        <f t="shared" si="3"/>
        <v>2286.7745758333331</v>
      </c>
      <c r="AK47" s="99"/>
      <c r="AL47" s="99"/>
    </row>
    <row r="48" spans="2:38" x14ac:dyDescent="0.3">
      <c r="B48" s="4" t="s">
        <v>87</v>
      </c>
      <c r="C48" s="4"/>
      <c r="D48" s="4"/>
      <c r="E48" s="63">
        <v>41.525166666666678</v>
      </c>
      <c r="F48" s="64">
        <v>27.047499999999999</v>
      </c>
      <c r="G48" s="63">
        <v>0.333666666666667</v>
      </c>
      <c r="H48" s="64">
        <v>4.3380000000000001</v>
      </c>
      <c r="I48" s="63">
        <v>32.607666666666667</v>
      </c>
      <c r="J48" s="64">
        <v>41.699833333333338</v>
      </c>
      <c r="K48" s="63">
        <v>12.505166666666668</v>
      </c>
      <c r="L48" s="64">
        <v>0.80600000000000016</v>
      </c>
      <c r="M48" s="63">
        <v>0</v>
      </c>
      <c r="N48" s="64">
        <v>11.122333333333334</v>
      </c>
      <c r="O48" s="63">
        <v>75.824185833333345</v>
      </c>
      <c r="P48" s="64">
        <v>56.529833333333336</v>
      </c>
      <c r="Q48" s="63">
        <v>2.9427949999999994</v>
      </c>
      <c r="R48" s="64">
        <v>0</v>
      </c>
      <c r="S48" s="63">
        <v>0</v>
      </c>
      <c r="T48" s="64">
        <v>0</v>
      </c>
      <c r="U48" s="63">
        <v>0.25833333333333341</v>
      </c>
      <c r="V48" s="64">
        <v>62.009333333333316</v>
      </c>
      <c r="W48" s="63">
        <v>0</v>
      </c>
      <c r="X48" s="64">
        <v>0.31783333333333347</v>
      </c>
      <c r="Y48" s="63">
        <v>72.584666666666692</v>
      </c>
      <c r="Z48" s="64">
        <v>26.220083333333335</v>
      </c>
      <c r="AA48" s="63">
        <v>2.2633333333333328</v>
      </c>
      <c r="AB48" s="64">
        <v>240.54483333333329</v>
      </c>
      <c r="AC48" s="63">
        <v>0</v>
      </c>
      <c r="AD48" s="64">
        <v>0</v>
      </c>
      <c r="AE48" s="63">
        <v>0</v>
      </c>
      <c r="AF48" s="64">
        <v>64.517833333333343</v>
      </c>
      <c r="AG48" s="63">
        <v>0</v>
      </c>
      <c r="AH48" s="64">
        <v>0</v>
      </c>
      <c r="AI48" s="65">
        <v>0</v>
      </c>
      <c r="AJ48" s="99">
        <f t="shared" ref="AJ48:AJ55" si="4">SUM(E48:AI48)</f>
        <v>775.9983974999999</v>
      </c>
      <c r="AK48" s="99"/>
      <c r="AL48" s="99"/>
    </row>
    <row r="49" spans="2:38" x14ac:dyDescent="0.3">
      <c r="B49" s="4" t="s">
        <v>93</v>
      </c>
      <c r="C49" s="4"/>
      <c r="D49" s="4"/>
      <c r="E49" s="63">
        <v>20.427016666666667</v>
      </c>
      <c r="F49" s="64">
        <v>64.099983333333356</v>
      </c>
      <c r="G49" s="63">
        <v>38.425666666666672</v>
      </c>
      <c r="H49" s="64">
        <v>63.33700000000001</v>
      </c>
      <c r="I49" s="63">
        <v>33.713833333333334</v>
      </c>
      <c r="J49" s="64">
        <v>21.608833333333333</v>
      </c>
      <c r="K49" s="63">
        <v>5.4571833333333313</v>
      </c>
      <c r="L49" s="64">
        <v>15.190349999999999</v>
      </c>
      <c r="M49" s="63">
        <v>12.186408333333336</v>
      </c>
      <c r="N49" s="64">
        <v>31.469883333333343</v>
      </c>
      <c r="O49" s="63">
        <v>49.828583333333349</v>
      </c>
      <c r="P49" s="64">
        <v>35.739166666666655</v>
      </c>
      <c r="Q49" s="63">
        <v>10.36716666666667</v>
      </c>
      <c r="R49" s="64">
        <v>12.76566666666667</v>
      </c>
      <c r="S49" s="63">
        <v>2.6499999999999999E-2</v>
      </c>
      <c r="T49" s="64">
        <v>3.5298333333333325</v>
      </c>
      <c r="U49" s="63">
        <v>41.903500000000008</v>
      </c>
      <c r="V49" s="64">
        <v>156.7433666666667</v>
      </c>
      <c r="W49" s="63">
        <v>89.704849999999979</v>
      </c>
      <c r="X49" s="64">
        <v>176.19525000000002</v>
      </c>
      <c r="Y49" s="63">
        <v>106.46058333333335</v>
      </c>
      <c r="Z49" s="64">
        <v>18.171483333333327</v>
      </c>
      <c r="AA49" s="63">
        <v>1.506</v>
      </c>
      <c r="AB49" s="64">
        <v>23.849816666666669</v>
      </c>
      <c r="AC49" s="63">
        <v>8.8330833333333327</v>
      </c>
      <c r="AD49" s="64">
        <v>15.1265</v>
      </c>
      <c r="AE49" s="63">
        <v>63.24499999999999</v>
      </c>
      <c r="AF49" s="64">
        <v>20.344333333333338</v>
      </c>
      <c r="AG49" s="63">
        <v>14.174833333333336</v>
      </c>
      <c r="AH49" s="64">
        <v>8.1091666666666633</v>
      </c>
      <c r="AI49" s="65">
        <v>45.262333333333345</v>
      </c>
      <c r="AJ49" s="99">
        <f t="shared" si="4"/>
        <v>1207.803175</v>
      </c>
      <c r="AK49" s="99"/>
      <c r="AL49" s="99"/>
    </row>
    <row r="50" spans="2:38" x14ac:dyDescent="0.3">
      <c r="B50" s="4" t="s">
        <v>99</v>
      </c>
      <c r="C50" s="4"/>
      <c r="D50" s="4"/>
      <c r="E50" s="63">
        <v>178.69558333333333</v>
      </c>
      <c r="F50" s="64">
        <v>117.49274999999993</v>
      </c>
      <c r="G50" s="63">
        <v>53.656666666666673</v>
      </c>
      <c r="H50" s="64">
        <v>0.5831666666666665</v>
      </c>
      <c r="I50" s="63">
        <v>241.13366666666667</v>
      </c>
      <c r="J50" s="64">
        <v>26.678166666666662</v>
      </c>
      <c r="K50" s="63">
        <v>100.94833333333337</v>
      </c>
      <c r="L50" s="64">
        <v>63.519833333333338</v>
      </c>
      <c r="M50" s="63">
        <v>17.619500000000002</v>
      </c>
      <c r="N50" s="64">
        <v>430.72950000000003</v>
      </c>
      <c r="O50" s="63">
        <v>401.66416666666669</v>
      </c>
      <c r="P50" s="64">
        <v>189.15966666666665</v>
      </c>
      <c r="Q50" s="63">
        <v>130.75783333333334</v>
      </c>
      <c r="R50" s="64">
        <v>8.7111666666666672</v>
      </c>
      <c r="S50" s="63">
        <v>0.24499999999999983</v>
      </c>
      <c r="T50" s="64">
        <v>92.513000000000034</v>
      </c>
      <c r="U50" s="63">
        <v>28.429416666666683</v>
      </c>
      <c r="V50" s="64">
        <v>4.8563333333333318</v>
      </c>
      <c r="W50" s="63">
        <v>78.929833333333335</v>
      </c>
      <c r="X50" s="64">
        <v>86.96</v>
      </c>
      <c r="Y50" s="63">
        <v>172.44699999999995</v>
      </c>
      <c r="Z50" s="64">
        <v>39.487083333333338</v>
      </c>
      <c r="AA50" s="63">
        <v>13.799333333333335</v>
      </c>
      <c r="AB50" s="64">
        <v>4.1515000000000004</v>
      </c>
      <c r="AC50" s="63">
        <v>9.0194999999999954</v>
      </c>
      <c r="AD50" s="64">
        <v>0</v>
      </c>
      <c r="AE50" s="63">
        <v>0</v>
      </c>
      <c r="AF50" s="64">
        <v>0</v>
      </c>
      <c r="AG50" s="63">
        <v>0</v>
      </c>
      <c r="AH50" s="64">
        <v>29.67595</v>
      </c>
      <c r="AI50" s="65">
        <v>7.1834999999999996</v>
      </c>
      <c r="AJ50" s="99">
        <f t="shared" si="4"/>
        <v>2529.04745</v>
      </c>
      <c r="AK50" s="99"/>
      <c r="AL50" s="99"/>
    </row>
    <row r="51" spans="2:38" x14ac:dyDescent="0.3">
      <c r="B51" s="4" t="s">
        <v>100</v>
      </c>
      <c r="C51" s="4"/>
      <c r="D51" s="4"/>
      <c r="E51" s="63">
        <v>1087.4973333333335</v>
      </c>
      <c r="F51" s="64">
        <v>793.28316666666672</v>
      </c>
      <c r="G51" s="63">
        <v>565.23666666666679</v>
      </c>
      <c r="H51" s="64">
        <v>614.53016666666656</v>
      </c>
      <c r="I51" s="63">
        <v>504.30283333333324</v>
      </c>
      <c r="J51" s="64">
        <v>907.67366666666658</v>
      </c>
      <c r="K51" s="63">
        <v>1007.5656666666666</v>
      </c>
      <c r="L51" s="64">
        <v>845.19150000000002</v>
      </c>
      <c r="M51" s="63">
        <v>703.63391666666666</v>
      </c>
      <c r="N51" s="64">
        <v>157.76166666666666</v>
      </c>
      <c r="O51" s="63">
        <v>15.745000000000001</v>
      </c>
      <c r="P51" s="64">
        <v>59.036000000000001</v>
      </c>
      <c r="Q51" s="63">
        <v>87.57850000000002</v>
      </c>
      <c r="R51" s="64">
        <v>788.27275000000009</v>
      </c>
      <c r="S51" s="63">
        <v>636.8684166666668</v>
      </c>
      <c r="T51" s="64">
        <v>430.31000000000006</v>
      </c>
      <c r="U51" s="63">
        <v>875.43399999999986</v>
      </c>
      <c r="V51" s="64">
        <v>417.42683333333332</v>
      </c>
      <c r="W51" s="63">
        <v>113.27983333333333</v>
      </c>
      <c r="X51" s="64">
        <v>214.01750000000001</v>
      </c>
      <c r="Y51" s="63">
        <v>174.89033333333333</v>
      </c>
      <c r="Z51" s="64">
        <v>99.221750000000014</v>
      </c>
      <c r="AA51" s="63">
        <v>0</v>
      </c>
      <c r="AB51" s="64">
        <v>895.26816666666673</v>
      </c>
      <c r="AC51" s="63">
        <v>56.311666666666667</v>
      </c>
      <c r="AD51" s="64">
        <v>0</v>
      </c>
      <c r="AE51" s="63">
        <v>0</v>
      </c>
      <c r="AF51" s="64">
        <v>0</v>
      </c>
      <c r="AG51" s="63">
        <v>0</v>
      </c>
      <c r="AH51" s="64">
        <v>65.584350000000001</v>
      </c>
      <c r="AI51" s="65">
        <v>81.894166666666678</v>
      </c>
      <c r="AJ51" s="99">
        <f t="shared" si="4"/>
        <v>12197.815849999997</v>
      </c>
      <c r="AK51" s="99"/>
      <c r="AL51" s="99"/>
    </row>
    <row r="52" spans="2:38" x14ac:dyDescent="0.3">
      <c r="B52" s="4" t="s">
        <v>101</v>
      </c>
      <c r="C52" s="4"/>
      <c r="D52" s="4"/>
      <c r="E52" s="63">
        <v>40.810333333333361</v>
      </c>
      <c r="F52" s="64">
        <v>138.81883333333334</v>
      </c>
      <c r="G52" s="63">
        <v>147.06166666666661</v>
      </c>
      <c r="H52" s="64">
        <v>172.5745</v>
      </c>
      <c r="I52" s="63">
        <v>46.349333333333341</v>
      </c>
      <c r="J52" s="64">
        <v>22.38516666666666</v>
      </c>
      <c r="K52" s="63">
        <v>2.6793333333333327</v>
      </c>
      <c r="L52" s="64">
        <v>93.968499999999977</v>
      </c>
      <c r="M52" s="63">
        <v>152.79966666666664</v>
      </c>
      <c r="N52" s="64">
        <v>143.79633333333334</v>
      </c>
      <c r="O52" s="63">
        <v>581.17833333333328</v>
      </c>
      <c r="P52" s="64">
        <v>396.56783333333334</v>
      </c>
      <c r="Q52" s="63">
        <v>743.68549999999982</v>
      </c>
      <c r="R52" s="64">
        <v>167.00466666666662</v>
      </c>
      <c r="S52" s="63">
        <v>102.98316666666668</v>
      </c>
      <c r="T52" s="64">
        <v>147.78366666666668</v>
      </c>
      <c r="U52" s="63">
        <v>110.92449999999995</v>
      </c>
      <c r="V52" s="64">
        <v>200.75983333333335</v>
      </c>
      <c r="W52" s="63">
        <v>181.12033333333335</v>
      </c>
      <c r="X52" s="64">
        <v>92.859000000000052</v>
      </c>
      <c r="Y52" s="63">
        <v>135.5781666666667</v>
      </c>
      <c r="Z52" s="64">
        <v>42.507666666666658</v>
      </c>
      <c r="AA52" s="63">
        <v>9.1181666666666672</v>
      </c>
      <c r="AB52" s="64">
        <v>159.97433333333333</v>
      </c>
      <c r="AC52" s="63">
        <v>694.8458333333333</v>
      </c>
      <c r="AD52" s="64">
        <v>733.9663333333333</v>
      </c>
      <c r="AE52" s="63">
        <v>457.40750000000008</v>
      </c>
      <c r="AF52" s="64">
        <v>521.0675</v>
      </c>
      <c r="AG52" s="63">
        <v>794.72591666666654</v>
      </c>
      <c r="AH52" s="64">
        <v>300.15833333333336</v>
      </c>
      <c r="AI52" s="65">
        <v>460.46083333333343</v>
      </c>
      <c r="AJ52" s="99">
        <f t="shared" si="4"/>
        <v>7995.9210833333345</v>
      </c>
      <c r="AK52" s="99"/>
      <c r="AL52" s="99"/>
    </row>
    <row r="53" spans="2:38" x14ac:dyDescent="0.3">
      <c r="B53" s="4" t="s">
        <v>102</v>
      </c>
      <c r="C53" s="4"/>
      <c r="D53" s="4"/>
      <c r="E53" s="63">
        <v>195.66416666666663</v>
      </c>
      <c r="F53" s="64">
        <v>283.41850000000005</v>
      </c>
      <c r="G53" s="63">
        <v>305.65733333333333</v>
      </c>
      <c r="H53" s="64">
        <v>311.20700000000011</v>
      </c>
      <c r="I53" s="63">
        <v>110.40133333333334</v>
      </c>
      <c r="J53" s="64">
        <v>141.7948333333334</v>
      </c>
      <c r="K53" s="63">
        <v>113.75649999999997</v>
      </c>
      <c r="L53" s="64">
        <v>248.51033333333331</v>
      </c>
      <c r="M53" s="63">
        <v>120.75141666666667</v>
      </c>
      <c r="N53" s="64">
        <v>344.45550000000003</v>
      </c>
      <c r="O53" s="63">
        <v>50.064700000000016</v>
      </c>
      <c r="P53" s="64">
        <v>38.604333333333344</v>
      </c>
      <c r="Q53" s="63">
        <v>16.755333333333329</v>
      </c>
      <c r="R53" s="64">
        <v>167.20849999999993</v>
      </c>
      <c r="S53" s="63">
        <v>98.649499999999989</v>
      </c>
      <c r="T53" s="64">
        <v>263.17766666666665</v>
      </c>
      <c r="U53" s="63">
        <v>256.91016666666667</v>
      </c>
      <c r="V53" s="64">
        <v>235.1523333333333</v>
      </c>
      <c r="W53" s="63">
        <v>82.129666666666665</v>
      </c>
      <c r="X53" s="64">
        <v>361.89966666666663</v>
      </c>
      <c r="Y53" s="63">
        <v>403.80233333333331</v>
      </c>
      <c r="Z53" s="64">
        <v>72.684333333333328</v>
      </c>
      <c r="AA53" s="63">
        <v>7.2469999999999999</v>
      </c>
      <c r="AB53" s="64">
        <v>172.38549999999998</v>
      </c>
      <c r="AC53" s="63">
        <v>9.4028333333333318</v>
      </c>
      <c r="AD53" s="64">
        <v>0.10849999999999996</v>
      </c>
      <c r="AE53" s="63">
        <v>64.465633333333329</v>
      </c>
      <c r="AF53" s="64">
        <v>7.3041333333333327</v>
      </c>
      <c r="AG53" s="63">
        <v>11.796916666666663</v>
      </c>
      <c r="AH53" s="64">
        <v>8.0441833333333363</v>
      </c>
      <c r="AI53" s="65">
        <v>45.844883333333335</v>
      </c>
      <c r="AJ53" s="99">
        <f t="shared" si="4"/>
        <v>4549.2550333333338</v>
      </c>
      <c r="AK53" s="99"/>
      <c r="AL53" s="99"/>
    </row>
    <row r="54" spans="2:38" x14ac:dyDescent="0.3">
      <c r="B54" s="4" t="s">
        <v>109</v>
      </c>
      <c r="C54" s="4"/>
      <c r="D54" s="4"/>
      <c r="E54" s="63">
        <v>0.12033333333333333</v>
      </c>
      <c r="F54" s="64">
        <v>0</v>
      </c>
      <c r="G54" s="63">
        <v>0</v>
      </c>
      <c r="H54" s="64">
        <v>0</v>
      </c>
      <c r="I54" s="63">
        <v>121.75166666666667</v>
      </c>
      <c r="J54" s="64">
        <v>8.1258333333333344</v>
      </c>
      <c r="K54" s="63">
        <v>73.95750000000001</v>
      </c>
      <c r="L54" s="64">
        <v>0</v>
      </c>
      <c r="M54" s="63">
        <v>0</v>
      </c>
      <c r="N54" s="64">
        <v>0</v>
      </c>
      <c r="O54" s="63">
        <v>65.145666666666671</v>
      </c>
      <c r="P54" s="64">
        <v>14.949833333333336</v>
      </c>
      <c r="Q54" s="63">
        <v>12.460333333333329</v>
      </c>
      <c r="R54" s="64">
        <v>0</v>
      </c>
      <c r="S54" s="63">
        <v>0</v>
      </c>
      <c r="T54" s="64">
        <v>0</v>
      </c>
      <c r="U54" s="63">
        <v>0</v>
      </c>
      <c r="V54" s="64">
        <v>0</v>
      </c>
      <c r="W54" s="63">
        <v>0</v>
      </c>
      <c r="X54" s="64">
        <v>0</v>
      </c>
      <c r="Y54" s="63">
        <v>0</v>
      </c>
      <c r="Z54" s="64">
        <v>5.2035000000000009</v>
      </c>
      <c r="AA54" s="63">
        <v>0</v>
      </c>
      <c r="AB54" s="64">
        <v>0</v>
      </c>
      <c r="AC54" s="63">
        <v>6.5931333333333315</v>
      </c>
      <c r="AD54" s="64">
        <v>4.7318333333333307</v>
      </c>
      <c r="AE54" s="63">
        <v>48.600833333333334</v>
      </c>
      <c r="AF54" s="64">
        <v>39.38633333333334</v>
      </c>
      <c r="AG54" s="63">
        <v>2.0699999999999998</v>
      </c>
      <c r="AH54" s="64">
        <v>3.3837833333333327</v>
      </c>
      <c r="AI54" s="65">
        <v>30.146733333333337</v>
      </c>
      <c r="AJ54" s="99">
        <f t="shared" si="4"/>
        <v>436.62731666666673</v>
      </c>
      <c r="AK54" s="99"/>
      <c r="AL54" s="99"/>
    </row>
    <row r="55" spans="2:38" x14ac:dyDescent="0.3">
      <c r="B55" s="4" t="s">
        <v>115</v>
      </c>
      <c r="C55" s="4"/>
      <c r="D55" s="4"/>
      <c r="E55" s="63">
        <v>43.503000000000021</v>
      </c>
      <c r="F55" s="64">
        <v>0</v>
      </c>
      <c r="G55" s="63">
        <v>0</v>
      </c>
      <c r="H55" s="64">
        <v>2.3999999999999962E-2</v>
      </c>
      <c r="I55" s="63">
        <v>132.88716666666667</v>
      </c>
      <c r="J55" s="64">
        <v>0.13416666666666666</v>
      </c>
      <c r="K55" s="63">
        <v>3.9766666666666666</v>
      </c>
      <c r="L55" s="64">
        <v>0.34916666666666663</v>
      </c>
      <c r="M55" s="63">
        <v>0</v>
      </c>
      <c r="N55" s="64">
        <v>0</v>
      </c>
      <c r="O55" s="63">
        <v>9.850833333333334</v>
      </c>
      <c r="P55" s="64">
        <v>0</v>
      </c>
      <c r="Q55" s="63">
        <v>21.24516666666667</v>
      </c>
      <c r="R55" s="64">
        <v>0</v>
      </c>
      <c r="S55" s="63">
        <v>0</v>
      </c>
      <c r="T55" s="64">
        <v>0</v>
      </c>
      <c r="U55" s="63">
        <v>0</v>
      </c>
      <c r="V55" s="64">
        <v>0</v>
      </c>
      <c r="W55" s="63">
        <v>0.70766666666666678</v>
      </c>
      <c r="X55" s="64">
        <v>0</v>
      </c>
      <c r="Y55" s="63">
        <v>0</v>
      </c>
      <c r="Z55" s="64">
        <v>0</v>
      </c>
      <c r="AA55" s="63">
        <v>0</v>
      </c>
      <c r="AB55" s="64">
        <v>0</v>
      </c>
      <c r="AC55" s="63">
        <v>0</v>
      </c>
      <c r="AD55" s="64">
        <v>0</v>
      </c>
      <c r="AE55" s="63">
        <v>0</v>
      </c>
      <c r="AF55" s="64">
        <v>0.7503333333333333</v>
      </c>
      <c r="AG55" s="63">
        <v>0</v>
      </c>
      <c r="AH55" s="64">
        <v>0</v>
      </c>
      <c r="AI55" s="65">
        <v>0</v>
      </c>
      <c r="AJ55" s="99">
        <f t="shared" si="4"/>
        <v>213.42816666666667</v>
      </c>
      <c r="AK55" s="99"/>
      <c r="AL55" s="99"/>
    </row>
    <row r="56" spans="2:38" x14ac:dyDescent="0.3"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H56" s="3"/>
      <c r="AI56" s="3"/>
      <c r="AJ56" s="3"/>
      <c r="AK56" s="3"/>
    </row>
    <row r="57" spans="2:38" x14ac:dyDescent="0.3">
      <c r="B57" s="40">
        <v>45323</v>
      </c>
    </row>
    <row r="59" spans="2:38" x14ac:dyDescent="0.3">
      <c r="B59" s="33" t="s">
        <v>3</v>
      </c>
      <c r="C59" s="4"/>
      <c r="D59" s="4"/>
      <c r="E59" s="34">
        <f>+B57</f>
        <v>45323</v>
      </c>
      <c r="F59" s="34">
        <f>+E59+1</f>
        <v>45324</v>
      </c>
      <c r="G59" s="34">
        <f t="shared" ref="G59:AG59" si="5">+F59+1</f>
        <v>45325</v>
      </c>
      <c r="H59" s="34">
        <f t="shared" si="5"/>
        <v>45326</v>
      </c>
      <c r="I59" s="34">
        <f t="shared" si="5"/>
        <v>45327</v>
      </c>
      <c r="J59" s="34">
        <f t="shared" si="5"/>
        <v>45328</v>
      </c>
      <c r="K59" s="34">
        <f t="shared" si="5"/>
        <v>45329</v>
      </c>
      <c r="L59" s="34">
        <f t="shared" si="5"/>
        <v>45330</v>
      </c>
      <c r="M59" s="34">
        <f t="shared" si="5"/>
        <v>45331</v>
      </c>
      <c r="N59" s="34">
        <f t="shared" si="5"/>
        <v>45332</v>
      </c>
      <c r="O59" s="34">
        <f t="shared" si="5"/>
        <v>45333</v>
      </c>
      <c r="P59" s="34">
        <f t="shared" si="5"/>
        <v>45334</v>
      </c>
      <c r="Q59" s="34">
        <f t="shared" si="5"/>
        <v>45335</v>
      </c>
      <c r="R59" s="34">
        <f t="shared" si="5"/>
        <v>45336</v>
      </c>
      <c r="S59" s="34">
        <f t="shared" si="5"/>
        <v>45337</v>
      </c>
      <c r="T59" s="34">
        <f t="shared" si="5"/>
        <v>45338</v>
      </c>
      <c r="U59" s="34">
        <f t="shared" si="5"/>
        <v>45339</v>
      </c>
      <c r="V59" s="34">
        <f t="shared" si="5"/>
        <v>45340</v>
      </c>
      <c r="W59" s="34">
        <f t="shared" si="5"/>
        <v>45341</v>
      </c>
      <c r="X59" s="34">
        <f t="shared" si="5"/>
        <v>45342</v>
      </c>
      <c r="Y59" s="34">
        <f t="shared" si="5"/>
        <v>45343</v>
      </c>
      <c r="Z59" s="34">
        <f t="shared" si="5"/>
        <v>45344</v>
      </c>
      <c r="AA59" s="34">
        <f t="shared" si="5"/>
        <v>45345</v>
      </c>
      <c r="AB59" s="34">
        <f t="shared" si="5"/>
        <v>45346</v>
      </c>
      <c r="AC59" s="34">
        <f t="shared" si="5"/>
        <v>45347</v>
      </c>
      <c r="AD59" s="34">
        <f t="shared" si="5"/>
        <v>45348</v>
      </c>
      <c r="AE59" s="34">
        <f t="shared" si="5"/>
        <v>45349</v>
      </c>
      <c r="AF59" s="34">
        <f t="shared" si="5"/>
        <v>45350</v>
      </c>
      <c r="AG59" s="34">
        <f t="shared" si="5"/>
        <v>45351</v>
      </c>
      <c r="AH59" s="34" t="s">
        <v>98</v>
      </c>
      <c r="AI59" s="34" t="s">
        <v>98</v>
      </c>
      <c r="AJ59" s="87" t="s">
        <v>2</v>
      </c>
      <c r="AK59" s="88"/>
      <c r="AL59" s="88"/>
    </row>
    <row r="60" spans="2:38" x14ac:dyDescent="0.3">
      <c r="B60" s="12" t="s">
        <v>2</v>
      </c>
      <c r="C60" s="12"/>
      <c r="D60" s="12"/>
      <c r="E60" s="55">
        <f>SUM(E61:E106)</f>
        <v>4482.4676766666671</v>
      </c>
      <c r="F60" s="55">
        <f t="shared" ref="F60" si="6">SUM(F61:F106)</f>
        <v>5269.9097999999994</v>
      </c>
      <c r="G60" s="55">
        <f t="shared" ref="G60" si="7">SUM(G61:G106)</f>
        <v>5781.6853699999992</v>
      </c>
      <c r="H60" s="55">
        <f t="shared" ref="H60" si="8">SUM(H61:H106)</f>
        <v>4523.0516749999979</v>
      </c>
      <c r="I60" s="55">
        <f t="shared" ref="I60" si="9">SUM(I61:I106)</f>
        <v>3241.1299133333328</v>
      </c>
      <c r="J60" s="55">
        <f t="shared" ref="J60" si="10">SUM(J61:J106)</f>
        <v>2056.2325250000004</v>
      </c>
      <c r="K60" s="55">
        <f t="shared" ref="K60" si="11">SUM(K61:K106)</f>
        <v>2319.6589983333329</v>
      </c>
      <c r="L60" s="55">
        <f t="shared" ref="L60" si="12">SUM(L61:L106)</f>
        <v>4055.5724683333342</v>
      </c>
      <c r="M60" s="55">
        <f t="shared" ref="M60" si="13">SUM(M61:M106)</f>
        <v>2612.475825</v>
      </c>
      <c r="N60" s="55">
        <f t="shared" ref="N60" si="14">SUM(N61:N106)</f>
        <v>3564.9005083333323</v>
      </c>
      <c r="O60" s="55">
        <f t="shared" ref="O60" si="15">SUM(O61:O106)</f>
        <v>7617.8864775000011</v>
      </c>
      <c r="P60" s="55">
        <f t="shared" ref="P60" si="16">SUM(P61:P106)</f>
        <v>4524.3812083333332</v>
      </c>
      <c r="Q60" s="55">
        <f t="shared" ref="Q60" si="17">SUM(Q61:Q106)</f>
        <v>3752.2658300000003</v>
      </c>
      <c r="R60" s="55">
        <f t="shared" ref="R60" si="18">SUM(R61:R106)</f>
        <v>1746.8217833333333</v>
      </c>
      <c r="S60" s="55">
        <f t="shared" ref="S60" si="19">SUM(S61:S106)</f>
        <v>2262.3274350000002</v>
      </c>
      <c r="T60" s="55">
        <f t="shared" ref="T60" si="20">SUM(T61:T106)</f>
        <v>3795.5299866666664</v>
      </c>
      <c r="U60" s="55">
        <f t="shared" ref="U60" si="21">SUM(U61:U106)</f>
        <v>7378.1465883333331</v>
      </c>
      <c r="V60" s="55">
        <f t="shared" ref="V60" si="22">SUM(V61:V106)</f>
        <v>6609.7338316666674</v>
      </c>
      <c r="W60" s="55">
        <f t="shared" ref="W60" si="23">SUM(W61:W106)</f>
        <v>2606.5193166666668</v>
      </c>
      <c r="X60" s="55">
        <f t="shared" ref="X60" si="24">SUM(X61:X106)</f>
        <v>2110.358434166666</v>
      </c>
      <c r="Y60" s="55">
        <f t="shared" ref="Y60" si="25">SUM(Y61:Y106)</f>
        <v>3033.7875833333337</v>
      </c>
      <c r="Z60" s="55">
        <f t="shared" ref="Z60" si="26">SUM(Z61:Z106)</f>
        <v>1560.8269883333332</v>
      </c>
      <c r="AA60" s="55">
        <f t="shared" ref="AA60" si="27">SUM(AA61:AA106)</f>
        <v>3193.7383491666674</v>
      </c>
      <c r="AB60" s="55">
        <f t="shared" ref="AB60" si="28">SUM(AB61:AB106)</f>
        <v>5508.4230816666668</v>
      </c>
      <c r="AC60" s="55">
        <f t="shared" ref="AC60" si="29">SUM(AC61:AC106)</f>
        <v>3454.7837149999991</v>
      </c>
      <c r="AD60" s="55">
        <f t="shared" ref="AD60" si="30">SUM(AD61:AD106)</f>
        <v>2828.2913750000007</v>
      </c>
      <c r="AE60" s="55">
        <f t="shared" ref="AE60" si="31">SUM(AE61:AE106)</f>
        <v>3242.6067783333333</v>
      </c>
      <c r="AF60" s="55">
        <f t="shared" ref="AF60" si="32">SUM(AF61:AF106)</f>
        <v>2637.5121108333342</v>
      </c>
      <c r="AG60" s="55">
        <f t="shared" ref="AG60" si="33">SUM(AG61:AG106)</f>
        <v>3532.681391666667</v>
      </c>
      <c r="AH60" s="55">
        <f t="shared" ref="AH60" si="34">SUM(AH61:AH106)</f>
        <v>0</v>
      </c>
      <c r="AI60" s="55">
        <f t="shared" ref="AI60" si="35">SUM(AI61:AI106)</f>
        <v>0</v>
      </c>
      <c r="AJ60" s="93">
        <f>SUM(AJ61:AK106)</f>
        <v>109303.70702499998</v>
      </c>
      <c r="AK60" s="94"/>
      <c r="AL60" s="94"/>
    </row>
    <row r="61" spans="2:38" x14ac:dyDescent="0.3">
      <c r="B61" s="14" t="s">
        <v>4</v>
      </c>
      <c r="C61" s="50"/>
      <c r="D61" s="50"/>
      <c r="E61" s="63">
        <v>63.047866666666678</v>
      </c>
      <c r="F61" s="64">
        <v>58.896733333333287</v>
      </c>
      <c r="G61" s="63">
        <v>70.665300000000045</v>
      </c>
      <c r="H61" s="64">
        <v>93.560000000000045</v>
      </c>
      <c r="I61" s="63">
        <v>88.80266666666671</v>
      </c>
      <c r="J61" s="64">
        <v>87.289666666666648</v>
      </c>
      <c r="K61" s="63">
        <v>85.74332499999997</v>
      </c>
      <c r="L61" s="64">
        <v>46.193800000000003</v>
      </c>
      <c r="M61" s="63">
        <v>47.724166666666648</v>
      </c>
      <c r="N61" s="64">
        <v>0</v>
      </c>
      <c r="O61" s="63">
        <v>164.75595833333335</v>
      </c>
      <c r="P61" s="64">
        <v>6.8140000000000009</v>
      </c>
      <c r="Q61" s="63">
        <v>0</v>
      </c>
      <c r="R61" s="64">
        <v>1.2199999999999989</v>
      </c>
      <c r="S61" s="63">
        <v>22.424333333333337</v>
      </c>
      <c r="T61" s="64">
        <v>45.076550000000012</v>
      </c>
      <c r="U61" s="63">
        <v>62.453266666666686</v>
      </c>
      <c r="V61" s="64">
        <v>56.361933333333319</v>
      </c>
      <c r="W61" s="63">
        <v>177.79683333333335</v>
      </c>
      <c r="X61" s="64">
        <v>178.99084999999991</v>
      </c>
      <c r="Y61" s="63">
        <v>156.13683333333333</v>
      </c>
      <c r="Z61" s="64">
        <v>0</v>
      </c>
      <c r="AA61" s="63">
        <v>0</v>
      </c>
      <c r="AB61" s="64">
        <v>33.448983333333295</v>
      </c>
      <c r="AC61" s="63">
        <v>0</v>
      </c>
      <c r="AD61" s="64">
        <v>0</v>
      </c>
      <c r="AE61" s="63">
        <v>0</v>
      </c>
      <c r="AF61" s="64">
        <v>0</v>
      </c>
      <c r="AG61" s="63">
        <v>38.174991666666671</v>
      </c>
      <c r="AH61" s="66" t="s">
        <v>98</v>
      </c>
      <c r="AI61" s="67" t="s">
        <v>98</v>
      </c>
      <c r="AJ61" s="99">
        <f>SUM(E61:AI61)</f>
        <v>1585.5780583333333</v>
      </c>
      <c r="AK61" s="99"/>
      <c r="AL61" s="99"/>
    </row>
    <row r="62" spans="2:38" x14ac:dyDescent="0.3">
      <c r="B62" s="14" t="s">
        <v>5</v>
      </c>
      <c r="C62" s="14"/>
      <c r="D62" s="14"/>
      <c r="E62" s="63">
        <v>156.83741666666668</v>
      </c>
      <c r="F62" s="64">
        <v>274.73883333333339</v>
      </c>
      <c r="G62" s="63">
        <v>213.17023333333333</v>
      </c>
      <c r="H62" s="64">
        <v>213.86216666666664</v>
      </c>
      <c r="I62" s="63">
        <v>45.409666666666681</v>
      </c>
      <c r="J62" s="64">
        <v>17.537916666666668</v>
      </c>
      <c r="K62" s="63">
        <v>24.466658333333331</v>
      </c>
      <c r="L62" s="64">
        <v>0</v>
      </c>
      <c r="M62" s="63">
        <v>99.789933333333337</v>
      </c>
      <c r="N62" s="64">
        <v>0</v>
      </c>
      <c r="O62" s="63">
        <v>162.18250000000003</v>
      </c>
      <c r="P62" s="64">
        <v>292.66950000000008</v>
      </c>
      <c r="Q62" s="63">
        <v>74.386099999999999</v>
      </c>
      <c r="R62" s="64">
        <v>116.38239999999999</v>
      </c>
      <c r="S62" s="63">
        <v>191.0025</v>
      </c>
      <c r="T62" s="64">
        <v>194.3313333333333</v>
      </c>
      <c r="U62" s="63">
        <v>297.8006083333334</v>
      </c>
      <c r="V62" s="64">
        <v>333.47490000000005</v>
      </c>
      <c r="W62" s="63">
        <v>147.69639166666664</v>
      </c>
      <c r="X62" s="64">
        <v>336.72879999999992</v>
      </c>
      <c r="Y62" s="63">
        <v>320.25865000000005</v>
      </c>
      <c r="Z62" s="64">
        <v>47.232474999999994</v>
      </c>
      <c r="AA62" s="63">
        <v>176.10450000000003</v>
      </c>
      <c r="AB62" s="64">
        <v>427.83095833333334</v>
      </c>
      <c r="AC62" s="63">
        <v>21.725333333333339</v>
      </c>
      <c r="AD62" s="64">
        <v>37.548166666666667</v>
      </c>
      <c r="AE62" s="63">
        <v>150.89594166666663</v>
      </c>
      <c r="AF62" s="64">
        <v>78.077058333333326</v>
      </c>
      <c r="AG62" s="63">
        <v>77.257683333333318</v>
      </c>
      <c r="AH62" s="66" t="s">
        <v>98</v>
      </c>
      <c r="AI62" s="67" t="s">
        <v>98</v>
      </c>
      <c r="AJ62" s="99">
        <f>SUM(E62:AI62)</f>
        <v>4529.3986250000007</v>
      </c>
      <c r="AK62" s="99"/>
      <c r="AL62" s="99"/>
    </row>
    <row r="63" spans="2:38" x14ac:dyDescent="0.3">
      <c r="B63" s="14" t="s">
        <v>6</v>
      </c>
      <c r="C63" s="14"/>
      <c r="D63" s="14"/>
      <c r="E63" s="63">
        <v>330.45043333333336</v>
      </c>
      <c r="F63" s="64">
        <v>455.36996666666624</v>
      </c>
      <c r="G63" s="63">
        <v>123.17175000000002</v>
      </c>
      <c r="H63" s="64">
        <v>114.06307499999997</v>
      </c>
      <c r="I63" s="63">
        <v>98.287493333333316</v>
      </c>
      <c r="J63" s="64">
        <v>113.49948333333333</v>
      </c>
      <c r="K63" s="63">
        <v>116.33673416666663</v>
      </c>
      <c r="L63" s="64">
        <v>93.87343833333334</v>
      </c>
      <c r="M63" s="63">
        <v>98.454533333333416</v>
      </c>
      <c r="N63" s="64">
        <v>0</v>
      </c>
      <c r="O63" s="63">
        <v>121.70586583333329</v>
      </c>
      <c r="P63" s="64">
        <v>100.24577500000002</v>
      </c>
      <c r="Q63" s="63">
        <v>93.792631666666693</v>
      </c>
      <c r="R63" s="64">
        <v>104.56230000000002</v>
      </c>
      <c r="S63" s="63">
        <v>88.887673333333382</v>
      </c>
      <c r="T63" s="64">
        <v>96.65731999999997</v>
      </c>
      <c r="U63" s="63">
        <v>112.69373999999999</v>
      </c>
      <c r="V63" s="64">
        <v>110.86940166666663</v>
      </c>
      <c r="W63" s="63">
        <v>103.31541666666669</v>
      </c>
      <c r="X63" s="64">
        <v>93.535772500000007</v>
      </c>
      <c r="Y63" s="63">
        <v>98.585116666666636</v>
      </c>
      <c r="Z63" s="64">
        <v>81.990500000000054</v>
      </c>
      <c r="AA63" s="63">
        <v>85.256671666666662</v>
      </c>
      <c r="AB63" s="64">
        <v>83.568463333333284</v>
      </c>
      <c r="AC63" s="63">
        <v>84.745218333333341</v>
      </c>
      <c r="AD63" s="64">
        <v>96.39506999999999</v>
      </c>
      <c r="AE63" s="63">
        <v>94.325636666666682</v>
      </c>
      <c r="AF63" s="64">
        <v>76.311276666666672</v>
      </c>
      <c r="AG63" s="63">
        <v>41.552807500000007</v>
      </c>
      <c r="AH63" s="66" t="s">
        <v>98</v>
      </c>
      <c r="AI63" s="67" t="s">
        <v>98</v>
      </c>
      <c r="AJ63" s="99">
        <f t="shared" ref="AJ63" si="36">SUM(E63:AI63)</f>
        <v>3312.503565</v>
      </c>
      <c r="AK63" s="99"/>
      <c r="AL63" s="99"/>
    </row>
    <row r="64" spans="2:38" x14ac:dyDescent="0.3">
      <c r="B64" s="14" t="s">
        <v>106</v>
      </c>
      <c r="C64" s="14"/>
      <c r="D64" s="14"/>
      <c r="E64" s="63">
        <v>401.62300000000016</v>
      </c>
      <c r="F64" s="64">
        <v>516.25339999999971</v>
      </c>
      <c r="G64" s="63">
        <v>249.61017000000012</v>
      </c>
      <c r="H64" s="64">
        <v>196.16024999999993</v>
      </c>
      <c r="I64" s="63">
        <v>166.74973999999992</v>
      </c>
      <c r="J64" s="64">
        <v>227.86444999999998</v>
      </c>
      <c r="K64" s="63">
        <v>225.72086083333335</v>
      </c>
      <c r="L64" s="64">
        <v>204.73903333333334</v>
      </c>
      <c r="M64" s="63">
        <v>157.59356666666665</v>
      </c>
      <c r="N64" s="64">
        <v>0</v>
      </c>
      <c r="O64" s="63">
        <v>252.82003416666666</v>
      </c>
      <c r="P64" s="64">
        <v>77.525098333333275</v>
      </c>
      <c r="Q64" s="63">
        <v>209.78552499999995</v>
      </c>
      <c r="R64" s="64">
        <v>166.68782499999992</v>
      </c>
      <c r="S64" s="63">
        <v>160.87421999999998</v>
      </c>
      <c r="T64" s="64">
        <v>189.94590833333331</v>
      </c>
      <c r="U64" s="63">
        <v>225.23067000000003</v>
      </c>
      <c r="V64" s="64">
        <v>211.58316333333323</v>
      </c>
      <c r="W64" s="63">
        <v>206.27244999999994</v>
      </c>
      <c r="X64" s="64">
        <v>196.77114749999998</v>
      </c>
      <c r="Y64" s="63">
        <v>205.84586666666667</v>
      </c>
      <c r="Z64" s="64">
        <v>105.44476833333337</v>
      </c>
      <c r="AA64" s="63">
        <v>175.74379550000015</v>
      </c>
      <c r="AB64" s="64">
        <v>174.98911833333332</v>
      </c>
      <c r="AC64" s="63">
        <v>119.62166499999999</v>
      </c>
      <c r="AD64" s="64">
        <v>105.07916333333327</v>
      </c>
      <c r="AE64" s="63">
        <v>139.58918666666673</v>
      </c>
      <c r="AF64" s="64">
        <v>164.53840833333336</v>
      </c>
      <c r="AG64" s="63">
        <v>170.54551666666671</v>
      </c>
      <c r="AH64" s="66" t="s">
        <v>98</v>
      </c>
      <c r="AI64" s="67" t="s">
        <v>98</v>
      </c>
      <c r="AJ64" s="99">
        <f>SUM(E64:AI64)</f>
        <v>5605.2080013333325</v>
      </c>
      <c r="AK64" s="99"/>
      <c r="AL64" s="99"/>
    </row>
    <row r="65" spans="2:38" x14ac:dyDescent="0.3">
      <c r="B65" s="14" t="s">
        <v>7</v>
      </c>
      <c r="C65" s="14"/>
      <c r="D65" s="14"/>
      <c r="E65" s="63">
        <v>742.21800000000042</v>
      </c>
      <c r="F65" s="64">
        <v>783.09733333333315</v>
      </c>
      <c r="G65" s="63">
        <v>11.457533333333355</v>
      </c>
      <c r="H65" s="64">
        <v>81.265066666666755</v>
      </c>
      <c r="I65" s="63">
        <v>0</v>
      </c>
      <c r="J65" s="64">
        <v>30.892533333333361</v>
      </c>
      <c r="K65" s="63">
        <v>7.369600000000001</v>
      </c>
      <c r="L65" s="64">
        <v>8.1268000000000136</v>
      </c>
      <c r="M65" s="63">
        <v>1.8694666666666668</v>
      </c>
      <c r="N65" s="64">
        <v>0</v>
      </c>
      <c r="O65" s="63">
        <v>22.313112500000003</v>
      </c>
      <c r="P65" s="64">
        <v>5.2383333333333342</v>
      </c>
      <c r="Q65" s="63">
        <v>9.7574000000000076</v>
      </c>
      <c r="R65" s="64">
        <v>4.3129333333333344</v>
      </c>
      <c r="S65" s="63">
        <v>6.3550666666666666</v>
      </c>
      <c r="T65" s="64">
        <v>4.8748000000000005</v>
      </c>
      <c r="U65" s="63">
        <v>6.108666666666668</v>
      </c>
      <c r="V65" s="64">
        <v>35.115266666666685</v>
      </c>
      <c r="W65" s="63">
        <v>80.698666666666767</v>
      </c>
      <c r="X65" s="64">
        <v>116.10339999999995</v>
      </c>
      <c r="Y65" s="63">
        <v>92.020800000000065</v>
      </c>
      <c r="Z65" s="64">
        <v>7.6920666666666691</v>
      </c>
      <c r="AA65" s="63">
        <v>7.3392666666666688</v>
      </c>
      <c r="AB65" s="64">
        <v>7.6468000000000007</v>
      </c>
      <c r="AC65" s="63">
        <v>1.3547333333333345</v>
      </c>
      <c r="AD65" s="64">
        <v>6.3555333333333337</v>
      </c>
      <c r="AE65" s="63">
        <v>51.50793333333332</v>
      </c>
      <c r="AF65" s="64">
        <v>21.222666666666669</v>
      </c>
      <c r="AG65" s="63">
        <v>34.884933333333336</v>
      </c>
      <c r="AH65" s="66" t="s">
        <v>98</v>
      </c>
      <c r="AI65" s="67" t="s">
        <v>98</v>
      </c>
      <c r="AJ65" s="99">
        <f t="shared" ref="AJ65:AJ97" si="37">SUM(E65:AI65)</f>
        <v>2187.1987125000005</v>
      </c>
      <c r="AK65" s="99"/>
      <c r="AL65" s="99"/>
    </row>
    <row r="66" spans="2:38" x14ac:dyDescent="0.3">
      <c r="B66" s="14" t="s">
        <v>8</v>
      </c>
      <c r="C66" s="14"/>
      <c r="D66" s="14"/>
      <c r="E66" s="63">
        <v>29.219999999999992</v>
      </c>
      <c r="F66" s="64">
        <v>30.100000000000026</v>
      </c>
      <c r="G66" s="63">
        <v>19.620000000000019</v>
      </c>
      <c r="H66" s="64">
        <v>3.75</v>
      </c>
      <c r="I66" s="63">
        <v>3.75</v>
      </c>
      <c r="J66" s="64">
        <v>42.970000000000006</v>
      </c>
      <c r="K66" s="63">
        <v>0</v>
      </c>
      <c r="L66" s="64">
        <v>3.6429999999999962</v>
      </c>
      <c r="M66" s="63">
        <v>14.872999999999992</v>
      </c>
      <c r="N66" s="64">
        <v>0</v>
      </c>
      <c r="O66" s="63">
        <v>21.328600000000002</v>
      </c>
      <c r="P66" s="64">
        <v>15.163000000000007</v>
      </c>
      <c r="Q66" s="63">
        <v>0</v>
      </c>
      <c r="R66" s="64">
        <v>5.8219999999999867</v>
      </c>
      <c r="S66" s="63">
        <v>16.697000000000017</v>
      </c>
      <c r="T66" s="64">
        <v>10.553916666666652</v>
      </c>
      <c r="U66" s="63">
        <v>30.244999999999976</v>
      </c>
      <c r="V66" s="64">
        <v>0.53299999999999415</v>
      </c>
      <c r="W66" s="63">
        <v>0</v>
      </c>
      <c r="X66" s="64">
        <v>4.0749499999999967</v>
      </c>
      <c r="Y66" s="63">
        <v>32.44100000000001</v>
      </c>
      <c r="Z66" s="64">
        <v>5.9669999999999899</v>
      </c>
      <c r="AA66" s="63">
        <v>93.515000000000043</v>
      </c>
      <c r="AB66" s="64">
        <v>3.1500000000000012</v>
      </c>
      <c r="AC66" s="63">
        <v>0</v>
      </c>
      <c r="AD66" s="64">
        <v>0</v>
      </c>
      <c r="AE66" s="63">
        <v>0</v>
      </c>
      <c r="AF66" s="64">
        <v>0</v>
      </c>
      <c r="AG66" s="63">
        <v>0</v>
      </c>
      <c r="AH66" s="66" t="s">
        <v>98</v>
      </c>
      <c r="AI66" s="67" t="s">
        <v>98</v>
      </c>
      <c r="AJ66" s="99">
        <f t="shared" si="37"/>
        <v>387.41646666666668</v>
      </c>
      <c r="AK66" s="99"/>
      <c r="AL66" s="99"/>
    </row>
    <row r="67" spans="2:38" x14ac:dyDescent="0.3">
      <c r="B67" s="14" t="s">
        <v>9</v>
      </c>
      <c r="C67" s="14"/>
      <c r="D67" s="14"/>
      <c r="E67" s="63">
        <v>180.07551333333333</v>
      </c>
      <c r="F67" s="64">
        <v>140.58509666666671</v>
      </c>
      <c r="G67" s="63">
        <v>423.95552166666687</v>
      </c>
      <c r="H67" s="64">
        <v>168.37537500000002</v>
      </c>
      <c r="I67" s="63">
        <v>156.10432</v>
      </c>
      <c r="J67" s="64">
        <v>147.31018333333333</v>
      </c>
      <c r="K67" s="63">
        <v>86.285150000000002</v>
      </c>
      <c r="L67" s="64">
        <v>110.05649166666669</v>
      </c>
      <c r="M67" s="63">
        <v>136.04266666666666</v>
      </c>
      <c r="N67" s="64">
        <v>0</v>
      </c>
      <c r="O67" s="63">
        <v>270.3931333333332</v>
      </c>
      <c r="P67" s="64">
        <v>113.57710833333329</v>
      </c>
      <c r="Q67" s="63">
        <v>164.78677666666661</v>
      </c>
      <c r="R67" s="64">
        <v>95.666599999999988</v>
      </c>
      <c r="S67" s="63">
        <v>122.21949999999998</v>
      </c>
      <c r="T67" s="64">
        <v>267.42508333333348</v>
      </c>
      <c r="U67" s="63">
        <v>260.90466666666657</v>
      </c>
      <c r="V67" s="64">
        <v>51.390833333333312</v>
      </c>
      <c r="W67" s="63">
        <v>128.48000000000002</v>
      </c>
      <c r="X67" s="64">
        <v>49.528192499999996</v>
      </c>
      <c r="Y67" s="63">
        <v>82.037100000000024</v>
      </c>
      <c r="Z67" s="64">
        <v>115.77838833333338</v>
      </c>
      <c r="AA67" s="63">
        <v>89.974552166666655</v>
      </c>
      <c r="AB67" s="64">
        <v>138.35569583333333</v>
      </c>
      <c r="AC67" s="63">
        <v>82.361148333333333</v>
      </c>
      <c r="AD67" s="64">
        <v>127.54335999999998</v>
      </c>
      <c r="AE67" s="63">
        <v>112.35036666666666</v>
      </c>
      <c r="AF67" s="64">
        <v>96.797902499999992</v>
      </c>
      <c r="AG67" s="63">
        <v>103.01024749999999</v>
      </c>
      <c r="AH67" s="66" t="s">
        <v>98</v>
      </c>
      <c r="AI67" s="67" t="s">
        <v>98</v>
      </c>
      <c r="AJ67" s="99">
        <f t="shared" si="37"/>
        <v>4021.3709738333337</v>
      </c>
      <c r="AK67" s="99"/>
      <c r="AL67" s="99"/>
    </row>
    <row r="68" spans="2:38" x14ac:dyDescent="0.3">
      <c r="B68" s="14" t="s">
        <v>10</v>
      </c>
      <c r="C68" s="14"/>
      <c r="D68" s="14"/>
      <c r="E68" s="63">
        <v>229.50165333333325</v>
      </c>
      <c r="F68" s="64">
        <v>135.28758666666664</v>
      </c>
      <c r="G68" s="63">
        <v>311.46802333333329</v>
      </c>
      <c r="H68" s="64">
        <v>286.18219999999997</v>
      </c>
      <c r="I68" s="63">
        <v>274.15174666666667</v>
      </c>
      <c r="J68" s="64">
        <v>96.383833333333257</v>
      </c>
      <c r="K68" s="63">
        <v>55.681766666666654</v>
      </c>
      <c r="L68" s="64">
        <v>13.017334166666677</v>
      </c>
      <c r="M68" s="63">
        <v>54.570116666666685</v>
      </c>
      <c r="N68" s="64">
        <v>0</v>
      </c>
      <c r="O68" s="63">
        <v>213.25726666666657</v>
      </c>
      <c r="P68" s="64">
        <v>112.50070166666663</v>
      </c>
      <c r="Q68" s="63">
        <v>230.78416666666669</v>
      </c>
      <c r="R68" s="64">
        <v>111.62262500000004</v>
      </c>
      <c r="S68" s="63">
        <v>199.70319333333333</v>
      </c>
      <c r="T68" s="64">
        <v>269.71004999999991</v>
      </c>
      <c r="U68" s="63">
        <v>241.61139999999989</v>
      </c>
      <c r="V68" s="64">
        <v>79.282896666666659</v>
      </c>
      <c r="W68" s="63">
        <v>147.26013333333341</v>
      </c>
      <c r="X68" s="64">
        <v>78.551487499999979</v>
      </c>
      <c r="Y68" s="63">
        <v>144.97320000000008</v>
      </c>
      <c r="Z68" s="64">
        <v>155.2670675</v>
      </c>
      <c r="AA68" s="63">
        <v>120.64192366666666</v>
      </c>
      <c r="AB68" s="64">
        <v>153.19639416666664</v>
      </c>
      <c r="AC68" s="63">
        <v>80.649593333333314</v>
      </c>
      <c r="AD68" s="64">
        <v>110.08865000000002</v>
      </c>
      <c r="AE68" s="63">
        <v>114.88247666666663</v>
      </c>
      <c r="AF68" s="64">
        <v>89.585644999999971</v>
      </c>
      <c r="AG68" s="63">
        <v>99.671855833333353</v>
      </c>
      <c r="AH68" s="66" t="s">
        <v>98</v>
      </c>
      <c r="AI68" s="67" t="s">
        <v>98</v>
      </c>
      <c r="AJ68" s="99">
        <f t="shared" si="37"/>
        <v>4209.4849878333316</v>
      </c>
      <c r="AK68" s="99"/>
      <c r="AL68" s="99"/>
    </row>
    <row r="69" spans="2:38" x14ac:dyDescent="0.3">
      <c r="B69" s="14" t="s">
        <v>11</v>
      </c>
      <c r="C69" s="14"/>
      <c r="D69" s="14"/>
      <c r="E69" s="63">
        <v>267.93326666666667</v>
      </c>
      <c r="F69" s="64">
        <v>145.79058333333325</v>
      </c>
      <c r="G69" s="63">
        <v>633.26851833333342</v>
      </c>
      <c r="H69" s="64">
        <v>372.88671249999999</v>
      </c>
      <c r="I69" s="63">
        <v>363.88044666666661</v>
      </c>
      <c r="J69" s="64">
        <v>130.12372500000004</v>
      </c>
      <c r="K69" s="63">
        <v>10.570688333333324</v>
      </c>
      <c r="L69" s="64">
        <v>1.7783975000000001</v>
      </c>
      <c r="M69" s="63">
        <v>16.900933333333338</v>
      </c>
      <c r="N69" s="64">
        <v>0</v>
      </c>
      <c r="O69" s="63">
        <v>253.4037774999999</v>
      </c>
      <c r="P69" s="64">
        <v>91.251198333333249</v>
      </c>
      <c r="Q69" s="63">
        <v>218.05394833333341</v>
      </c>
      <c r="R69" s="64">
        <v>143.467625</v>
      </c>
      <c r="S69" s="63">
        <v>165.71440333333325</v>
      </c>
      <c r="T69" s="64">
        <v>301.6570466666667</v>
      </c>
      <c r="U69" s="63">
        <v>209.73393000000002</v>
      </c>
      <c r="V69" s="64">
        <v>82.156868333333321</v>
      </c>
      <c r="W69" s="63">
        <v>130.97144999999995</v>
      </c>
      <c r="X69" s="64">
        <v>88.742622500000039</v>
      </c>
      <c r="Y69" s="63">
        <v>192.58298333333332</v>
      </c>
      <c r="Z69" s="64">
        <v>148.0166475</v>
      </c>
      <c r="AA69" s="63">
        <v>125.38436283333331</v>
      </c>
      <c r="AB69" s="64">
        <v>130.2140108333333</v>
      </c>
      <c r="AC69" s="63">
        <v>76.481861666666674</v>
      </c>
      <c r="AD69" s="64">
        <v>137.87810999999999</v>
      </c>
      <c r="AE69" s="63">
        <v>112.71132666666669</v>
      </c>
      <c r="AF69" s="64">
        <v>90.641187500000029</v>
      </c>
      <c r="AG69" s="63">
        <v>117.69703000000001</v>
      </c>
      <c r="AH69" s="66" t="s">
        <v>98</v>
      </c>
      <c r="AI69" s="67" t="s">
        <v>98</v>
      </c>
      <c r="AJ69" s="99">
        <f t="shared" si="37"/>
        <v>4759.8936620000004</v>
      </c>
      <c r="AK69" s="99"/>
      <c r="AL69" s="99"/>
    </row>
    <row r="70" spans="2:38" x14ac:dyDescent="0.3">
      <c r="B70" s="14" t="s">
        <v>12</v>
      </c>
      <c r="C70" s="14"/>
      <c r="D70" s="14"/>
      <c r="E70" s="63">
        <v>181.70833333333326</v>
      </c>
      <c r="F70" s="64">
        <v>101.28666666666663</v>
      </c>
      <c r="G70" s="63">
        <v>265.58183333333335</v>
      </c>
      <c r="H70" s="64">
        <v>190.0137499999999</v>
      </c>
      <c r="I70" s="63">
        <v>179.43399999999991</v>
      </c>
      <c r="J70" s="64">
        <v>134.66333333333338</v>
      </c>
      <c r="K70" s="63">
        <v>71.679999999999964</v>
      </c>
      <c r="L70" s="64">
        <v>12.138666666666671</v>
      </c>
      <c r="M70" s="63">
        <v>76.474999999999952</v>
      </c>
      <c r="N70" s="64">
        <v>390.05099999999987</v>
      </c>
      <c r="O70" s="63">
        <v>542.30433333333337</v>
      </c>
      <c r="P70" s="64">
        <v>124.92733333333337</v>
      </c>
      <c r="Q70" s="63">
        <v>126.52066666666673</v>
      </c>
      <c r="R70" s="64">
        <v>81.79000000000002</v>
      </c>
      <c r="S70" s="63">
        <v>216.85300000000009</v>
      </c>
      <c r="T70" s="64">
        <v>484.08799999999997</v>
      </c>
      <c r="U70" s="63">
        <v>428.05066666666653</v>
      </c>
      <c r="V70" s="64">
        <v>50.738666666666639</v>
      </c>
      <c r="W70" s="63">
        <v>144.06500000000005</v>
      </c>
      <c r="X70" s="64">
        <v>45.072500000000012</v>
      </c>
      <c r="Y70" s="63">
        <v>62.836666666666652</v>
      </c>
      <c r="Z70" s="64">
        <v>126.25483333333334</v>
      </c>
      <c r="AA70" s="63">
        <v>61.358516666666681</v>
      </c>
      <c r="AB70" s="64">
        <v>152.88308333333339</v>
      </c>
      <c r="AC70" s="63">
        <v>78.808833333333311</v>
      </c>
      <c r="AD70" s="64">
        <v>92.530000000000072</v>
      </c>
      <c r="AE70" s="63">
        <v>121.61099999999995</v>
      </c>
      <c r="AF70" s="64">
        <v>97.003333333333345</v>
      </c>
      <c r="AG70" s="63">
        <v>96.885499999999965</v>
      </c>
      <c r="AH70" s="66" t="s">
        <v>98</v>
      </c>
      <c r="AI70" s="67" t="s">
        <v>98</v>
      </c>
      <c r="AJ70" s="99">
        <f t="shared" si="37"/>
        <v>4737.6145166666674</v>
      </c>
      <c r="AK70" s="99"/>
      <c r="AL70" s="99"/>
    </row>
    <row r="71" spans="2:38" x14ac:dyDescent="0.3">
      <c r="B71" s="14" t="s">
        <v>13</v>
      </c>
      <c r="C71" s="14"/>
      <c r="D71" s="14"/>
      <c r="E71" s="63">
        <v>94.409916666666732</v>
      </c>
      <c r="F71" s="64">
        <v>32.42</v>
      </c>
      <c r="G71" s="63">
        <v>8.0679499999999997</v>
      </c>
      <c r="H71" s="64">
        <v>1.3008333333333331</v>
      </c>
      <c r="I71" s="63">
        <v>59.100166666666667</v>
      </c>
      <c r="J71" s="64">
        <v>17.10691666666667</v>
      </c>
      <c r="K71" s="63">
        <v>155.70466666666664</v>
      </c>
      <c r="L71" s="64">
        <v>12.256833333333335</v>
      </c>
      <c r="M71" s="63">
        <v>156.1893833333333</v>
      </c>
      <c r="N71" s="64">
        <v>646.95128333333321</v>
      </c>
      <c r="O71" s="63">
        <v>705.21467499999994</v>
      </c>
      <c r="P71" s="64">
        <v>401.77790000000005</v>
      </c>
      <c r="Q71" s="63">
        <v>232.99925000000002</v>
      </c>
      <c r="R71" s="64">
        <v>27.393283333333329</v>
      </c>
      <c r="S71" s="63">
        <v>204.21775000000011</v>
      </c>
      <c r="T71" s="64">
        <v>353.47974999999991</v>
      </c>
      <c r="U71" s="63">
        <v>577.57491666666658</v>
      </c>
      <c r="V71" s="64">
        <v>106.14683333333335</v>
      </c>
      <c r="W71" s="63">
        <v>161.76974999999996</v>
      </c>
      <c r="X71" s="64">
        <v>88.055916666666675</v>
      </c>
      <c r="Y71" s="63">
        <v>72.168083333333357</v>
      </c>
      <c r="Z71" s="64">
        <v>108.48049999999999</v>
      </c>
      <c r="AA71" s="63">
        <v>78.336266666666674</v>
      </c>
      <c r="AB71" s="64">
        <v>178.39716666666669</v>
      </c>
      <c r="AC71" s="63">
        <v>163.79150000000004</v>
      </c>
      <c r="AD71" s="64">
        <v>38.530166666666666</v>
      </c>
      <c r="AE71" s="63">
        <v>203.95250000000004</v>
      </c>
      <c r="AF71" s="64">
        <v>164.44166666666669</v>
      </c>
      <c r="AG71" s="63">
        <v>89.379666666666679</v>
      </c>
      <c r="AH71" s="66" t="s">
        <v>98</v>
      </c>
      <c r="AI71" s="67" t="s">
        <v>98</v>
      </c>
      <c r="AJ71" s="99">
        <f t="shared" si="37"/>
        <v>5139.6154916666655</v>
      </c>
      <c r="AK71" s="99"/>
      <c r="AL71" s="99"/>
    </row>
    <row r="72" spans="2:38" x14ac:dyDescent="0.3">
      <c r="B72" s="14" t="s">
        <v>14</v>
      </c>
      <c r="C72" s="14"/>
      <c r="D72" s="14"/>
      <c r="E72" s="63">
        <v>0</v>
      </c>
      <c r="F72" s="64">
        <v>0</v>
      </c>
      <c r="G72" s="63">
        <v>0.80000000000000038</v>
      </c>
      <c r="H72" s="64">
        <v>0</v>
      </c>
      <c r="I72" s="63">
        <v>0.5</v>
      </c>
      <c r="J72" s="64">
        <v>0</v>
      </c>
      <c r="K72" s="63">
        <v>0</v>
      </c>
      <c r="L72" s="64">
        <v>0</v>
      </c>
      <c r="M72" s="63">
        <v>0.30000000000000032</v>
      </c>
      <c r="N72" s="64">
        <v>0</v>
      </c>
      <c r="O72" s="63">
        <v>1.099999999999999</v>
      </c>
      <c r="P72" s="64">
        <v>0</v>
      </c>
      <c r="Q72" s="63">
        <v>9.9999999999999936E-2</v>
      </c>
      <c r="R72" s="64">
        <v>0</v>
      </c>
      <c r="S72" s="63">
        <v>0.19999999999999987</v>
      </c>
      <c r="T72" s="64">
        <v>0</v>
      </c>
      <c r="U72" s="63">
        <v>0.8000000000000006</v>
      </c>
      <c r="V72" s="64">
        <v>0</v>
      </c>
      <c r="W72" s="63">
        <v>2.876666666666666</v>
      </c>
      <c r="X72" s="64">
        <v>0</v>
      </c>
      <c r="Y72" s="63">
        <v>0.26333333333333325</v>
      </c>
      <c r="Z72" s="64">
        <v>0</v>
      </c>
      <c r="AA72" s="63">
        <v>0</v>
      </c>
      <c r="AB72" s="64">
        <v>0</v>
      </c>
      <c r="AC72" s="63">
        <v>0</v>
      </c>
      <c r="AD72" s="64">
        <v>0</v>
      </c>
      <c r="AE72" s="63">
        <v>0</v>
      </c>
      <c r="AF72" s="64">
        <v>0</v>
      </c>
      <c r="AG72" s="63">
        <v>0.30000000000000032</v>
      </c>
      <c r="AH72" s="66" t="s">
        <v>98</v>
      </c>
      <c r="AI72" s="67" t="s">
        <v>98</v>
      </c>
      <c r="AJ72" s="99">
        <f t="shared" si="37"/>
        <v>7.24</v>
      </c>
      <c r="AK72" s="99"/>
      <c r="AL72" s="99"/>
    </row>
    <row r="73" spans="2:38" x14ac:dyDescent="0.3">
      <c r="B73" s="14" t="s">
        <v>15</v>
      </c>
      <c r="C73" s="14"/>
      <c r="D73" s="14"/>
      <c r="E73" s="63">
        <v>26.13000000000002</v>
      </c>
      <c r="F73" s="64">
        <v>112.77799999999993</v>
      </c>
      <c r="G73" s="63">
        <v>5.2274999999999983</v>
      </c>
      <c r="H73" s="64">
        <v>31.380000000000017</v>
      </c>
      <c r="I73" s="63">
        <v>31.124333333333354</v>
      </c>
      <c r="J73" s="64">
        <v>0</v>
      </c>
      <c r="K73" s="63">
        <v>0</v>
      </c>
      <c r="L73" s="64">
        <v>0</v>
      </c>
      <c r="M73" s="63">
        <v>230.65799999999999</v>
      </c>
      <c r="N73" s="64">
        <v>442.96299999999985</v>
      </c>
      <c r="O73" s="63">
        <v>441.14166666666677</v>
      </c>
      <c r="P73" s="64">
        <v>2.6329999999999973</v>
      </c>
      <c r="Q73" s="63">
        <v>0</v>
      </c>
      <c r="R73" s="64">
        <v>0</v>
      </c>
      <c r="S73" s="63">
        <v>0</v>
      </c>
      <c r="T73" s="64">
        <v>454.03691666666663</v>
      </c>
      <c r="U73" s="63">
        <v>423.55333333333334</v>
      </c>
      <c r="V73" s="64">
        <v>0</v>
      </c>
      <c r="W73" s="63">
        <v>0</v>
      </c>
      <c r="X73" s="64">
        <v>0</v>
      </c>
      <c r="Y73" s="63">
        <v>0</v>
      </c>
      <c r="Z73" s="64">
        <v>0</v>
      </c>
      <c r="AA73" s="63">
        <v>0</v>
      </c>
      <c r="AB73" s="64">
        <v>79.825499999999963</v>
      </c>
      <c r="AC73" s="63">
        <v>0</v>
      </c>
      <c r="AD73" s="64">
        <v>105.22399999999999</v>
      </c>
      <c r="AE73" s="63">
        <v>71.525333333333336</v>
      </c>
      <c r="AF73" s="64">
        <v>69.273499999999984</v>
      </c>
      <c r="AG73" s="63">
        <v>102.16991666666665</v>
      </c>
      <c r="AH73" s="66" t="s">
        <v>98</v>
      </c>
      <c r="AI73" s="67" t="s">
        <v>98</v>
      </c>
      <c r="AJ73" s="99">
        <f t="shared" si="37"/>
        <v>2629.6440000000002</v>
      </c>
      <c r="AK73" s="99"/>
      <c r="AL73" s="99"/>
    </row>
    <row r="74" spans="2:38" x14ac:dyDescent="0.3">
      <c r="B74" s="14" t="s">
        <v>16</v>
      </c>
      <c r="C74" s="14"/>
      <c r="D74" s="14"/>
      <c r="E74" s="63">
        <v>0</v>
      </c>
      <c r="F74" s="64">
        <v>85.734233333333407</v>
      </c>
      <c r="G74" s="63">
        <v>13.731699999999996</v>
      </c>
      <c r="H74" s="64">
        <v>31.120000000000005</v>
      </c>
      <c r="I74" s="63">
        <v>25.70633333333333</v>
      </c>
      <c r="J74" s="64">
        <v>2.6041666666666656</v>
      </c>
      <c r="K74" s="63">
        <v>0</v>
      </c>
      <c r="L74" s="64">
        <v>0</v>
      </c>
      <c r="M74" s="63">
        <v>0</v>
      </c>
      <c r="N74" s="64">
        <v>221.32639999999998</v>
      </c>
      <c r="O74" s="63">
        <v>243.83699999999996</v>
      </c>
      <c r="P74" s="64">
        <v>49.504666666666665</v>
      </c>
      <c r="Q74" s="63">
        <v>0</v>
      </c>
      <c r="R74" s="64">
        <v>0</v>
      </c>
      <c r="S74" s="63">
        <v>0</v>
      </c>
      <c r="T74" s="64">
        <v>0</v>
      </c>
      <c r="U74" s="63">
        <v>0</v>
      </c>
      <c r="V74" s="64">
        <v>0</v>
      </c>
      <c r="W74" s="63">
        <v>0</v>
      </c>
      <c r="X74" s="64">
        <v>0</v>
      </c>
      <c r="Y74" s="63">
        <v>0</v>
      </c>
      <c r="Z74" s="64">
        <v>47.786833333333327</v>
      </c>
      <c r="AA74" s="63">
        <v>23.168583333333338</v>
      </c>
      <c r="AB74" s="64">
        <v>31.578083333333314</v>
      </c>
      <c r="AC74" s="63">
        <v>0.63416666666666732</v>
      </c>
      <c r="AD74" s="64">
        <v>24.641000000000005</v>
      </c>
      <c r="AE74" s="63">
        <v>89.942333333333323</v>
      </c>
      <c r="AF74" s="64">
        <v>72.421083333333328</v>
      </c>
      <c r="AG74" s="63">
        <v>0</v>
      </c>
      <c r="AH74" s="66" t="s">
        <v>98</v>
      </c>
      <c r="AI74" s="67" t="s">
        <v>98</v>
      </c>
      <c r="AJ74" s="99">
        <f t="shared" si="37"/>
        <v>963.73658333333333</v>
      </c>
      <c r="AK74" s="99"/>
      <c r="AL74" s="99"/>
    </row>
    <row r="75" spans="2:38" x14ac:dyDescent="0.3">
      <c r="B75" s="14" t="s">
        <v>17</v>
      </c>
      <c r="C75" s="14"/>
      <c r="D75" s="14"/>
      <c r="E75" s="63">
        <v>125.54623333333333</v>
      </c>
      <c r="F75" s="64">
        <v>310.03676666666672</v>
      </c>
      <c r="G75" s="63">
        <v>159.76389999999998</v>
      </c>
      <c r="H75" s="64">
        <v>145.56699999999992</v>
      </c>
      <c r="I75" s="63">
        <v>96.852333333333277</v>
      </c>
      <c r="J75" s="64">
        <v>100.33099999999996</v>
      </c>
      <c r="K75" s="63">
        <v>0</v>
      </c>
      <c r="L75" s="64">
        <v>0</v>
      </c>
      <c r="M75" s="63">
        <v>0</v>
      </c>
      <c r="N75" s="64">
        <v>475.88510000000008</v>
      </c>
      <c r="O75" s="63">
        <v>462.03858333333324</v>
      </c>
      <c r="P75" s="64">
        <v>277.17744999999996</v>
      </c>
      <c r="Q75" s="63">
        <v>0</v>
      </c>
      <c r="R75" s="64">
        <v>0</v>
      </c>
      <c r="S75" s="63">
        <v>0</v>
      </c>
      <c r="T75" s="64">
        <v>0</v>
      </c>
      <c r="U75" s="63">
        <v>0</v>
      </c>
      <c r="V75" s="64">
        <v>70.482766666666635</v>
      </c>
      <c r="W75" s="63">
        <v>74.076666666666668</v>
      </c>
      <c r="X75" s="64">
        <v>134.43552500000001</v>
      </c>
      <c r="Y75" s="63">
        <v>77.605000000000004</v>
      </c>
      <c r="Z75" s="64">
        <v>173.95963333333333</v>
      </c>
      <c r="AA75" s="63">
        <v>143.22108166666675</v>
      </c>
      <c r="AB75" s="64">
        <v>168.31844166666673</v>
      </c>
      <c r="AC75" s="63">
        <v>73.931783333333357</v>
      </c>
      <c r="AD75" s="64">
        <v>195.93643333333338</v>
      </c>
      <c r="AE75" s="63">
        <v>211.0508333333334</v>
      </c>
      <c r="AF75" s="64">
        <v>171.86154166666662</v>
      </c>
      <c r="AG75" s="63">
        <v>0</v>
      </c>
      <c r="AH75" s="66" t="s">
        <v>98</v>
      </c>
      <c r="AI75" s="67" t="s">
        <v>98</v>
      </c>
      <c r="AJ75" s="99">
        <f t="shared" si="37"/>
        <v>3648.0780733333331</v>
      </c>
      <c r="AK75" s="99"/>
      <c r="AL75" s="99"/>
    </row>
    <row r="76" spans="2:38" x14ac:dyDescent="0.3">
      <c r="B76" s="14" t="s">
        <v>18</v>
      </c>
      <c r="C76" s="14"/>
      <c r="D76" s="14"/>
      <c r="E76" s="63">
        <v>0</v>
      </c>
      <c r="F76" s="64">
        <v>23.891000000000009</v>
      </c>
      <c r="G76" s="63">
        <v>0</v>
      </c>
      <c r="H76" s="64">
        <v>0</v>
      </c>
      <c r="I76" s="63">
        <v>0</v>
      </c>
      <c r="J76" s="64">
        <v>0</v>
      </c>
      <c r="K76" s="63">
        <v>0</v>
      </c>
      <c r="L76" s="64">
        <v>0</v>
      </c>
      <c r="M76" s="63">
        <v>3.7613333333333325</v>
      </c>
      <c r="N76" s="64">
        <v>0.10499999999999829</v>
      </c>
      <c r="O76" s="63">
        <v>17.429999999999986</v>
      </c>
      <c r="P76" s="64">
        <v>0</v>
      </c>
      <c r="Q76" s="63">
        <v>0</v>
      </c>
      <c r="R76" s="64">
        <v>0</v>
      </c>
      <c r="S76" s="63">
        <v>0</v>
      </c>
      <c r="T76" s="64">
        <v>5.579416666666666</v>
      </c>
      <c r="U76" s="63">
        <v>8.2379999999999782</v>
      </c>
      <c r="V76" s="64">
        <v>0</v>
      </c>
      <c r="W76" s="63">
        <v>0</v>
      </c>
      <c r="X76" s="64">
        <v>0</v>
      </c>
      <c r="Y76" s="63">
        <v>0</v>
      </c>
      <c r="Z76" s="64">
        <v>0</v>
      </c>
      <c r="AA76" s="63">
        <v>0</v>
      </c>
      <c r="AB76" s="64">
        <v>0</v>
      </c>
      <c r="AC76" s="63">
        <v>0</v>
      </c>
      <c r="AD76" s="64">
        <v>0</v>
      </c>
      <c r="AE76" s="63">
        <v>0</v>
      </c>
      <c r="AF76" s="64">
        <v>0</v>
      </c>
      <c r="AG76" s="63">
        <v>0</v>
      </c>
      <c r="AH76" s="66" t="s">
        <v>98</v>
      </c>
      <c r="AI76" s="67" t="s">
        <v>98</v>
      </c>
      <c r="AJ76" s="99">
        <f t="shared" si="37"/>
        <v>59.004749999999973</v>
      </c>
      <c r="AK76" s="99"/>
      <c r="AL76" s="99"/>
    </row>
    <row r="77" spans="2:38" x14ac:dyDescent="0.3">
      <c r="B77" s="14" t="s">
        <v>19</v>
      </c>
      <c r="C77" s="14"/>
      <c r="D77" s="14"/>
      <c r="E77" s="63">
        <v>76.17883333333333</v>
      </c>
      <c r="F77" s="64">
        <v>314.20416666666665</v>
      </c>
      <c r="G77" s="63">
        <v>93.892283333333339</v>
      </c>
      <c r="H77" s="64">
        <v>31.038599999999999</v>
      </c>
      <c r="I77" s="63">
        <v>39.102833333333336</v>
      </c>
      <c r="J77" s="64">
        <v>8.2715833333333322</v>
      </c>
      <c r="K77" s="63">
        <v>7.2924833333333323</v>
      </c>
      <c r="L77" s="64">
        <v>29.067774999999997</v>
      </c>
      <c r="M77" s="63">
        <v>49.114466666666665</v>
      </c>
      <c r="N77" s="64">
        <v>82.18549999999999</v>
      </c>
      <c r="O77" s="63">
        <v>238.55497499999998</v>
      </c>
      <c r="P77" s="64">
        <v>2.7669999999999999</v>
      </c>
      <c r="Q77" s="63">
        <v>22.285799999999998</v>
      </c>
      <c r="R77" s="64">
        <v>34.553599999999989</v>
      </c>
      <c r="S77" s="63">
        <v>25.519908333333341</v>
      </c>
      <c r="T77" s="64">
        <v>62.4105833333333</v>
      </c>
      <c r="U77" s="63">
        <v>324.51450833333337</v>
      </c>
      <c r="V77" s="64">
        <v>4.7256</v>
      </c>
      <c r="W77" s="63">
        <v>55.76735</v>
      </c>
      <c r="X77" s="64">
        <v>8.9196000000000009</v>
      </c>
      <c r="Y77" s="63">
        <v>13.721641666666667</v>
      </c>
      <c r="Z77" s="64">
        <v>100.68540833333331</v>
      </c>
      <c r="AA77" s="63">
        <v>49.678363333333337</v>
      </c>
      <c r="AB77" s="64">
        <v>18.669133333333331</v>
      </c>
      <c r="AC77" s="63">
        <v>28.594733333333338</v>
      </c>
      <c r="AD77" s="64">
        <v>10.927833333333332</v>
      </c>
      <c r="AE77" s="63">
        <v>44.272950000000002</v>
      </c>
      <c r="AF77" s="64">
        <v>1.9179333333333337</v>
      </c>
      <c r="AG77" s="63">
        <v>87.584583333333342</v>
      </c>
      <c r="AH77" s="66" t="s">
        <v>98</v>
      </c>
      <c r="AI77" s="67" t="s">
        <v>98</v>
      </c>
      <c r="AJ77" s="99">
        <f t="shared" si="37"/>
        <v>1866.4200300000005</v>
      </c>
      <c r="AK77" s="99"/>
      <c r="AL77" s="99"/>
    </row>
    <row r="78" spans="2:38" x14ac:dyDescent="0.3">
      <c r="B78" s="4" t="s">
        <v>20</v>
      </c>
      <c r="C78" s="4"/>
      <c r="D78" s="4"/>
      <c r="E78" s="63">
        <v>0</v>
      </c>
      <c r="F78" s="64">
        <v>0.20836666666666481</v>
      </c>
      <c r="G78" s="63">
        <v>0</v>
      </c>
      <c r="H78" s="64">
        <v>0</v>
      </c>
      <c r="I78" s="63">
        <v>0</v>
      </c>
      <c r="J78" s="64">
        <v>0</v>
      </c>
      <c r="K78" s="63">
        <v>0</v>
      </c>
      <c r="L78" s="64">
        <v>0</v>
      </c>
      <c r="M78" s="63">
        <v>0</v>
      </c>
      <c r="N78" s="64">
        <v>0</v>
      </c>
      <c r="O78" s="63">
        <v>0.95016666666666438</v>
      </c>
      <c r="P78" s="64">
        <v>0</v>
      </c>
      <c r="Q78" s="63">
        <v>0</v>
      </c>
      <c r="R78" s="64">
        <v>0</v>
      </c>
      <c r="S78" s="63">
        <v>0</v>
      </c>
      <c r="T78" s="64">
        <v>0</v>
      </c>
      <c r="U78" s="63">
        <v>6.5599999999999925</v>
      </c>
      <c r="V78" s="64">
        <v>0</v>
      </c>
      <c r="W78" s="63">
        <v>0</v>
      </c>
      <c r="X78" s="64">
        <v>0</v>
      </c>
      <c r="Y78" s="63">
        <v>0</v>
      </c>
      <c r="Z78" s="64">
        <v>0</v>
      </c>
      <c r="AA78" s="63">
        <v>0</v>
      </c>
      <c r="AB78" s="64">
        <v>0</v>
      </c>
      <c r="AC78" s="63">
        <v>0</v>
      </c>
      <c r="AD78" s="64">
        <v>0</v>
      </c>
      <c r="AE78" s="63">
        <v>0</v>
      </c>
      <c r="AF78" s="64">
        <v>0</v>
      </c>
      <c r="AG78" s="63">
        <v>0</v>
      </c>
      <c r="AH78" s="66" t="s">
        <v>98</v>
      </c>
      <c r="AI78" s="67" t="s">
        <v>98</v>
      </c>
      <c r="AJ78" s="99">
        <f t="shared" si="37"/>
        <v>7.7185333333333217</v>
      </c>
      <c r="AK78" s="99"/>
      <c r="AL78" s="99"/>
    </row>
    <row r="79" spans="2:38" x14ac:dyDescent="0.3">
      <c r="B79" s="4" t="s">
        <v>21</v>
      </c>
      <c r="C79" s="4"/>
      <c r="D79" s="4"/>
      <c r="E79" s="63">
        <v>0</v>
      </c>
      <c r="F79" s="64">
        <v>36.301333333333325</v>
      </c>
      <c r="G79" s="63">
        <v>0</v>
      </c>
      <c r="H79" s="64">
        <v>0</v>
      </c>
      <c r="I79" s="63">
        <v>0</v>
      </c>
      <c r="J79" s="64">
        <v>0</v>
      </c>
      <c r="K79" s="63">
        <v>0</v>
      </c>
      <c r="L79" s="64">
        <v>0</v>
      </c>
      <c r="M79" s="63">
        <v>1.05</v>
      </c>
      <c r="N79" s="64">
        <v>7.272999999999997</v>
      </c>
      <c r="O79" s="63">
        <v>50.249999999999993</v>
      </c>
      <c r="P79" s="64">
        <v>0</v>
      </c>
      <c r="Q79" s="63">
        <v>2.1599999999999988</v>
      </c>
      <c r="R79" s="64">
        <v>0</v>
      </c>
      <c r="S79" s="63">
        <v>0</v>
      </c>
      <c r="T79" s="64">
        <v>22.031333333333329</v>
      </c>
      <c r="U79" s="63">
        <v>62.203000000000003</v>
      </c>
      <c r="V79" s="64">
        <v>0</v>
      </c>
      <c r="W79" s="63">
        <v>0</v>
      </c>
      <c r="X79" s="64">
        <v>0</v>
      </c>
      <c r="Y79" s="63">
        <v>0</v>
      </c>
      <c r="Z79" s="64">
        <v>0</v>
      </c>
      <c r="AA79" s="63">
        <v>0</v>
      </c>
      <c r="AB79" s="64">
        <v>0</v>
      </c>
      <c r="AC79" s="63">
        <v>0</v>
      </c>
      <c r="AD79" s="64">
        <v>0</v>
      </c>
      <c r="AE79" s="63">
        <v>0</v>
      </c>
      <c r="AF79" s="64">
        <v>0</v>
      </c>
      <c r="AG79" s="63">
        <v>0</v>
      </c>
      <c r="AH79" s="66" t="s">
        <v>98</v>
      </c>
      <c r="AI79" s="67" t="s">
        <v>98</v>
      </c>
      <c r="AJ79" s="99">
        <f t="shared" si="37"/>
        <v>181.26866666666663</v>
      </c>
      <c r="AK79" s="99"/>
      <c r="AL79" s="99"/>
    </row>
    <row r="80" spans="2:38" x14ac:dyDescent="0.3">
      <c r="B80" s="4" t="s">
        <v>22</v>
      </c>
      <c r="C80" s="4"/>
      <c r="D80" s="4"/>
      <c r="E80" s="63">
        <v>0</v>
      </c>
      <c r="F80" s="64">
        <v>1.8383999999999989</v>
      </c>
      <c r="G80" s="63">
        <v>0</v>
      </c>
      <c r="H80" s="64">
        <v>0</v>
      </c>
      <c r="I80" s="63">
        <v>0</v>
      </c>
      <c r="J80" s="64">
        <v>0</v>
      </c>
      <c r="K80" s="63">
        <v>0</v>
      </c>
      <c r="L80" s="64">
        <v>0</v>
      </c>
      <c r="M80" s="63">
        <v>0</v>
      </c>
      <c r="N80" s="64">
        <v>3.1900000000000004</v>
      </c>
      <c r="O80" s="63">
        <v>16.687541666666668</v>
      </c>
      <c r="P80" s="64">
        <v>0</v>
      </c>
      <c r="Q80" s="63">
        <v>0</v>
      </c>
      <c r="R80" s="64">
        <v>0</v>
      </c>
      <c r="S80" s="63">
        <v>0</v>
      </c>
      <c r="T80" s="64">
        <v>5.4052333333333351</v>
      </c>
      <c r="U80" s="63">
        <v>18.101399999999998</v>
      </c>
      <c r="V80" s="64">
        <v>0</v>
      </c>
      <c r="W80" s="63">
        <v>0</v>
      </c>
      <c r="X80" s="64">
        <v>0</v>
      </c>
      <c r="Y80" s="63">
        <v>0</v>
      </c>
      <c r="Z80" s="64">
        <v>0</v>
      </c>
      <c r="AA80" s="63">
        <v>0</v>
      </c>
      <c r="AB80" s="64">
        <v>0</v>
      </c>
      <c r="AC80" s="63">
        <v>0</v>
      </c>
      <c r="AD80" s="64">
        <v>0</v>
      </c>
      <c r="AE80" s="63">
        <v>0</v>
      </c>
      <c r="AF80" s="64">
        <v>0</v>
      </c>
      <c r="AG80" s="63">
        <v>0</v>
      </c>
      <c r="AH80" s="66" t="s">
        <v>98</v>
      </c>
      <c r="AI80" s="67" t="s">
        <v>98</v>
      </c>
      <c r="AJ80" s="99">
        <f t="shared" si="37"/>
        <v>45.222574999999999</v>
      </c>
      <c r="AK80" s="99"/>
      <c r="AL80" s="99"/>
    </row>
    <row r="81" spans="2:38" x14ac:dyDescent="0.3">
      <c r="B81" s="4" t="s">
        <v>23</v>
      </c>
      <c r="C81" s="4"/>
      <c r="D81" s="4"/>
      <c r="E81" s="63">
        <v>0</v>
      </c>
      <c r="F81" s="64">
        <v>18.546433333333319</v>
      </c>
      <c r="G81" s="63">
        <v>0</v>
      </c>
      <c r="H81" s="64">
        <v>0</v>
      </c>
      <c r="I81" s="63">
        <v>0</v>
      </c>
      <c r="J81" s="64">
        <v>0</v>
      </c>
      <c r="K81" s="63">
        <v>0</v>
      </c>
      <c r="L81" s="64">
        <v>0</v>
      </c>
      <c r="M81" s="63">
        <v>27.111566666666636</v>
      </c>
      <c r="N81" s="64">
        <v>112.60479999999997</v>
      </c>
      <c r="O81" s="63">
        <v>130.18</v>
      </c>
      <c r="P81" s="64">
        <v>10.650883333333327</v>
      </c>
      <c r="Q81" s="63">
        <v>4</v>
      </c>
      <c r="R81" s="64">
        <v>0</v>
      </c>
      <c r="S81" s="63">
        <v>0</v>
      </c>
      <c r="T81" s="64">
        <v>58.059824999999982</v>
      </c>
      <c r="U81" s="63">
        <v>214.60209999999998</v>
      </c>
      <c r="V81" s="64">
        <v>0</v>
      </c>
      <c r="W81" s="63">
        <v>2.5024999999999991</v>
      </c>
      <c r="X81" s="64">
        <v>0</v>
      </c>
      <c r="Y81" s="63">
        <v>0</v>
      </c>
      <c r="Z81" s="64">
        <v>1.1615499999999979</v>
      </c>
      <c r="AA81" s="63">
        <v>0</v>
      </c>
      <c r="AB81" s="64">
        <v>0</v>
      </c>
      <c r="AC81" s="63">
        <v>0</v>
      </c>
      <c r="AD81" s="64">
        <v>0</v>
      </c>
      <c r="AE81" s="63">
        <v>2.1399999999999864E-2</v>
      </c>
      <c r="AF81" s="64">
        <v>1.6841666666666675E-2</v>
      </c>
      <c r="AG81" s="63">
        <v>0</v>
      </c>
      <c r="AH81" s="66" t="s">
        <v>98</v>
      </c>
      <c r="AI81" s="67" t="s">
        <v>98</v>
      </c>
      <c r="AJ81" s="99">
        <f t="shared" si="37"/>
        <v>579.4579</v>
      </c>
      <c r="AK81" s="99"/>
      <c r="AL81" s="99"/>
    </row>
    <row r="82" spans="2:38" x14ac:dyDescent="0.3">
      <c r="B82" s="4" t="s">
        <v>24</v>
      </c>
      <c r="C82" s="4"/>
      <c r="D82" s="4"/>
      <c r="E82" s="63">
        <v>5.4876499999999986</v>
      </c>
      <c r="F82" s="64">
        <v>25.655891666666662</v>
      </c>
      <c r="G82" s="63">
        <v>22.357983333333337</v>
      </c>
      <c r="H82" s="64">
        <v>16.609641666666665</v>
      </c>
      <c r="I82" s="63">
        <v>3.9081666666666663</v>
      </c>
      <c r="J82" s="64">
        <v>8.7166666666666615E-2</v>
      </c>
      <c r="K82" s="63">
        <v>2.5293083333333328</v>
      </c>
      <c r="L82" s="64">
        <v>5.8626083333333279</v>
      </c>
      <c r="M82" s="63">
        <v>15.654416666666661</v>
      </c>
      <c r="N82" s="64">
        <v>11.559575000000001</v>
      </c>
      <c r="O82" s="63">
        <v>0.94796666666666918</v>
      </c>
      <c r="P82" s="64">
        <v>4.1500000000000009E-2</v>
      </c>
      <c r="Q82" s="63">
        <v>0</v>
      </c>
      <c r="R82" s="64">
        <v>0.81633333333333336</v>
      </c>
      <c r="S82" s="63">
        <v>1.1592583333333337</v>
      </c>
      <c r="T82" s="64">
        <v>48.726824999999998</v>
      </c>
      <c r="U82" s="63">
        <v>73.739158333333336</v>
      </c>
      <c r="V82" s="64">
        <v>5.6944999999999997</v>
      </c>
      <c r="W82" s="63">
        <v>33.273383333333335</v>
      </c>
      <c r="X82" s="64">
        <v>2.0313333333333339</v>
      </c>
      <c r="Y82" s="63">
        <v>0.14716666666666667</v>
      </c>
      <c r="Z82" s="64">
        <v>8.2807499999999976</v>
      </c>
      <c r="AA82" s="63">
        <v>7.0618733333333346</v>
      </c>
      <c r="AB82" s="64">
        <v>2.5607083333333338</v>
      </c>
      <c r="AC82" s="63">
        <v>3.9671666666666665</v>
      </c>
      <c r="AD82" s="64">
        <v>8.466783333333332</v>
      </c>
      <c r="AE82" s="63">
        <v>62.691000000000003</v>
      </c>
      <c r="AF82" s="64">
        <v>0.23799999999999999</v>
      </c>
      <c r="AG82" s="63">
        <v>25.189900000000002</v>
      </c>
      <c r="AH82" s="66" t="s">
        <v>98</v>
      </c>
      <c r="AI82" s="67" t="s">
        <v>98</v>
      </c>
      <c r="AJ82" s="99">
        <f t="shared" si="37"/>
        <v>394.74601500000006</v>
      </c>
      <c r="AK82" s="99"/>
      <c r="AL82" s="99"/>
    </row>
    <row r="83" spans="2:38" x14ac:dyDescent="0.3">
      <c r="B83" s="4" t="s">
        <v>25</v>
      </c>
      <c r="C83" s="4"/>
      <c r="D83" s="4"/>
      <c r="E83" s="63">
        <v>67.680160000000001</v>
      </c>
      <c r="F83" s="64">
        <v>24.626241666666662</v>
      </c>
      <c r="G83" s="63">
        <v>41.203453333333336</v>
      </c>
      <c r="H83" s="64">
        <v>4.8437041666666669</v>
      </c>
      <c r="I83" s="63">
        <v>44.402750000000012</v>
      </c>
      <c r="J83" s="64">
        <v>14.13785</v>
      </c>
      <c r="K83" s="63">
        <v>5.9567066666666664</v>
      </c>
      <c r="L83" s="64">
        <v>5.0287233333333337</v>
      </c>
      <c r="M83" s="63">
        <v>6.7475666666666658</v>
      </c>
      <c r="N83" s="64">
        <v>22.812483333333336</v>
      </c>
      <c r="O83" s="63">
        <v>54.835112500000001</v>
      </c>
      <c r="P83" s="64">
        <v>2.2136599999999995</v>
      </c>
      <c r="Q83" s="63">
        <v>1.1920500000000001</v>
      </c>
      <c r="R83" s="64">
        <v>30.172715</v>
      </c>
      <c r="S83" s="63">
        <v>29.352436666666666</v>
      </c>
      <c r="T83" s="64">
        <v>21.632111666666663</v>
      </c>
      <c r="U83" s="63">
        <v>48.797266666666673</v>
      </c>
      <c r="V83" s="64">
        <v>24.212173333333336</v>
      </c>
      <c r="W83" s="63">
        <v>2.135758333333333</v>
      </c>
      <c r="X83" s="64">
        <v>12.146813333333334</v>
      </c>
      <c r="Y83" s="63">
        <v>8.4099166666666694</v>
      </c>
      <c r="Z83" s="64">
        <v>7.3982333333333337</v>
      </c>
      <c r="AA83" s="63">
        <v>8.6809819999999984</v>
      </c>
      <c r="AB83" s="64">
        <v>11.189365833333332</v>
      </c>
      <c r="AC83" s="63">
        <v>2.945466666666666</v>
      </c>
      <c r="AD83" s="64">
        <v>20.664740000000002</v>
      </c>
      <c r="AE83" s="63">
        <v>10.011811666666665</v>
      </c>
      <c r="AF83" s="64">
        <v>37.752524166666667</v>
      </c>
      <c r="AG83" s="63">
        <v>18.406658333333329</v>
      </c>
      <c r="AH83" s="66" t="s">
        <v>98</v>
      </c>
      <c r="AI83" s="67" t="s">
        <v>98</v>
      </c>
      <c r="AJ83" s="99">
        <f t="shared" si="37"/>
        <v>589.58943533333343</v>
      </c>
      <c r="AK83" s="99"/>
      <c r="AL83" s="99"/>
    </row>
    <row r="84" spans="2:38" x14ac:dyDescent="0.3">
      <c r="B84" s="4" t="s">
        <v>26</v>
      </c>
      <c r="C84" s="4"/>
      <c r="D84" s="4"/>
      <c r="E84" s="63">
        <v>0.13883333333333348</v>
      </c>
      <c r="F84" s="64">
        <v>9.9651083333333332</v>
      </c>
      <c r="G84" s="63">
        <v>34.935083333333331</v>
      </c>
      <c r="H84" s="64">
        <v>30.52491666666667</v>
      </c>
      <c r="I84" s="63">
        <v>43.497</v>
      </c>
      <c r="J84" s="64">
        <v>5.2327499999999993</v>
      </c>
      <c r="K84" s="63">
        <v>14.808833333333334</v>
      </c>
      <c r="L84" s="64">
        <v>41.077416666666672</v>
      </c>
      <c r="M84" s="63">
        <v>7.4199500000000036</v>
      </c>
      <c r="N84" s="64">
        <v>4.3369000000000009</v>
      </c>
      <c r="O84" s="63">
        <v>75.222216666666668</v>
      </c>
      <c r="P84" s="64">
        <v>30.160666666666664</v>
      </c>
      <c r="Q84" s="63">
        <v>18.729883333333323</v>
      </c>
      <c r="R84" s="64">
        <v>1.4993749999999999</v>
      </c>
      <c r="S84" s="63">
        <v>3.1691166666666701</v>
      </c>
      <c r="T84" s="64">
        <v>3.228233333333332</v>
      </c>
      <c r="U84" s="63">
        <v>29.462016666666674</v>
      </c>
      <c r="V84" s="64">
        <v>66.240216666666669</v>
      </c>
      <c r="W84" s="63">
        <v>5.4697333333333313</v>
      </c>
      <c r="X84" s="64">
        <v>2.3631500000000001</v>
      </c>
      <c r="Y84" s="63">
        <v>12.088199999999999</v>
      </c>
      <c r="Z84" s="64">
        <v>3.3333333333333327E-3</v>
      </c>
      <c r="AA84" s="63">
        <v>38.059895000000004</v>
      </c>
      <c r="AB84" s="64">
        <v>63.363124999999997</v>
      </c>
      <c r="AC84" s="63">
        <v>42.189666666666653</v>
      </c>
      <c r="AD84" s="64">
        <v>39.719400000000007</v>
      </c>
      <c r="AE84" s="63">
        <v>32.015833333333326</v>
      </c>
      <c r="AF84" s="64">
        <v>13.762483333333336</v>
      </c>
      <c r="AG84" s="63">
        <v>44.210733333333337</v>
      </c>
      <c r="AH84" s="66" t="s">
        <v>98</v>
      </c>
      <c r="AI84" s="67" t="s">
        <v>98</v>
      </c>
      <c r="AJ84" s="99">
        <f t="shared" si="37"/>
        <v>712.89406999999994</v>
      </c>
      <c r="AK84" s="99"/>
      <c r="AL84" s="99"/>
    </row>
    <row r="85" spans="2:38" x14ac:dyDescent="0.3">
      <c r="B85" s="4" t="s">
        <v>27</v>
      </c>
      <c r="C85" s="4"/>
      <c r="D85" s="4"/>
      <c r="E85" s="63">
        <v>377.87364999999977</v>
      </c>
      <c r="F85" s="64">
        <v>163.53165000000016</v>
      </c>
      <c r="G85" s="63">
        <v>393.67873333333313</v>
      </c>
      <c r="H85" s="64">
        <v>131.70510000000007</v>
      </c>
      <c r="I85" s="63">
        <v>134.83466666666672</v>
      </c>
      <c r="J85" s="64">
        <v>78.660666666666643</v>
      </c>
      <c r="K85" s="63">
        <v>136.70396666666667</v>
      </c>
      <c r="L85" s="64">
        <v>327.59405000000004</v>
      </c>
      <c r="M85" s="63">
        <v>70.140258333333335</v>
      </c>
      <c r="N85" s="64">
        <v>14.612550000000006</v>
      </c>
      <c r="O85" s="63">
        <v>468.32697500000006</v>
      </c>
      <c r="P85" s="64">
        <v>193.06000000000003</v>
      </c>
      <c r="Q85" s="63">
        <v>172.52380000000005</v>
      </c>
      <c r="R85" s="64">
        <v>22.170050000000007</v>
      </c>
      <c r="S85" s="63">
        <v>42.086074999999994</v>
      </c>
      <c r="T85" s="64">
        <v>12.325041666666682</v>
      </c>
      <c r="U85" s="63">
        <v>135.34</v>
      </c>
      <c r="V85" s="64">
        <v>547.64920333333362</v>
      </c>
      <c r="W85" s="63">
        <v>55.875216666666674</v>
      </c>
      <c r="X85" s="64">
        <v>15.761075000000002</v>
      </c>
      <c r="Y85" s="63">
        <v>141.71247500000001</v>
      </c>
      <c r="Z85" s="64">
        <v>10.457499999999989</v>
      </c>
      <c r="AA85" s="63">
        <v>511.5108983333331</v>
      </c>
      <c r="AB85" s="64">
        <v>348.67929999999996</v>
      </c>
      <c r="AC85" s="63">
        <v>313.2092333333332</v>
      </c>
      <c r="AD85" s="64">
        <v>279.39147499999996</v>
      </c>
      <c r="AE85" s="63">
        <v>136.45365000000001</v>
      </c>
      <c r="AF85" s="64">
        <v>419.54867499999995</v>
      </c>
      <c r="AG85" s="63">
        <v>299.7253</v>
      </c>
      <c r="AH85" s="66" t="s">
        <v>98</v>
      </c>
      <c r="AI85" s="67" t="s">
        <v>98</v>
      </c>
      <c r="AJ85" s="99">
        <f t="shared" si="37"/>
        <v>5955.1412350000001</v>
      </c>
      <c r="AK85" s="99"/>
      <c r="AL85" s="99"/>
    </row>
    <row r="86" spans="2:38" x14ac:dyDescent="0.3">
      <c r="B86" s="4" t="s">
        <v>28</v>
      </c>
      <c r="C86" s="4"/>
      <c r="D86" s="4"/>
      <c r="E86" s="63">
        <v>66.336300000000023</v>
      </c>
      <c r="F86" s="64">
        <v>108.2488</v>
      </c>
      <c r="G86" s="63">
        <v>0</v>
      </c>
      <c r="H86" s="64">
        <v>198.66525000000001</v>
      </c>
      <c r="I86" s="63">
        <v>154.7223333333333</v>
      </c>
      <c r="J86" s="64">
        <v>31.947583333333334</v>
      </c>
      <c r="K86" s="63">
        <v>142.36629999999997</v>
      </c>
      <c r="L86" s="64">
        <v>320.81824166666672</v>
      </c>
      <c r="M86" s="63">
        <v>22.959483333333335</v>
      </c>
      <c r="N86" s="64">
        <v>33.226399999999998</v>
      </c>
      <c r="O86" s="63">
        <v>179.87684166666668</v>
      </c>
      <c r="P86" s="64">
        <v>195.02946666666668</v>
      </c>
      <c r="Q86" s="63">
        <v>108.41909999999999</v>
      </c>
      <c r="R86" s="64">
        <v>6.8172499999999987</v>
      </c>
      <c r="S86" s="63">
        <v>13.160408333333336</v>
      </c>
      <c r="T86" s="64">
        <v>46.836466666666666</v>
      </c>
      <c r="U86" s="63">
        <v>227.88828333333336</v>
      </c>
      <c r="V86" s="64">
        <v>406.31157999999999</v>
      </c>
      <c r="W86" s="63">
        <v>7.675616666666663</v>
      </c>
      <c r="X86" s="64">
        <v>21.122624999999996</v>
      </c>
      <c r="Y86" s="63">
        <v>111.28983333333335</v>
      </c>
      <c r="Z86" s="64">
        <v>8.8333333333333233E-3</v>
      </c>
      <c r="AA86" s="63">
        <v>155.13954833333335</v>
      </c>
      <c r="AB86" s="64">
        <v>176.09347500000004</v>
      </c>
      <c r="AC86" s="63">
        <v>135.65185</v>
      </c>
      <c r="AD86" s="64">
        <v>102.71056666666667</v>
      </c>
      <c r="AE86" s="63">
        <v>116.44839999999999</v>
      </c>
      <c r="AF86" s="64">
        <v>64.163658333333331</v>
      </c>
      <c r="AG86" s="63">
        <v>148.53954166666668</v>
      </c>
      <c r="AH86" s="66" t="s">
        <v>98</v>
      </c>
      <c r="AI86" s="67" t="s">
        <v>98</v>
      </c>
      <c r="AJ86" s="99">
        <f t="shared" si="37"/>
        <v>3302.4740366666674</v>
      </c>
      <c r="AK86" s="99"/>
      <c r="AL86" s="99"/>
    </row>
    <row r="87" spans="2:38" x14ac:dyDescent="0.3">
      <c r="B87" s="4" t="s">
        <v>107</v>
      </c>
      <c r="C87" s="4"/>
      <c r="D87" s="4"/>
      <c r="E87" s="63">
        <v>8.4180166666666665</v>
      </c>
      <c r="F87" s="64">
        <v>41.743299999999991</v>
      </c>
      <c r="G87" s="63">
        <v>148.22866666666664</v>
      </c>
      <c r="H87" s="64">
        <v>94.001291666666646</v>
      </c>
      <c r="I87" s="63">
        <v>86.177000000000021</v>
      </c>
      <c r="J87" s="64">
        <v>39.504916666666674</v>
      </c>
      <c r="K87" s="63">
        <v>41.504333333333335</v>
      </c>
      <c r="L87" s="64">
        <v>189.38082500000002</v>
      </c>
      <c r="M87" s="63">
        <v>21.578516666666673</v>
      </c>
      <c r="N87" s="64">
        <v>33.025200000000012</v>
      </c>
      <c r="O87" s="63">
        <v>93.074966666666668</v>
      </c>
      <c r="P87" s="64">
        <v>284.23750000000007</v>
      </c>
      <c r="Q87" s="63">
        <v>70.310883333333337</v>
      </c>
      <c r="R87" s="64">
        <v>13.224583333333333</v>
      </c>
      <c r="S87" s="63">
        <v>0.40849999999999997</v>
      </c>
      <c r="T87" s="64">
        <v>23.311383333333332</v>
      </c>
      <c r="U87" s="63">
        <v>212.01940000000002</v>
      </c>
      <c r="V87" s="64">
        <v>274.04075</v>
      </c>
      <c r="W87" s="63">
        <v>4.5110000000000001</v>
      </c>
      <c r="X87" s="64">
        <v>25.897166666666667</v>
      </c>
      <c r="Y87" s="63">
        <v>40.605000000000011</v>
      </c>
      <c r="Z87" s="64">
        <v>0</v>
      </c>
      <c r="AA87" s="63">
        <v>27.639446666666668</v>
      </c>
      <c r="AB87" s="64">
        <v>206.204375</v>
      </c>
      <c r="AC87" s="63">
        <v>93.149200000000008</v>
      </c>
      <c r="AD87" s="64">
        <v>105.74343333333334</v>
      </c>
      <c r="AE87" s="63">
        <v>90.31475833333333</v>
      </c>
      <c r="AF87" s="64">
        <v>26.422433333333341</v>
      </c>
      <c r="AG87" s="63">
        <v>111.01880833333333</v>
      </c>
      <c r="AH87" s="66" t="s">
        <v>98</v>
      </c>
      <c r="AI87" s="67" t="s">
        <v>98</v>
      </c>
      <c r="AJ87" s="99">
        <f t="shared" si="37"/>
        <v>2405.6956550000004</v>
      </c>
      <c r="AK87" s="99"/>
      <c r="AL87" s="99"/>
    </row>
    <row r="88" spans="2:38" x14ac:dyDescent="0.3">
      <c r="B88" s="4" t="s">
        <v>29</v>
      </c>
      <c r="C88" s="4"/>
      <c r="D88" s="4"/>
      <c r="E88" s="63">
        <v>0</v>
      </c>
      <c r="F88" s="64">
        <v>39.426291666666671</v>
      </c>
      <c r="G88" s="63">
        <v>186.80795000000001</v>
      </c>
      <c r="H88" s="64">
        <v>134.88115833333333</v>
      </c>
      <c r="I88" s="63">
        <v>102.85716666666669</v>
      </c>
      <c r="J88" s="64">
        <v>45.721966666666674</v>
      </c>
      <c r="K88" s="63">
        <v>32.451000000000001</v>
      </c>
      <c r="L88" s="64">
        <v>234.92298333333329</v>
      </c>
      <c r="M88" s="63">
        <v>23.865000000000009</v>
      </c>
      <c r="N88" s="64">
        <v>30.96985833333332</v>
      </c>
      <c r="O88" s="63">
        <v>61.522350000000017</v>
      </c>
      <c r="P88" s="64">
        <v>261.286</v>
      </c>
      <c r="Q88" s="63">
        <v>52.450983333333333</v>
      </c>
      <c r="R88" s="64">
        <v>12.824383333333333</v>
      </c>
      <c r="S88" s="63">
        <v>0.78633333333333333</v>
      </c>
      <c r="T88" s="64">
        <v>22.215741666666659</v>
      </c>
      <c r="U88" s="63">
        <v>136.68845000000002</v>
      </c>
      <c r="V88" s="64">
        <v>227.06528333333333</v>
      </c>
      <c r="W88" s="63">
        <v>3.3568333333333333</v>
      </c>
      <c r="X88" s="64">
        <v>17.750691666666665</v>
      </c>
      <c r="Y88" s="63">
        <v>32.922175000000003</v>
      </c>
      <c r="Z88" s="64">
        <v>0</v>
      </c>
      <c r="AA88" s="63">
        <v>24.145151666666663</v>
      </c>
      <c r="AB88" s="64">
        <v>200.64672499999998</v>
      </c>
      <c r="AC88" s="63">
        <v>107.71621666666667</v>
      </c>
      <c r="AD88" s="64">
        <v>104.72385833333333</v>
      </c>
      <c r="AE88" s="63">
        <v>106.00918333333331</v>
      </c>
      <c r="AF88" s="64">
        <v>22.905183333333337</v>
      </c>
      <c r="AG88" s="63">
        <v>102.97388333333332</v>
      </c>
      <c r="AH88" s="66" t="s">
        <v>98</v>
      </c>
      <c r="AI88" s="67" t="s">
        <v>98</v>
      </c>
      <c r="AJ88" s="99">
        <f t="shared" si="37"/>
        <v>2329.8928016666659</v>
      </c>
      <c r="AK88" s="99"/>
      <c r="AL88" s="99"/>
    </row>
    <row r="89" spans="2:38" x14ac:dyDescent="0.3">
      <c r="B89" s="4" t="s">
        <v>30</v>
      </c>
      <c r="C89" s="4"/>
      <c r="D89" s="4"/>
      <c r="E89" s="63">
        <v>54.577333333333343</v>
      </c>
      <c r="F89" s="64">
        <v>206.19866666666672</v>
      </c>
      <c r="G89" s="63">
        <v>327.96283333333338</v>
      </c>
      <c r="H89" s="64">
        <v>361.9851666666666</v>
      </c>
      <c r="I89" s="63">
        <v>268.14866666666666</v>
      </c>
      <c r="J89" s="64">
        <v>32.972333333333339</v>
      </c>
      <c r="K89" s="63">
        <v>177.816</v>
      </c>
      <c r="L89" s="64">
        <v>730.66308333333359</v>
      </c>
      <c r="M89" s="63">
        <v>83.099583333333356</v>
      </c>
      <c r="N89" s="64">
        <v>41.211999999999996</v>
      </c>
      <c r="O89" s="63">
        <v>167.0844166666667</v>
      </c>
      <c r="P89" s="64">
        <v>471.78300000000002</v>
      </c>
      <c r="Q89" s="63">
        <v>276.32033333333334</v>
      </c>
      <c r="R89" s="64">
        <v>48.062500000000007</v>
      </c>
      <c r="S89" s="63">
        <v>49.681416666666671</v>
      </c>
      <c r="T89" s="64">
        <v>108.18875</v>
      </c>
      <c r="U89" s="63">
        <v>884.57200000000012</v>
      </c>
      <c r="V89" s="64">
        <v>540.53</v>
      </c>
      <c r="W89" s="63">
        <v>18.353999999999999</v>
      </c>
      <c r="X89" s="64">
        <v>21.75875000000001</v>
      </c>
      <c r="Y89" s="63">
        <v>176.35916666666671</v>
      </c>
      <c r="Z89" s="64">
        <v>0</v>
      </c>
      <c r="AA89" s="63">
        <v>287.51373333333339</v>
      </c>
      <c r="AB89" s="64">
        <v>357.22525000000007</v>
      </c>
      <c r="AC89" s="63">
        <v>199.60500000000002</v>
      </c>
      <c r="AD89" s="64">
        <v>183.52266666666668</v>
      </c>
      <c r="AE89" s="63">
        <v>218.05333333333331</v>
      </c>
      <c r="AF89" s="64">
        <v>82.769333333333336</v>
      </c>
      <c r="AG89" s="63">
        <v>202.50391666666667</v>
      </c>
      <c r="AH89" s="66" t="s">
        <v>98</v>
      </c>
      <c r="AI89" s="67" t="s">
        <v>98</v>
      </c>
      <c r="AJ89" s="99">
        <f t="shared" si="37"/>
        <v>6578.5232333333342</v>
      </c>
      <c r="AK89" s="99"/>
      <c r="AL89" s="99"/>
    </row>
    <row r="90" spans="2:38" x14ac:dyDescent="0.3">
      <c r="B90" s="4" t="s">
        <v>31</v>
      </c>
      <c r="C90" s="4"/>
      <c r="D90" s="4"/>
      <c r="E90" s="63">
        <v>211.80499999999992</v>
      </c>
      <c r="F90" s="64">
        <v>91.986000000000004</v>
      </c>
      <c r="G90" s="63">
        <v>283.70283333333339</v>
      </c>
      <c r="H90" s="64">
        <v>71.517499999999984</v>
      </c>
      <c r="I90" s="63">
        <v>0</v>
      </c>
      <c r="J90" s="64">
        <v>33.392499999999998</v>
      </c>
      <c r="K90" s="63">
        <v>93.88891666666666</v>
      </c>
      <c r="L90" s="64">
        <v>159.51075000000003</v>
      </c>
      <c r="M90" s="63">
        <v>40.701666666666661</v>
      </c>
      <c r="N90" s="64">
        <v>21.393999999999991</v>
      </c>
      <c r="O90" s="63">
        <v>218.20533333333333</v>
      </c>
      <c r="P90" s="64">
        <v>209.13766666666677</v>
      </c>
      <c r="Q90" s="63">
        <v>88.961500000000001</v>
      </c>
      <c r="R90" s="64">
        <v>35.207499999999989</v>
      </c>
      <c r="S90" s="63">
        <v>48.153666666666659</v>
      </c>
      <c r="T90" s="64">
        <v>28.045666666666669</v>
      </c>
      <c r="U90" s="63">
        <v>0</v>
      </c>
      <c r="V90" s="64">
        <v>31.249999999999993</v>
      </c>
      <c r="W90" s="63">
        <v>39.321666666666658</v>
      </c>
      <c r="X90" s="64">
        <v>12.543500000000003</v>
      </c>
      <c r="Y90" s="63">
        <v>66.23333333333332</v>
      </c>
      <c r="Z90" s="64">
        <v>10.744999999999999</v>
      </c>
      <c r="AA90" s="63">
        <v>7.4151999999999987</v>
      </c>
      <c r="AB90" s="64">
        <v>100.20158333333336</v>
      </c>
      <c r="AC90" s="63">
        <v>59.105499999999999</v>
      </c>
      <c r="AD90" s="64">
        <v>92.837666666666706</v>
      </c>
      <c r="AE90" s="63">
        <v>101.67999999999994</v>
      </c>
      <c r="AF90" s="64">
        <v>24.334166666666651</v>
      </c>
      <c r="AG90" s="63">
        <v>78.447499999999991</v>
      </c>
      <c r="AH90" s="66" t="s">
        <v>98</v>
      </c>
      <c r="AI90" s="67" t="s">
        <v>98</v>
      </c>
      <c r="AJ90" s="99">
        <f t="shared" si="37"/>
        <v>2259.7256166666657</v>
      </c>
      <c r="AK90" s="99"/>
      <c r="AL90" s="99"/>
    </row>
    <row r="91" spans="2:38" x14ac:dyDescent="0.3">
      <c r="B91" s="4" t="s">
        <v>32</v>
      </c>
      <c r="C91" s="4"/>
      <c r="D91" s="4"/>
      <c r="E91" s="63">
        <v>14.260000000000005</v>
      </c>
      <c r="F91" s="64">
        <v>190.27550000000011</v>
      </c>
      <c r="G91" s="63">
        <v>163.84633333333329</v>
      </c>
      <c r="H91" s="64">
        <v>136.05499999999995</v>
      </c>
      <c r="I91" s="63">
        <v>162.28199999999995</v>
      </c>
      <c r="J91" s="64">
        <v>57.521666666666647</v>
      </c>
      <c r="K91" s="63">
        <v>192.89766666666677</v>
      </c>
      <c r="L91" s="64">
        <v>299.02325000000019</v>
      </c>
      <c r="M91" s="63">
        <v>85.497666666666674</v>
      </c>
      <c r="N91" s="64">
        <v>23.9955</v>
      </c>
      <c r="O91" s="63">
        <v>72.411666666666662</v>
      </c>
      <c r="P91" s="64">
        <v>114.54000000000002</v>
      </c>
      <c r="Q91" s="63">
        <v>172.13949999999994</v>
      </c>
      <c r="R91" s="64">
        <v>48.602500000000013</v>
      </c>
      <c r="S91" s="63">
        <v>83.048166666666631</v>
      </c>
      <c r="T91" s="64">
        <v>52.842000000000013</v>
      </c>
      <c r="U91" s="63">
        <v>103.96000000000002</v>
      </c>
      <c r="V91" s="64">
        <v>220.95999999999998</v>
      </c>
      <c r="W91" s="63">
        <v>72.627333333333382</v>
      </c>
      <c r="X91" s="64">
        <v>20.150250000000007</v>
      </c>
      <c r="Y91" s="63">
        <v>142.97399999999999</v>
      </c>
      <c r="Z91" s="64">
        <v>21.812000000000005</v>
      </c>
      <c r="AA91" s="63">
        <v>136.32746666666671</v>
      </c>
      <c r="AB91" s="64">
        <v>296.17349999999999</v>
      </c>
      <c r="AC91" s="63">
        <v>113.45100000000005</v>
      </c>
      <c r="AD91" s="64">
        <v>189.18300000000002</v>
      </c>
      <c r="AE91" s="63">
        <v>214.93099999999998</v>
      </c>
      <c r="AF91" s="64">
        <v>47.633833333333335</v>
      </c>
      <c r="AG91" s="63">
        <v>276.1070000000002</v>
      </c>
      <c r="AH91" s="66" t="s">
        <v>98</v>
      </c>
      <c r="AI91" s="67" t="s">
        <v>98</v>
      </c>
      <c r="AJ91" s="99">
        <f t="shared" si="37"/>
        <v>3725.5288</v>
      </c>
      <c r="AK91" s="99"/>
      <c r="AL91" s="99"/>
    </row>
    <row r="92" spans="2:38" x14ac:dyDescent="0.3">
      <c r="B92" s="4" t="s">
        <v>33</v>
      </c>
      <c r="C92" s="4"/>
      <c r="D92" s="4"/>
      <c r="E92" s="63">
        <v>9.0067333333333295</v>
      </c>
      <c r="F92" s="64">
        <v>14.410674999999999</v>
      </c>
      <c r="G92" s="63">
        <v>92.28521666666667</v>
      </c>
      <c r="H92" s="64">
        <v>17.477000000000004</v>
      </c>
      <c r="I92" s="63">
        <v>33.210333333333317</v>
      </c>
      <c r="J92" s="64">
        <v>1.7064999999999997</v>
      </c>
      <c r="K92" s="63">
        <v>23.491616666666669</v>
      </c>
      <c r="L92" s="64">
        <v>56.45096666666668</v>
      </c>
      <c r="M92" s="63">
        <v>5.6903333333333332</v>
      </c>
      <c r="N92" s="64">
        <v>2.4123666666666663</v>
      </c>
      <c r="O92" s="63">
        <v>51.159558333333329</v>
      </c>
      <c r="P92" s="64">
        <v>33.854216666666673</v>
      </c>
      <c r="Q92" s="63">
        <v>26.664266666666673</v>
      </c>
      <c r="R92" s="64">
        <v>5.5941166666666673</v>
      </c>
      <c r="S92" s="63">
        <v>6.7751083333333355</v>
      </c>
      <c r="T92" s="64">
        <v>4.8195999999999994</v>
      </c>
      <c r="U92" s="63">
        <v>17.693350000000002</v>
      </c>
      <c r="V92" s="64">
        <v>10.909033333333333</v>
      </c>
      <c r="W92" s="63">
        <v>0.37376666666666675</v>
      </c>
      <c r="X92" s="64">
        <v>8.0496999999999996</v>
      </c>
      <c r="Y92" s="63">
        <v>18.082666666666672</v>
      </c>
      <c r="Z92" s="64">
        <v>1.6166666666666659E-2</v>
      </c>
      <c r="AA92" s="63">
        <v>42.275154999999998</v>
      </c>
      <c r="AB92" s="64">
        <v>45.870624999999997</v>
      </c>
      <c r="AC92" s="63">
        <v>42.057983333333333</v>
      </c>
      <c r="AD92" s="64">
        <v>23.271133333333335</v>
      </c>
      <c r="AE92" s="63">
        <v>19.474408333333333</v>
      </c>
      <c r="AF92" s="64">
        <v>11.321841666666662</v>
      </c>
      <c r="AG92" s="63">
        <v>35.873525000000001</v>
      </c>
      <c r="AH92" s="66" t="s">
        <v>98</v>
      </c>
      <c r="AI92" s="67" t="s">
        <v>98</v>
      </c>
      <c r="AJ92" s="99">
        <f t="shared" si="37"/>
        <v>660.27796333333322</v>
      </c>
      <c r="AK92" s="99"/>
      <c r="AL92" s="99"/>
    </row>
    <row r="93" spans="2:38" x14ac:dyDescent="0.3">
      <c r="B93" s="4" t="s">
        <v>34</v>
      </c>
      <c r="C93" s="4"/>
      <c r="D93" s="4"/>
      <c r="E93" s="63">
        <v>26.880000000000003</v>
      </c>
      <c r="F93" s="64">
        <v>21.887</v>
      </c>
      <c r="G93" s="63">
        <v>3.3999999999999995</v>
      </c>
      <c r="H93" s="64">
        <v>7.963750000000001</v>
      </c>
      <c r="I93" s="63">
        <v>0</v>
      </c>
      <c r="J93" s="64">
        <v>9.7000000000000064</v>
      </c>
      <c r="K93" s="63">
        <v>26.296833333333343</v>
      </c>
      <c r="L93" s="64">
        <v>21.420833333333345</v>
      </c>
      <c r="M93" s="63">
        <v>8.6010000000000009</v>
      </c>
      <c r="N93" s="64">
        <v>5.1339999999999995</v>
      </c>
      <c r="O93" s="63">
        <v>42.60033333333331</v>
      </c>
      <c r="P93" s="64">
        <v>2.7699999999999996</v>
      </c>
      <c r="Q93" s="63">
        <v>22.143333333333331</v>
      </c>
      <c r="R93" s="64">
        <v>7.7924999999999986</v>
      </c>
      <c r="S93" s="63">
        <v>11.333999999999996</v>
      </c>
      <c r="T93" s="64">
        <v>8.0320833333333344</v>
      </c>
      <c r="U93" s="63">
        <v>19.924999999999997</v>
      </c>
      <c r="V93" s="64">
        <v>0.19999999999999929</v>
      </c>
      <c r="W93" s="63">
        <v>10.470666666666661</v>
      </c>
      <c r="X93" s="64">
        <v>2.925749999999999</v>
      </c>
      <c r="Y93" s="63">
        <v>16.722333333333335</v>
      </c>
      <c r="Z93" s="64">
        <v>2.0119999999999987</v>
      </c>
      <c r="AA93" s="63">
        <v>15.352883333333342</v>
      </c>
      <c r="AB93" s="64">
        <v>40.996083333333345</v>
      </c>
      <c r="AC93" s="63">
        <v>20.733666666666661</v>
      </c>
      <c r="AD93" s="64">
        <v>34.464999999999996</v>
      </c>
      <c r="AE93" s="63">
        <v>28.745333333333331</v>
      </c>
      <c r="AF93" s="64">
        <v>43.828249999999997</v>
      </c>
      <c r="AG93" s="63">
        <v>35.759250000000037</v>
      </c>
      <c r="AH93" s="66" t="s">
        <v>98</v>
      </c>
      <c r="AI93" s="67" t="s">
        <v>98</v>
      </c>
      <c r="AJ93" s="99">
        <f t="shared" si="37"/>
        <v>498.09188333333327</v>
      </c>
      <c r="AK93" s="99"/>
      <c r="AL93" s="99"/>
    </row>
    <row r="94" spans="2:38" x14ac:dyDescent="0.3">
      <c r="B94" s="4" t="s">
        <v>35</v>
      </c>
      <c r="C94" s="4"/>
      <c r="D94" s="4"/>
      <c r="E94" s="63">
        <v>42.031166666666671</v>
      </c>
      <c r="F94" s="64">
        <v>26.610499999999998</v>
      </c>
      <c r="G94" s="63">
        <v>101.59316666666666</v>
      </c>
      <c r="H94" s="64">
        <v>79.861333333333334</v>
      </c>
      <c r="I94" s="63">
        <v>5.2253333333333352</v>
      </c>
      <c r="J94" s="64">
        <v>70.232666666666674</v>
      </c>
      <c r="K94" s="63">
        <v>24.696999999999999</v>
      </c>
      <c r="L94" s="64">
        <v>0.86191666666666711</v>
      </c>
      <c r="M94" s="63">
        <v>64.797833333333315</v>
      </c>
      <c r="N94" s="64">
        <v>36.282666666666657</v>
      </c>
      <c r="O94" s="63">
        <v>127.82383333333333</v>
      </c>
      <c r="P94" s="64">
        <v>24.706500000000013</v>
      </c>
      <c r="Q94" s="63">
        <v>31.322833333333339</v>
      </c>
      <c r="R94" s="64">
        <v>25.309333333333335</v>
      </c>
      <c r="S94" s="63">
        <v>13.530333333333337</v>
      </c>
      <c r="T94" s="64">
        <v>16.703833333333339</v>
      </c>
      <c r="U94" s="63">
        <v>77.060999999999993</v>
      </c>
      <c r="V94" s="64">
        <v>29.962</v>
      </c>
      <c r="W94" s="63">
        <v>0</v>
      </c>
      <c r="X94" s="64">
        <v>36.415916666666668</v>
      </c>
      <c r="Y94" s="63">
        <v>56.648666666666664</v>
      </c>
      <c r="Z94" s="64">
        <v>4.0006666666666675</v>
      </c>
      <c r="AA94" s="63">
        <v>33.152716666666663</v>
      </c>
      <c r="AB94" s="64">
        <v>118.71158333333331</v>
      </c>
      <c r="AC94" s="63">
        <v>72.450999999999993</v>
      </c>
      <c r="AD94" s="64">
        <v>11.067833333333333</v>
      </c>
      <c r="AE94" s="63">
        <v>7.8923333333333314</v>
      </c>
      <c r="AF94" s="64">
        <v>18.804833333333335</v>
      </c>
      <c r="AG94" s="63">
        <v>22.743333333333336</v>
      </c>
      <c r="AH94" s="66" t="s">
        <v>98</v>
      </c>
      <c r="AI94" s="67" t="s">
        <v>98</v>
      </c>
      <c r="AJ94" s="99">
        <f t="shared" si="37"/>
        <v>1180.5021333333334</v>
      </c>
      <c r="AK94" s="99"/>
      <c r="AL94" s="99"/>
    </row>
    <row r="95" spans="2:38" x14ac:dyDescent="0.3">
      <c r="B95" s="4" t="s">
        <v>36</v>
      </c>
      <c r="C95" s="4"/>
      <c r="D95" s="4"/>
      <c r="E95" s="63">
        <v>0</v>
      </c>
      <c r="F95" s="64">
        <v>0</v>
      </c>
      <c r="G95" s="63">
        <v>0</v>
      </c>
      <c r="H95" s="64">
        <v>21.363166666666672</v>
      </c>
      <c r="I95" s="63">
        <v>0</v>
      </c>
      <c r="J95" s="64">
        <v>0</v>
      </c>
      <c r="K95" s="63">
        <v>0</v>
      </c>
      <c r="L95" s="64">
        <v>19.33133333333333</v>
      </c>
      <c r="M95" s="63">
        <v>0</v>
      </c>
      <c r="N95" s="64">
        <v>0</v>
      </c>
      <c r="O95" s="63">
        <v>0.18533333333333335</v>
      </c>
      <c r="P95" s="64">
        <v>8.3811666666666689</v>
      </c>
      <c r="Q95" s="63">
        <v>13.854666666666668</v>
      </c>
      <c r="R95" s="64">
        <v>0</v>
      </c>
      <c r="S95" s="63">
        <v>0</v>
      </c>
      <c r="T95" s="64">
        <v>0</v>
      </c>
      <c r="U95" s="63">
        <v>0</v>
      </c>
      <c r="V95" s="64">
        <v>121.86216666666668</v>
      </c>
      <c r="W95" s="63">
        <v>0</v>
      </c>
      <c r="X95" s="64">
        <v>0</v>
      </c>
      <c r="Y95" s="63">
        <v>0</v>
      </c>
      <c r="Z95" s="64">
        <v>0</v>
      </c>
      <c r="AA95" s="63">
        <v>0.86699999999999988</v>
      </c>
      <c r="AB95" s="64">
        <v>0</v>
      </c>
      <c r="AC95" s="63">
        <v>0</v>
      </c>
      <c r="AD95" s="64">
        <v>0</v>
      </c>
      <c r="AE95" s="63">
        <v>0</v>
      </c>
      <c r="AF95" s="64">
        <v>0</v>
      </c>
      <c r="AG95" s="63">
        <v>0</v>
      </c>
      <c r="AH95" s="66" t="s">
        <v>98</v>
      </c>
      <c r="AI95" s="67" t="s">
        <v>98</v>
      </c>
      <c r="AJ95" s="99">
        <f t="shared" si="37"/>
        <v>185.84483333333336</v>
      </c>
      <c r="AK95" s="99"/>
      <c r="AL95" s="99"/>
    </row>
    <row r="96" spans="2:38" x14ac:dyDescent="0.3">
      <c r="B96" s="4" t="s">
        <v>108</v>
      </c>
      <c r="C96" s="4"/>
      <c r="D96" s="4"/>
      <c r="E96" s="63">
        <v>0</v>
      </c>
      <c r="F96" s="64">
        <v>0</v>
      </c>
      <c r="G96" s="63">
        <v>0</v>
      </c>
      <c r="H96" s="64">
        <v>43.332666666666668</v>
      </c>
      <c r="I96" s="63">
        <v>0</v>
      </c>
      <c r="J96" s="64">
        <v>0</v>
      </c>
      <c r="K96" s="63">
        <v>0</v>
      </c>
      <c r="L96" s="64">
        <v>24.471833333333333</v>
      </c>
      <c r="M96" s="63">
        <v>0</v>
      </c>
      <c r="N96" s="64">
        <v>0</v>
      </c>
      <c r="O96" s="63">
        <v>0.24583333333333335</v>
      </c>
      <c r="P96" s="64">
        <v>0</v>
      </c>
      <c r="Q96" s="63">
        <v>20.61183333333333</v>
      </c>
      <c r="R96" s="64">
        <v>0</v>
      </c>
      <c r="S96" s="63">
        <v>0</v>
      </c>
      <c r="T96" s="64">
        <v>0</v>
      </c>
      <c r="U96" s="63">
        <v>0</v>
      </c>
      <c r="V96" s="64">
        <v>174.65123333333338</v>
      </c>
      <c r="W96" s="63">
        <v>0</v>
      </c>
      <c r="X96" s="64">
        <v>0</v>
      </c>
      <c r="Y96" s="63">
        <v>0</v>
      </c>
      <c r="Z96" s="64">
        <v>0</v>
      </c>
      <c r="AA96" s="63">
        <v>1.2328333333333332</v>
      </c>
      <c r="AB96" s="64">
        <v>0</v>
      </c>
      <c r="AC96" s="63">
        <v>0</v>
      </c>
      <c r="AD96" s="64">
        <v>0</v>
      </c>
      <c r="AE96" s="63">
        <v>0</v>
      </c>
      <c r="AF96" s="64">
        <v>0</v>
      </c>
      <c r="AG96" s="63">
        <v>0</v>
      </c>
      <c r="AH96" s="66" t="s">
        <v>98</v>
      </c>
      <c r="AI96" s="67" t="s">
        <v>98</v>
      </c>
      <c r="AJ96" s="99">
        <f t="shared" si="37"/>
        <v>264.54623333333342</v>
      </c>
      <c r="AK96" s="99"/>
      <c r="AL96" s="99"/>
    </row>
    <row r="97" spans="2:38" x14ac:dyDescent="0.3">
      <c r="B97" s="4" t="s">
        <v>86</v>
      </c>
      <c r="C97" s="4"/>
      <c r="D97" s="4"/>
      <c r="E97" s="63">
        <v>24.954833333333333</v>
      </c>
      <c r="F97" s="64">
        <v>24.983999999999998</v>
      </c>
      <c r="G97" s="63">
        <v>26.239000000000004</v>
      </c>
      <c r="H97" s="64">
        <v>18.952999999999996</v>
      </c>
      <c r="I97" s="63">
        <v>27.162333333333333</v>
      </c>
      <c r="J97" s="64">
        <v>4.3551666666666691</v>
      </c>
      <c r="K97" s="63">
        <v>24.959250000000001</v>
      </c>
      <c r="L97" s="64">
        <v>33.436250000000001</v>
      </c>
      <c r="M97" s="63">
        <v>16.191333333333329</v>
      </c>
      <c r="N97" s="64">
        <v>12.966999999999999</v>
      </c>
      <c r="O97" s="63">
        <v>59.972166666666674</v>
      </c>
      <c r="P97" s="64">
        <v>33.96841666666667</v>
      </c>
      <c r="Q97" s="63">
        <v>32.98833333333333</v>
      </c>
      <c r="R97" s="64">
        <v>13.789666666666673</v>
      </c>
      <c r="S97" s="63">
        <v>28.590916666666665</v>
      </c>
      <c r="T97" s="64">
        <v>15.075833333333334</v>
      </c>
      <c r="U97" s="63">
        <v>6.9166666666666765E-2</v>
      </c>
      <c r="V97" s="64">
        <v>0.86916666666666731</v>
      </c>
      <c r="W97" s="63">
        <v>3.3689999999999989</v>
      </c>
      <c r="X97" s="64">
        <v>14.205416666666663</v>
      </c>
      <c r="Y97" s="63">
        <v>29.648333333333337</v>
      </c>
      <c r="Z97" s="64">
        <v>0.60716666666666674</v>
      </c>
      <c r="AA97" s="63">
        <v>30.42389</v>
      </c>
      <c r="AB97" s="64">
        <v>55.995683333333318</v>
      </c>
      <c r="AC97" s="63">
        <v>60.73596666666667</v>
      </c>
      <c r="AD97" s="64">
        <v>34.939433333333334</v>
      </c>
      <c r="AE97" s="63">
        <v>21.864149999999999</v>
      </c>
      <c r="AF97" s="64">
        <v>39.167733333333338</v>
      </c>
      <c r="AG97" s="63">
        <v>2.3579499999999998</v>
      </c>
      <c r="AH97" s="66" t="s">
        <v>98</v>
      </c>
      <c r="AI97" s="67" t="s">
        <v>98</v>
      </c>
      <c r="AJ97" s="99">
        <f t="shared" si="37"/>
        <v>692.84055666666654</v>
      </c>
      <c r="AK97" s="99"/>
      <c r="AL97" s="99"/>
    </row>
    <row r="98" spans="2:38" x14ac:dyDescent="0.3">
      <c r="B98" s="4" t="s">
        <v>87</v>
      </c>
      <c r="C98" s="4"/>
      <c r="D98" s="4"/>
      <c r="E98" s="63">
        <v>0</v>
      </c>
      <c r="F98" s="64">
        <v>0</v>
      </c>
      <c r="G98" s="63">
        <v>0</v>
      </c>
      <c r="H98" s="64">
        <v>67.084250000000011</v>
      </c>
      <c r="I98" s="63">
        <v>33.238083333333343</v>
      </c>
      <c r="J98" s="64">
        <v>0</v>
      </c>
      <c r="K98" s="63">
        <v>0</v>
      </c>
      <c r="L98" s="64">
        <v>0</v>
      </c>
      <c r="M98" s="63">
        <v>0</v>
      </c>
      <c r="N98" s="64">
        <v>0</v>
      </c>
      <c r="O98" s="63">
        <v>0</v>
      </c>
      <c r="P98" s="64">
        <v>0</v>
      </c>
      <c r="Q98" s="63">
        <v>95.816731666666669</v>
      </c>
      <c r="R98" s="64">
        <v>22.992951666666666</v>
      </c>
      <c r="S98" s="63">
        <v>37.522700000000007</v>
      </c>
      <c r="T98" s="64">
        <v>12.874116666666676</v>
      </c>
      <c r="U98" s="63">
        <v>456.75125666666651</v>
      </c>
      <c r="V98" s="64">
        <v>310.16834833333326</v>
      </c>
      <c r="W98" s="63">
        <v>66.979316666666605</v>
      </c>
      <c r="X98" s="64">
        <v>30.481615000000001</v>
      </c>
      <c r="Y98" s="63">
        <v>48.312616666666678</v>
      </c>
      <c r="Z98" s="64">
        <v>0</v>
      </c>
      <c r="AA98" s="63">
        <v>12.084942999999996</v>
      </c>
      <c r="AB98" s="64">
        <v>34.926949999999998</v>
      </c>
      <c r="AC98" s="63">
        <v>35.726428333333317</v>
      </c>
      <c r="AD98" s="64">
        <v>58.768573333333322</v>
      </c>
      <c r="AE98" s="63">
        <v>73.714931666666644</v>
      </c>
      <c r="AF98" s="64">
        <v>0.60813333333333341</v>
      </c>
      <c r="AG98" s="63">
        <v>62.997150833333343</v>
      </c>
      <c r="AH98" s="66" t="s">
        <v>98</v>
      </c>
      <c r="AI98" s="67" t="s">
        <v>98</v>
      </c>
      <c r="AJ98" s="99">
        <f t="shared" ref="AJ98:AJ104" si="38">SUM(E98:AI98)</f>
        <v>1461.0490971666663</v>
      </c>
      <c r="AK98" s="99"/>
      <c r="AL98" s="99"/>
    </row>
    <row r="99" spans="2:38" x14ac:dyDescent="0.3">
      <c r="B99" s="4" t="s">
        <v>93</v>
      </c>
      <c r="C99" s="4"/>
      <c r="D99" s="4"/>
      <c r="E99" s="63">
        <v>5.0264999999999995</v>
      </c>
      <c r="F99" s="64">
        <v>23.575249999999997</v>
      </c>
      <c r="G99" s="63">
        <v>12.384833333333333</v>
      </c>
      <c r="H99" s="64">
        <v>24.107499999999991</v>
      </c>
      <c r="I99" s="63">
        <v>34.690333333333328</v>
      </c>
      <c r="J99" s="64">
        <v>7.5030000000000001</v>
      </c>
      <c r="K99" s="63">
        <v>30.967500000000001</v>
      </c>
      <c r="L99" s="64">
        <v>55.200999999999993</v>
      </c>
      <c r="M99" s="63">
        <v>26.489666666666679</v>
      </c>
      <c r="N99" s="64">
        <v>8.5067499999999967</v>
      </c>
      <c r="O99" s="63">
        <v>17.184500000000011</v>
      </c>
      <c r="P99" s="64">
        <v>0</v>
      </c>
      <c r="Q99" s="63">
        <v>22.020333333333333</v>
      </c>
      <c r="R99" s="64">
        <v>16.811833333333333</v>
      </c>
      <c r="S99" s="63">
        <v>22.736166666666655</v>
      </c>
      <c r="T99" s="64">
        <v>15.211583333333333</v>
      </c>
      <c r="U99" s="63">
        <v>87.314833333333326</v>
      </c>
      <c r="V99" s="64">
        <v>122.45733333333334</v>
      </c>
      <c r="W99" s="63">
        <v>1.9301666666666661</v>
      </c>
      <c r="X99" s="64">
        <v>21.325083333333335</v>
      </c>
      <c r="Y99" s="63">
        <v>65.255166666666696</v>
      </c>
      <c r="Z99" s="64">
        <v>0</v>
      </c>
      <c r="AA99" s="63">
        <v>6.6227666666666662</v>
      </c>
      <c r="AB99" s="64">
        <v>78.313583333333341</v>
      </c>
      <c r="AC99" s="63">
        <v>66.981666666666683</v>
      </c>
      <c r="AD99" s="64">
        <v>44.471583333333299</v>
      </c>
      <c r="AE99" s="63">
        <v>72.763833333333309</v>
      </c>
      <c r="AF99" s="64">
        <v>23.529166666666665</v>
      </c>
      <c r="AG99" s="63">
        <v>59.016500000000008</v>
      </c>
      <c r="AH99" s="66" t="s">
        <v>98</v>
      </c>
      <c r="AI99" s="67" t="s">
        <v>98</v>
      </c>
      <c r="AJ99" s="99">
        <f t="shared" si="38"/>
        <v>972.39843333333329</v>
      </c>
      <c r="AK99" s="99"/>
      <c r="AL99" s="99"/>
    </row>
    <row r="100" spans="2:38" x14ac:dyDescent="0.3">
      <c r="B100" s="4" t="s">
        <v>99</v>
      </c>
      <c r="C100" s="4"/>
      <c r="D100" s="4"/>
      <c r="E100" s="63">
        <v>16.714166666666671</v>
      </c>
      <c r="F100" s="64">
        <v>66.496058333333309</v>
      </c>
      <c r="G100" s="63">
        <v>75.185000000000002</v>
      </c>
      <c r="H100" s="64">
        <v>295.83637500000003</v>
      </c>
      <c r="I100" s="63">
        <v>166.78700000000001</v>
      </c>
      <c r="J100" s="64">
        <v>109.41116666666667</v>
      </c>
      <c r="K100" s="63">
        <v>67.049000000000007</v>
      </c>
      <c r="L100" s="64">
        <v>71.453749999999999</v>
      </c>
      <c r="M100" s="63">
        <v>84.370500000000007</v>
      </c>
      <c r="N100" s="64">
        <v>253.4253333333333</v>
      </c>
      <c r="O100" s="63">
        <v>89.73123333333335</v>
      </c>
      <c r="P100" s="64">
        <v>40.362500000000011</v>
      </c>
      <c r="Q100" s="63">
        <v>29.313366666666667</v>
      </c>
      <c r="R100" s="64">
        <v>2.7168333333333341</v>
      </c>
      <c r="S100" s="63">
        <v>1.297616666666668</v>
      </c>
      <c r="T100" s="64">
        <v>2.045266666666667</v>
      </c>
      <c r="U100" s="63">
        <v>67.687841666666657</v>
      </c>
      <c r="V100" s="64">
        <v>123.18973333333335</v>
      </c>
      <c r="W100" s="63">
        <v>0.46383333333333343</v>
      </c>
      <c r="X100" s="64">
        <v>7.9072666666666667</v>
      </c>
      <c r="Y100" s="63">
        <v>62.120866666666657</v>
      </c>
      <c r="Z100" s="64">
        <v>8.1666666666666658E-3</v>
      </c>
      <c r="AA100" s="63">
        <v>11.663374999999998</v>
      </c>
      <c r="AB100" s="64">
        <v>69.404899999999998</v>
      </c>
      <c r="AC100" s="63">
        <v>49.461166666666671</v>
      </c>
      <c r="AD100" s="64">
        <v>17.945966666666671</v>
      </c>
      <c r="AE100" s="63">
        <v>29.610566666666667</v>
      </c>
      <c r="AF100" s="64">
        <v>10.140749999999999</v>
      </c>
      <c r="AG100" s="63">
        <v>26.83305</v>
      </c>
      <c r="AH100" s="66" t="s">
        <v>98</v>
      </c>
      <c r="AI100" s="67" t="s">
        <v>98</v>
      </c>
      <c r="AJ100" s="99">
        <f t="shared" si="38"/>
        <v>1848.6326500000002</v>
      </c>
      <c r="AK100" s="99"/>
      <c r="AL100" s="99"/>
    </row>
    <row r="101" spans="2:38" x14ac:dyDescent="0.3">
      <c r="B101" s="4" t="s">
        <v>100</v>
      </c>
      <c r="C101" s="4"/>
      <c r="D101" s="4"/>
      <c r="E101" s="63">
        <v>186.50016666666664</v>
      </c>
      <c r="F101" s="64">
        <v>160.15920833333334</v>
      </c>
      <c r="G101" s="63">
        <v>650.97766666666678</v>
      </c>
      <c r="H101" s="64">
        <v>366.62204166666669</v>
      </c>
      <c r="I101" s="63">
        <v>34.910333333333334</v>
      </c>
      <c r="J101" s="64">
        <v>130.5361666666667</v>
      </c>
      <c r="K101" s="63">
        <v>171.84416666666669</v>
      </c>
      <c r="L101" s="64">
        <v>213.34366666666665</v>
      </c>
      <c r="M101" s="63">
        <v>450.80199999999996</v>
      </c>
      <c r="N101" s="64">
        <v>186.57833333333332</v>
      </c>
      <c r="O101" s="63">
        <v>635.22449999999992</v>
      </c>
      <c r="P101" s="64">
        <v>441.28866666666676</v>
      </c>
      <c r="Q101" s="63">
        <v>447.73316666666665</v>
      </c>
      <c r="R101" s="64">
        <v>108.83699999999999</v>
      </c>
      <c r="S101" s="63">
        <v>71.114166666666677</v>
      </c>
      <c r="T101" s="64">
        <v>114.68558333333334</v>
      </c>
      <c r="U101" s="63">
        <v>542.33050000000003</v>
      </c>
      <c r="V101" s="64">
        <v>753.45540000000005</v>
      </c>
      <c r="W101" s="63">
        <v>394.47324999999995</v>
      </c>
      <c r="X101" s="64">
        <v>136.77033333333333</v>
      </c>
      <c r="Y101" s="63">
        <v>186.54699999999997</v>
      </c>
      <c r="Z101" s="64">
        <v>135.947</v>
      </c>
      <c r="AA101" s="63">
        <v>208.91456666666664</v>
      </c>
      <c r="AB101" s="64">
        <v>857.11758333333319</v>
      </c>
      <c r="AC101" s="63">
        <v>517.20716666666669</v>
      </c>
      <c r="AD101" s="64">
        <v>131.6943333333333</v>
      </c>
      <c r="AE101" s="63">
        <v>58.541833333333329</v>
      </c>
      <c r="AF101" s="64">
        <v>169.26308333333333</v>
      </c>
      <c r="AG101" s="63">
        <v>609.74183333333326</v>
      </c>
      <c r="AH101" s="66" t="s">
        <v>98</v>
      </c>
      <c r="AI101" s="67" t="s">
        <v>98</v>
      </c>
      <c r="AJ101" s="99">
        <f t="shared" si="38"/>
        <v>9073.1607166666654</v>
      </c>
      <c r="AK101" s="99"/>
      <c r="AL101" s="99"/>
    </row>
    <row r="102" spans="2:38" x14ac:dyDescent="0.3">
      <c r="B102" s="4" t="s">
        <v>101</v>
      </c>
      <c r="C102" s="4"/>
      <c r="D102" s="4"/>
      <c r="E102" s="63">
        <v>451.29416666666685</v>
      </c>
      <c r="F102" s="64">
        <v>329.93200000000007</v>
      </c>
      <c r="G102" s="63">
        <v>466.89549999999997</v>
      </c>
      <c r="H102" s="64">
        <v>326.20883333333342</v>
      </c>
      <c r="I102" s="63">
        <v>65.469833333333312</v>
      </c>
      <c r="J102" s="64">
        <v>213.0033333333333</v>
      </c>
      <c r="K102" s="63">
        <v>185.24649999999994</v>
      </c>
      <c r="L102" s="64">
        <v>498.58533333333338</v>
      </c>
      <c r="M102" s="63">
        <v>347.48675000000003</v>
      </c>
      <c r="N102" s="64">
        <v>417.68649999999997</v>
      </c>
      <c r="O102" s="63">
        <v>725.13583333333327</v>
      </c>
      <c r="P102" s="64">
        <v>292.73349999999999</v>
      </c>
      <c r="Q102" s="63">
        <v>553.11350000000016</v>
      </c>
      <c r="R102" s="64">
        <v>424.32133333333331</v>
      </c>
      <c r="S102" s="63">
        <v>373.37050000000005</v>
      </c>
      <c r="T102" s="64">
        <v>406.95433333333335</v>
      </c>
      <c r="U102" s="63">
        <v>509.79124999999999</v>
      </c>
      <c r="V102" s="64">
        <v>676.40933333333328</v>
      </c>
      <c r="W102" s="63">
        <v>314.91783333333336</v>
      </c>
      <c r="X102" s="64">
        <v>270.96333333333331</v>
      </c>
      <c r="Y102" s="63">
        <v>173.78466666666668</v>
      </c>
      <c r="Z102" s="64">
        <v>133.79716666666667</v>
      </c>
      <c r="AA102" s="63">
        <v>343.87573333333341</v>
      </c>
      <c r="AB102" s="64">
        <v>416.72224999999997</v>
      </c>
      <c r="AC102" s="63">
        <v>565.02116666666655</v>
      </c>
      <c r="AD102" s="64">
        <v>140.34333333333336</v>
      </c>
      <c r="AE102" s="63">
        <v>225.93466666666669</v>
      </c>
      <c r="AF102" s="64">
        <v>342.24166666666662</v>
      </c>
      <c r="AG102" s="63">
        <v>215.60958333333332</v>
      </c>
      <c r="AH102" s="66" t="s">
        <v>98</v>
      </c>
      <c r="AI102" s="67" t="s">
        <v>98</v>
      </c>
      <c r="AJ102" s="99">
        <f t="shared" si="38"/>
        <v>10406.849733333334</v>
      </c>
      <c r="AK102" s="99"/>
      <c r="AL102" s="99"/>
    </row>
    <row r="103" spans="2:38" x14ac:dyDescent="0.3">
      <c r="B103" s="4" t="s">
        <v>102</v>
      </c>
      <c r="C103" s="4"/>
      <c r="D103" s="4"/>
      <c r="E103" s="63">
        <v>8.6025333333333318</v>
      </c>
      <c r="F103" s="64">
        <v>29.212424999999996</v>
      </c>
      <c r="G103" s="63">
        <v>146.5489</v>
      </c>
      <c r="H103" s="64">
        <v>28.886666666666667</v>
      </c>
      <c r="I103" s="63">
        <v>48.681166666666662</v>
      </c>
      <c r="J103" s="64">
        <v>2.1294999999999997</v>
      </c>
      <c r="K103" s="63">
        <v>9.1318333333333364</v>
      </c>
      <c r="L103" s="64">
        <v>125.97925000000001</v>
      </c>
      <c r="M103" s="63">
        <v>18.919499999999999</v>
      </c>
      <c r="N103" s="64">
        <v>2.0600083333333332</v>
      </c>
      <c r="O103" s="63">
        <v>74.673983333333297</v>
      </c>
      <c r="P103" s="64">
        <v>54.249666666666656</v>
      </c>
      <c r="Q103" s="63">
        <v>55.908499999999997</v>
      </c>
      <c r="R103" s="64">
        <v>1.4643333333333337</v>
      </c>
      <c r="S103" s="63">
        <v>0.71150000000000002</v>
      </c>
      <c r="T103" s="64">
        <v>0.71679999999999988</v>
      </c>
      <c r="U103" s="63">
        <v>115.88360833333333</v>
      </c>
      <c r="V103" s="64">
        <v>182.61341333333337</v>
      </c>
      <c r="W103" s="63">
        <v>1.5853333333333333</v>
      </c>
      <c r="X103" s="64">
        <v>4.1990666666666661</v>
      </c>
      <c r="Y103" s="63">
        <v>42.17922500000001</v>
      </c>
      <c r="Z103" s="64">
        <v>1.5333333333333326E-2</v>
      </c>
      <c r="AA103" s="63">
        <v>32.602040000000002</v>
      </c>
      <c r="AB103" s="64">
        <v>120.28976666666668</v>
      </c>
      <c r="AC103" s="63">
        <v>63.009633333333333</v>
      </c>
      <c r="AD103" s="64">
        <v>52.897108333333343</v>
      </c>
      <c r="AE103" s="63">
        <v>10.706366666666669</v>
      </c>
      <c r="AF103" s="64">
        <v>9.8453500000000016</v>
      </c>
      <c r="AG103" s="63">
        <v>60.512875000000001</v>
      </c>
      <c r="AH103" s="66" t="s">
        <v>98</v>
      </c>
      <c r="AI103" s="67" t="s">
        <v>98</v>
      </c>
      <c r="AJ103" s="99">
        <f t="shared" si="38"/>
        <v>1304.2156866666667</v>
      </c>
      <c r="AK103" s="99"/>
      <c r="AL103" s="99"/>
    </row>
    <row r="104" spans="2:38" x14ac:dyDescent="0.3">
      <c r="B104" s="4" t="s">
        <v>109</v>
      </c>
      <c r="C104" s="4"/>
      <c r="D104" s="4"/>
      <c r="E104" s="63">
        <v>0</v>
      </c>
      <c r="F104" s="64">
        <v>93.620333333333278</v>
      </c>
      <c r="G104" s="63">
        <v>0</v>
      </c>
      <c r="H104" s="64">
        <v>84.04133333333337</v>
      </c>
      <c r="I104" s="63">
        <v>161.96933333333334</v>
      </c>
      <c r="J104" s="64">
        <v>11.62683333333333</v>
      </c>
      <c r="K104" s="63">
        <v>68.200333333333347</v>
      </c>
      <c r="L104" s="64">
        <v>86.262833333333319</v>
      </c>
      <c r="M104" s="63">
        <v>38.984666666666676</v>
      </c>
      <c r="N104" s="64">
        <v>20.168000000000003</v>
      </c>
      <c r="O104" s="63">
        <v>65.438333333333347</v>
      </c>
      <c r="P104" s="64">
        <v>146.15416666666667</v>
      </c>
      <c r="Q104" s="63">
        <v>50.314666666666668</v>
      </c>
      <c r="R104" s="64">
        <v>4.3135000000000012</v>
      </c>
      <c r="S104" s="63">
        <v>3.670499999999997</v>
      </c>
      <c r="T104" s="64">
        <v>5.7356666666666651</v>
      </c>
      <c r="U104" s="63">
        <v>120.19233333333335</v>
      </c>
      <c r="V104" s="64">
        <v>566.17083333333335</v>
      </c>
      <c r="W104" s="63">
        <v>5.8063333333333347</v>
      </c>
      <c r="X104" s="64">
        <v>6.0788333333333355</v>
      </c>
      <c r="Y104" s="63">
        <v>50.268499999999996</v>
      </c>
      <c r="Z104" s="64">
        <v>0</v>
      </c>
      <c r="AA104" s="63">
        <v>21.453366666666668</v>
      </c>
      <c r="AB104" s="64">
        <v>125.66483333333332</v>
      </c>
      <c r="AC104" s="63">
        <v>77.706999999999994</v>
      </c>
      <c r="AD104" s="64">
        <v>62.785999999999994</v>
      </c>
      <c r="AE104" s="63">
        <v>86.110166666666672</v>
      </c>
      <c r="AF104" s="64">
        <v>35.120966666666668</v>
      </c>
      <c r="AG104" s="63">
        <v>34.998366666666676</v>
      </c>
      <c r="AH104" s="66" t="s">
        <v>98</v>
      </c>
      <c r="AI104" s="67" t="s">
        <v>98</v>
      </c>
      <c r="AJ104" s="99">
        <f t="shared" si="38"/>
        <v>2032.858033333333</v>
      </c>
      <c r="AK104" s="99"/>
      <c r="AL104" s="99"/>
    </row>
    <row r="105" spans="2:38" x14ac:dyDescent="0.3">
      <c r="B105" s="4" t="s">
        <v>115</v>
      </c>
      <c r="C105" s="4"/>
      <c r="D105" s="4"/>
      <c r="E105" s="63">
        <v>0</v>
      </c>
      <c r="F105" s="64">
        <v>0</v>
      </c>
      <c r="G105" s="63">
        <v>0</v>
      </c>
      <c r="H105" s="64">
        <v>0</v>
      </c>
      <c r="I105" s="63">
        <v>0</v>
      </c>
      <c r="J105" s="64">
        <v>0</v>
      </c>
      <c r="K105" s="63">
        <v>0</v>
      </c>
      <c r="L105" s="64">
        <v>0</v>
      </c>
      <c r="M105" s="63">
        <v>0</v>
      </c>
      <c r="N105" s="64">
        <v>0</v>
      </c>
      <c r="O105" s="63">
        <v>5.1540000000000017</v>
      </c>
      <c r="P105" s="64">
        <v>0</v>
      </c>
      <c r="Q105" s="63">
        <v>0</v>
      </c>
      <c r="R105" s="64">
        <v>0</v>
      </c>
      <c r="S105" s="63">
        <v>0</v>
      </c>
      <c r="T105" s="64">
        <v>0</v>
      </c>
      <c r="U105" s="63">
        <v>0</v>
      </c>
      <c r="V105" s="64">
        <v>0</v>
      </c>
      <c r="W105" s="63">
        <v>0</v>
      </c>
      <c r="X105" s="64">
        <v>0</v>
      </c>
      <c r="Y105" s="63">
        <v>0</v>
      </c>
      <c r="Z105" s="64">
        <v>0</v>
      </c>
      <c r="AA105" s="63">
        <v>0</v>
      </c>
      <c r="AB105" s="64">
        <v>0</v>
      </c>
      <c r="AC105" s="63">
        <v>0</v>
      </c>
      <c r="AD105" s="64">
        <v>0</v>
      </c>
      <c r="AE105" s="63">
        <v>0</v>
      </c>
      <c r="AF105" s="64">
        <v>0</v>
      </c>
      <c r="AG105" s="63">
        <v>0</v>
      </c>
      <c r="AH105" s="66" t="s">
        <v>98</v>
      </c>
      <c r="AI105" s="67" t="s">
        <v>98</v>
      </c>
      <c r="AJ105" s="99">
        <f t="shared" ref="AJ105:AJ106" si="39">SUM(E105:AI105)</f>
        <v>5.1540000000000017</v>
      </c>
      <c r="AK105" s="99"/>
      <c r="AL105" s="99"/>
    </row>
    <row r="106" spans="2:38" x14ac:dyDescent="0.3">
      <c r="B106" s="4" t="s">
        <v>122</v>
      </c>
      <c r="C106" s="4"/>
      <c r="D106" s="4"/>
      <c r="E106" s="63">
        <v>0</v>
      </c>
      <c r="F106" s="64">
        <v>0</v>
      </c>
      <c r="G106" s="63">
        <v>0</v>
      </c>
      <c r="H106" s="64">
        <v>0</v>
      </c>
      <c r="I106" s="63">
        <v>0</v>
      </c>
      <c r="J106" s="64">
        <v>0</v>
      </c>
      <c r="K106" s="63">
        <v>0</v>
      </c>
      <c r="L106" s="64">
        <v>0</v>
      </c>
      <c r="M106" s="63">
        <v>0</v>
      </c>
      <c r="N106" s="64">
        <v>0</v>
      </c>
      <c r="O106" s="63">
        <v>0</v>
      </c>
      <c r="P106" s="64">
        <v>0</v>
      </c>
      <c r="Q106" s="63">
        <v>0</v>
      </c>
      <c r="R106" s="64">
        <v>0</v>
      </c>
      <c r="S106" s="63">
        <v>0</v>
      </c>
      <c r="T106" s="64">
        <v>0</v>
      </c>
      <c r="U106" s="63">
        <v>0</v>
      </c>
      <c r="V106" s="64">
        <v>0</v>
      </c>
      <c r="W106" s="63">
        <v>0</v>
      </c>
      <c r="X106" s="64">
        <v>0</v>
      </c>
      <c r="Y106" s="63">
        <v>0</v>
      </c>
      <c r="Z106" s="64">
        <v>0</v>
      </c>
      <c r="AA106" s="63">
        <v>0</v>
      </c>
      <c r="AB106" s="64">
        <v>0</v>
      </c>
      <c r="AC106" s="63">
        <v>0</v>
      </c>
      <c r="AD106" s="64">
        <v>0</v>
      </c>
      <c r="AE106" s="63">
        <v>0</v>
      </c>
      <c r="AF106" s="64">
        <v>0</v>
      </c>
      <c r="AG106" s="63">
        <v>0</v>
      </c>
      <c r="AH106" s="66" t="s">
        <v>98</v>
      </c>
      <c r="AI106" s="67" t="s">
        <v>98</v>
      </c>
      <c r="AJ106" s="99">
        <f t="shared" si="39"/>
        <v>0</v>
      </c>
      <c r="AK106" s="99"/>
      <c r="AL106" s="99"/>
    </row>
    <row r="107" spans="2:38" x14ac:dyDescent="0.3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H107" s="3"/>
      <c r="AI107" s="3"/>
      <c r="AJ107" s="3"/>
      <c r="AK107" s="3"/>
    </row>
    <row r="108" spans="2:38" x14ac:dyDescent="0.3">
      <c r="B108" s="40">
        <v>45352</v>
      </c>
    </row>
    <row r="110" spans="2:38" x14ac:dyDescent="0.3">
      <c r="B110" s="33" t="s">
        <v>3</v>
      </c>
      <c r="C110" s="4"/>
      <c r="D110" s="4"/>
      <c r="E110" s="34">
        <f>+B108</f>
        <v>45352</v>
      </c>
      <c r="F110" s="34">
        <f>+E110+1</f>
        <v>45353</v>
      </c>
      <c r="G110" s="34">
        <f t="shared" ref="G110:AI110" si="40">+F110+1</f>
        <v>45354</v>
      </c>
      <c r="H110" s="34">
        <f t="shared" si="40"/>
        <v>45355</v>
      </c>
      <c r="I110" s="34">
        <f t="shared" si="40"/>
        <v>45356</v>
      </c>
      <c r="J110" s="34">
        <f t="shared" si="40"/>
        <v>45357</v>
      </c>
      <c r="K110" s="34">
        <f t="shared" si="40"/>
        <v>45358</v>
      </c>
      <c r="L110" s="34">
        <f t="shared" si="40"/>
        <v>45359</v>
      </c>
      <c r="M110" s="34">
        <f t="shared" si="40"/>
        <v>45360</v>
      </c>
      <c r="N110" s="34">
        <f t="shared" si="40"/>
        <v>45361</v>
      </c>
      <c r="O110" s="34">
        <f t="shared" si="40"/>
        <v>45362</v>
      </c>
      <c r="P110" s="34">
        <f t="shared" si="40"/>
        <v>45363</v>
      </c>
      <c r="Q110" s="34">
        <f t="shared" si="40"/>
        <v>45364</v>
      </c>
      <c r="R110" s="34">
        <f t="shared" si="40"/>
        <v>45365</v>
      </c>
      <c r="S110" s="34">
        <f t="shared" si="40"/>
        <v>45366</v>
      </c>
      <c r="T110" s="34">
        <f t="shared" si="40"/>
        <v>45367</v>
      </c>
      <c r="U110" s="34">
        <f t="shared" si="40"/>
        <v>45368</v>
      </c>
      <c r="V110" s="34">
        <f t="shared" si="40"/>
        <v>45369</v>
      </c>
      <c r="W110" s="34">
        <f t="shared" si="40"/>
        <v>45370</v>
      </c>
      <c r="X110" s="34">
        <f t="shared" si="40"/>
        <v>45371</v>
      </c>
      <c r="Y110" s="34">
        <f t="shared" si="40"/>
        <v>45372</v>
      </c>
      <c r="Z110" s="34">
        <f t="shared" si="40"/>
        <v>45373</v>
      </c>
      <c r="AA110" s="34">
        <f t="shared" si="40"/>
        <v>45374</v>
      </c>
      <c r="AB110" s="34">
        <f t="shared" si="40"/>
        <v>45375</v>
      </c>
      <c r="AC110" s="34">
        <f t="shared" si="40"/>
        <v>45376</v>
      </c>
      <c r="AD110" s="34">
        <f t="shared" si="40"/>
        <v>45377</v>
      </c>
      <c r="AE110" s="34">
        <f t="shared" si="40"/>
        <v>45378</v>
      </c>
      <c r="AF110" s="34">
        <f t="shared" si="40"/>
        <v>45379</v>
      </c>
      <c r="AG110" s="34">
        <f t="shared" si="40"/>
        <v>45380</v>
      </c>
      <c r="AH110" s="34">
        <f t="shared" si="40"/>
        <v>45381</v>
      </c>
      <c r="AI110" s="34">
        <f t="shared" si="40"/>
        <v>45382</v>
      </c>
      <c r="AJ110" s="87" t="s">
        <v>2</v>
      </c>
      <c r="AK110" s="88"/>
      <c r="AL110" s="88"/>
    </row>
    <row r="111" spans="2:38" x14ac:dyDescent="0.3">
      <c r="B111" s="12" t="s">
        <v>2</v>
      </c>
      <c r="C111" s="12"/>
      <c r="D111" s="12"/>
      <c r="E111" s="51">
        <f>SUM(E112:E157)</f>
        <v>3961.6274125</v>
      </c>
      <c r="F111" s="51">
        <f t="shared" ref="F111:AI111" si="41">SUM(F112:F157)</f>
        <v>4065.0937381666663</v>
      </c>
      <c r="G111" s="51">
        <f t="shared" si="41"/>
        <v>6244.3942684999984</v>
      </c>
      <c r="H111" s="51">
        <f t="shared" si="41"/>
        <v>4854.5841166666669</v>
      </c>
      <c r="I111" s="51">
        <f t="shared" si="41"/>
        <v>3113.5878808333346</v>
      </c>
      <c r="J111" s="51">
        <f t="shared" si="41"/>
        <v>2773.8463116666667</v>
      </c>
      <c r="K111" s="51">
        <f t="shared" si="41"/>
        <v>4620.2964833333317</v>
      </c>
      <c r="L111" s="51">
        <f t="shared" si="41"/>
        <v>6085.7777388333325</v>
      </c>
      <c r="M111" s="51">
        <f t="shared" si="41"/>
        <v>5187.3821666666672</v>
      </c>
      <c r="N111" s="51">
        <f t="shared" si="41"/>
        <v>4267.4793683333337</v>
      </c>
      <c r="O111" s="51">
        <f t="shared" si="41"/>
        <v>3224.1818424999997</v>
      </c>
      <c r="P111" s="51">
        <f t="shared" si="41"/>
        <v>4786.7272183333334</v>
      </c>
      <c r="Q111" s="51">
        <f t="shared" si="41"/>
        <v>7542.5768133333304</v>
      </c>
      <c r="R111" s="51">
        <f t="shared" si="41"/>
        <v>5186.2136550000005</v>
      </c>
      <c r="S111" s="51">
        <f t="shared" si="41"/>
        <v>3956.3265516666656</v>
      </c>
      <c r="T111" s="51">
        <f t="shared" si="41"/>
        <v>5321.1176973333331</v>
      </c>
      <c r="U111" s="51">
        <f t="shared" si="41"/>
        <v>4141.0612358333337</v>
      </c>
      <c r="V111" s="51">
        <f t="shared" si="41"/>
        <v>2758.4360999999999</v>
      </c>
      <c r="W111" s="51">
        <f t="shared" si="41"/>
        <v>4123.0326733333341</v>
      </c>
      <c r="X111" s="51">
        <f t="shared" si="41"/>
        <v>2122.593865833333</v>
      </c>
      <c r="Y111" s="51">
        <f t="shared" si="41"/>
        <v>2900.4024541666677</v>
      </c>
      <c r="Z111" s="51">
        <f t="shared" si="41"/>
        <v>2449.8717158333338</v>
      </c>
      <c r="AA111" s="51">
        <f t="shared" si="41"/>
        <v>3416.5613553333337</v>
      </c>
      <c r="AB111" s="51">
        <f t="shared" si="41"/>
        <v>4561.947009999999</v>
      </c>
      <c r="AC111" s="51">
        <f t="shared" si="41"/>
        <v>2627.3497686666669</v>
      </c>
      <c r="AD111" s="51">
        <f t="shared" si="41"/>
        <v>2704.218460666666</v>
      </c>
      <c r="AE111" s="51">
        <f t="shared" si="41"/>
        <v>2603.0513874999992</v>
      </c>
      <c r="AF111" s="51">
        <f t="shared" si="41"/>
        <v>1988.5609108333329</v>
      </c>
      <c r="AG111" s="51">
        <f t="shared" si="41"/>
        <v>3368.6130416666665</v>
      </c>
      <c r="AH111" s="51">
        <f t="shared" si="41"/>
        <v>6472.4274149999992</v>
      </c>
      <c r="AI111" s="51">
        <f t="shared" si="41"/>
        <v>6579.5500133333317</v>
      </c>
      <c r="AJ111" s="71"/>
      <c r="AK111" s="70">
        <f>SUM(AK112:AK157)</f>
        <v>128008.89067166667</v>
      </c>
      <c r="AL111" s="72"/>
    </row>
    <row r="112" spans="2:38" x14ac:dyDescent="0.3">
      <c r="B112" s="14" t="s">
        <v>4</v>
      </c>
      <c r="C112" s="14"/>
      <c r="D112" s="14"/>
      <c r="E112" s="42">
        <v>2.065866666666667</v>
      </c>
      <c r="F112" s="41">
        <v>1.0682099999999983</v>
      </c>
      <c r="G112" s="42">
        <v>0.46456166666666665</v>
      </c>
      <c r="H112" s="41">
        <v>37.706450000000011</v>
      </c>
      <c r="I112" s="42">
        <v>20.892725000000002</v>
      </c>
      <c r="J112" s="41">
        <v>0.79583333333333184</v>
      </c>
      <c r="K112" s="42">
        <v>0.89983333333333348</v>
      </c>
      <c r="L112" s="41">
        <v>11.741899999999994</v>
      </c>
      <c r="M112" s="42">
        <v>23.458166666666671</v>
      </c>
      <c r="N112" s="41">
        <v>33.112500000000004</v>
      </c>
      <c r="O112" s="42">
        <v>22.56516666666667</v>
      </c>
      <c r="P112" s="41">
        <v>14.613666666666669</v>
      </c>
      <c r="Q112" s="42">
        <v>12.306166666666671</v>
      </c>
      <c r="R112" s="41">
        <v>28.992108333333338</v>
      </c>
      <c r="S112" s="42">
        <v>19.137916666666669</v>
      </c>
      <c r="T112" s="41">
        <v>3.787666666666667</v>
      </c>
      <c r="U112" s="42">
        <v>62.58516666666668</v>
      </c>
      <c r="V112" s="41">
        <v>54.971000000000004</v>
      </c>
      <c r="W112" s="42">
        <v>9.2171666666666656</v>
      </c>
      <c r="X112" s="41">
        <v>24.334499999999995</v>
      </c>
      <c r="Y112" s="42">
        <v>54.772166666666678</v>
      </c>
      <c r="Z112" s="41">
        <v>46.37093333333334</v>
      </c>
      <c r="AA112" s="42">
        <v>21.457233333333335</v>
      </c>
      <c r="AB112" s="41">
        <v>19.498339999999999</v>
      </c>
      <c r="AC112" s="42">
        <v>22.995716666666663</v>
      </c>
      <c r="AD112" s="41">
        <v>39.797646666666658</v>
      </c>
      <c r="AE112" s="42">
        <v>6.7674833333333391</v>
      </c>
      <c r="AF112" s="41">
        <v>7.8809149999999999</v>
      </c>
      <c r="AG112" s="42">
        <v>24.685101666666672</v>
      </c>
      <c r="AH112" s="41">
        <v>19.682323333333336</v>
      </c>
      <c r="AI112" s="43">
        <v>15.157593333333333</v>
      </c>
      <c r="AJ112" s="57"/>
      <c r="AK112" s="56">
        <f>SUM(E112:AI112)</f>
        <v>663.78202499999998</v>
      </c>
      <c r="AL112" s="57"/>
    </row>
    <row r="113" spans="2:38" x14ac:dyDescent="0.3">
      <c r="B113" s="14" t="s">
        <v>5</v>
      </c>
      <c r="C113" s="14"/>
      <c r="D113" s="14"/>
      <c r="E113" s="42">
        <v>127.38450833333332</v>
      </c>
      <c r="F113" s="41">
        <v>262.54604999999992</v>
      </c>
      <c r="G113" s="42">
        <v>161.88238999999999</v>
      </c>
      <c r="H113" s="41">
        <v>57.109299999999998</v>
      </c>
      <c r="I113" s="42">
        <v>176.87634166666666</v>
      </c>
      <c r="J113" s="41">
        <v>89.587924999999984</v>
      </c>
      <c r="K113" s="42">
        <v>159.54866666666672</v>
      </c>
      <c r="L113" s="41">
        <v>112.59074999999997</v>
      </c>
      <c r="M113" s="42">
        <v>101.50966666666665</v>
      </c>
      <c r="N113" s="41">
        <v>202.13330833333333</v>
      </c>
      <c r="O113" s="42">
        <v>76.889999999999986</v>
      </c>
      <c r="P113" s="41">
        <v>84.812616666666642</v>
      </c>
      <c r="Q113" s="42">
        <v>104.20766666666665</v>
      </c>
      <c r="R113" s="41">
        <v>55.800900000000027</v>
      </c>
      <c r="S113" s="42">
        <v>66.898033333333316</v>
      </c>
      <c r="T113" s="41">
        <v>264.90345666666661</v>
      </c>
      <c r="U113" s="42">
        <v>159.50049999999999</v>
      </c>
      <c r="V113" s="41">
        <v>95.495333333333335</v>
      </c>
      <c r="W113" s="42">
        <v>231.07215833333345</v>
      </c>
      <c r="X113" s="41">
        <v>252.48186666666669</v>
      </c>
      <c r="Y113" s="42">
        <v>76.450766666666667</v>
      </c>
      <c r="Z113" s="41">
        <v>123.18</v>
      </c>
      <c r="AA113" s="42">
        <v>85.957166666666666</v>
      </c>
      <c r="AB113" s="41">
        <v>170.10356666666667</v>
      </c>
      <c r="AC113" s="42">
        <v>103.85939999999999</v>
      </c>
      <c r="AD113" s="41">
        <v>174.339</v>
      </c>
      <c r="AE113" s="42">
        <v>208.67874999999995</v>
      </c>
      <c r="AF113" s="41">
        <v>86.225666666666697</v>
      </c>
      <c r="AG113" s="42">
        <v>128.27226666666667</v>
      </c>
      <c r="AH113" s="41">
        <v>53.545766666666658</v>
      </c>
      <c r="AI113" s="43">
        <v>31.092686666666665</v>
      </c>
      <c r="AJ113" s="57"/>
      <c r="AK113" s="56">
        <f t="shared" ref="AK113:AK157" si="42">SUM(E113:AI113)</f>
        <v>4084.936475</v>
      </c>
      <c r="AL113" s="57"/>
    </row>
    <row r="114" spans="2:38" x14ac:dyDescent="0.3">
      <c r="B114" s="14" t="s">
        <v>6</v>
      </c>
      <c r="C114" s="14"/>
      <c r="D114" s="14"/>
      <c r="E114" s="42">
        <v>189.3152</v>
      </c>
      <c r="F114" s="41">
        <v>265.9090655</v>
      </c>
      <c r="G114" s="42">
        <v>246.28638466666672</v>
      </c>
      <c r="H114" s="41">
        <v>229.65952000000004</v>
      </c>
      <c r="I114" s="42">
        <v>259.38253249999997</v>
      </c>
      <c r="J114" s="41">
        <v>127.02095333333338</v>
      </c>
      <c r="K114" s="42">
        <v>180.65252416666661</v>
      </c>
      <c r="L114" s="41">
        <v>147.56522666666663</v>
      </c>
      <c r="M114" s="42">
        <v>168.79485000000005</v>
      </c>
      <c r="N114" s="41">
        <v>194.98263249999999</v>
      </c>
      <c r="O114" s="42">
        <v>217.66984166666666</v>
      </c>
      <c r="P114" s="41">
        <v>167.49072666666666</v>
      </c>
      <c r="Q114" s="42">
        <v>179.95365000000004</v>
      </c>
      <c r="R114" s="41">
        <v>98.785139999999984</v>
      </c>
      <c r="S114" s="42">
        <v>203.34873833333339</v>
      </c>
      <c r="T114" s="41">
        <v>209.3385916666665</v>
      </c>
      <c r="U114" s="42">
        <v>176.67628833333333</v>
      </c>
      <c r="V114" s="41">
        <v>188.38658333333345</v>
      </c>
      <c r="W114" s="42">
        <v>266.24998333333326</v>
      </c>
      <c r="X114" s="41">
        <v>195.97329166666668</v>
      </c>
      <c r="Y114" s="42">
        <v>157.28244000000001</v>
      </c>
      <c r="Z114" s="41">
        <v>231.80547916666671</v>
      </c>
      <c r="AA114" s="42">
        <v>300.67878000000007</v>
      </c>
      <c r="AB114" s="41">
        <v>346.25793666666675</v>
      </c>
      <c r="AC114" s="42">
        <v>254.09155400000009</v>
      </c>
      <c r="AD114" s="41">
        <v>346.51984000000004</v>
      </c>
      <c r="AE114" s="42">
        <v>236.12762000000006</v>
      </c>
      <c r="AF114" s="41">
        <v>174.08883333333333</v>
      </c>
      <c r="AG114" s="42">
        <v>175.6834825</v>
      </c>
      <c r="AH114" s="41">
        <v>235.46111666666661</v>
      </c>
      <c r="AI114" s="43">
        <v>252.71889866666677</v>
      </c>
      <c r="AJ114" s="57"/>
      <c r="AK114" s="56">
        <f t="shared" si="42"/>
        <v>6624.1577053333322</v>
      </c>
      <c r="AL114" s="57"/>
    </row>
    <row r="115" spans="2:38" x14ac:dyDescent="0.3">
      <c r="B115" s="14" t="s">
        <v>106</v>
      </c>
      <c r="C115" s="14"/>
      <c r="D115" s="14"/>
      <c r="E115" s="42">
        <v>309.82477666666671</v>
      </c>
      <c r="F115" s="41">
        <v>433.12612383333322</v>
      </c>
      <c r="G115" s="42">
        <v>444.19104033333338</v>
      </c>
      <c r="H115" s="41">
        <v>154.10818500000005</v>
      </c>
      <c r="I115" s="42">
        <v>406.57266250000004</v>
      </c>
      <c r="J115" s="41">
        <v>201.21753000000001</v>
      </c>
      <c r="K115" s="42">
        <v>326.72843416666666</v>
      </c>
      <c r="L115" s="41">
        <v>389.53911749999992</v>
      </c>
      <c r="M115" s="42">
        <v>433.96193333333332</v>
      </c>
      <c r="N115" s="41">
        <v>260.07180666666676</v>
      </c>
      <c r="O115" s="42">
        <v>494.05509999999981</v>
      </c>
      <c r="P115" s="41">
        <v>449.59167083333335</v>
      </c>
      <c r="Q115" s="42">
        <v>443.02854999999994</v>
      </c>
      <c r="R115" s="41">
        <v>462.06907416666661</v>
      </c>
      <c r="S115" s="42">
        <v>430.73374166666667</v>
      </c>
      <c r="T115" s="41">
        <v>476.2769863333333</v>
      </c>
      <c r="U115" s="42">
        <v>506.76720000000006</v>
      </c>
      <c r="V115" s="41">
        <v>412.56973666666676</v>
      </c>
      <c r="W115" s="42">
        <v>358.6556383333334</v>
      </c>
      <c r="X115" s="41">
        <v>342.06286666666671</v>
      </c>
      <c r="Y115" s="42">
        <v>317.93832916666673</v>
      </c>
      <c r="Z115" s="41">
        <v>520.92330333333337</v>
      </c>
      <c r="AA115" s="42">
        <v>425.9514006666667</v>
      </c>
      <c r="AB115" s="41">
        <v>478.34384333333344</v>
      </c>
      <c r="AC115" s="42">
        <v>268.33472399999994</v>
      </c>
      <c r="AD115" s="41">
        <v>16.550745333333339</v>
      </c>
      <c r="AE115" s="42">
        <v>733.5304625</v>
      </c>
      <c r="AF115" s="41">
        <v>1.4110958333333345</v>
      </c>
      <c r="AG115" s="42">
        <v>19.080770833333343</v>
      </c>
      <c r="AH115" s="41">
        <v>343.2441133333333</v>
      </c>
      <c r="AI115" s="43">
        <v>404.69379466666663</v>
      </c>
      <c r="AJ115" s="57"/>
      <c r="AK115" s="56">
        <f t="shared" si="42"/>
        <v>11265.154757666671</v>
      </c>
      <c r="AL115" s="57"/>
    </row>
    <row r="116" spans="2:38" x14ac:dyDescent="0.3">
      <c r="B116" s="14" t="s">
        <v>7</v>
      </c>
      <c r="C116" s="14"/>
      <c r="D116" s="14"/>
      <c r="E116" s="42">
        <v>224.37886666666677</v>
      </c>
      <c r="F116" s="41">
        <v>238.10433333333324</v>
      </c>
      <c r="G116" s="42">
        <v>153.95480000000018</v>
      </c>
      <c r="H116" s="41">
        <v>146.4901333333334</v>
      </c>
      <c r="I116" s="42">
        <v>129.99913333333348</v>
      </c>
      <c r="J116" s="41">
        <v>92.709666666666678</v>
      </c>
      <c r="K116" s="42">
        <v>420.38723583333336</v>
      </c>
      <c r="L116" s="41">
        <v>300.51449366666662</v>
      </c>
      <c r="M116" s="42">
        <v>375.95733333333328</v>
      </c>
      <c r="N116" s="41">
        <v>297.31036666666671</v>
      </c>
      <c r="O116" s="42">
        <v>391.0337633333333</v>
      </c>
      <c r="P116" s="41">
        <v>333.71048000000002</v>
      </c>
      <c r="Q116" s="42">
        <v>354.85088333333334</v>
      </c>
      <c r="R116" s="41">
        <v>386.5521041666666</v>
      </c>
      <c r="S116" s="42">
        <v>332.90865833333339</v>
      </c>
      <c r="T116" s="41">
        <v>424.17609800000002</v>
      </c>
      <c r="U116" s="42">
        <v>357.71849666666668</v>
      </c>
      <c r="V116" s="41">
        <v>324.55549166666668</v>
      </c>
      <c r="W116" s="42">
        <v>440.1655091666666</v>
      </c>
      <c r="X116" s="41">
        <v>485.39238333333338</v>
      </c>
      <c r="Y116" s="42">
        <v>301.20304999999996</v>
      </c>
      <c r="Z116" s="41">
        <v>299.97166250000004</v>
      </c>
      <c r="AA116" s="42">
        <v>396.44619999999998</v>
      </c>
      <c r="AB116" s="41">
        <v>488.65782333333328</v>
      </c>
      <c r="AC116" s="42">
        <v>275.69540000000001</v>
      </c>
      <c r="AD116" s="41">
        <v>323.15859066666667</v>
      </c>
      <c r="AE116" s="42">
        <v>363.701075</v>
      </c>
      <c r="AF116" s="41">
        <v>267.99084166666665</v>
      </c>
      <c r="AG116" s="42">
        <v>114.51074333333332</v>
      </c>
      <c r="AH116" s="41">
        <v>444.99982166666661</v>
      </c>
      <c r="AI116" s="43">
        <v>291.41306533333335</v>
      </c>
      <c r="AJ116" s="57"/>
      <c r="AK116" s="56">
        <f t="shared" si="42"/>
        <v>9778.6185043333353</v>
      </c>
      <c r="AL116" s="57"/>
    </row>
    <row r="117" spans="2:38" x14ac:dyDescent="0.3">
      <c r="B117" s="14" t="s">
        <v>8</v>
      </c>
      <c r="C117" s="14"/>
      <c r="D117" s="14"/>
      <c r="E117" s="42">
        <v>0</v>
      </c>
      <c r="F117" s="41">
        <v>1.465999999999994</v>
      </c>
      <c r="G117" s="42">
        <v>0</v>
      </c>
      <c r="H117" s="41">
        <v>16.946999999999996</v>
      </c>
      <c r="I117" s="42">
        <v>18.729499999999994</v>
      </c>
      <c r="J117" s="41">
        <v>3.5529999999999973</v>
      </c>
      <c r="K117" s="42">
        <v>58.629477499999979</v>
      </c>
      <c r="L117" s="41">
        <v>139.43971233333326</v>
      </c>
      <c r="M117" s="42">
        <v>172.79463333333328</v>
      </c>
      <c r="N117" s="41">
        <v>65.164116666666644</v>
      </c>
      <c r="O117" s="42">
        <v>90.545700000000025</v>
      </c>
      <c r="P117" s="41">
        <v>59.40891666666667</v>
      </c>
      <c r="Q117" s="42">
        <v>0</v>
      </c>
      <c r="R117" s="41">
        <v>119.46475833333332</v>
      </c>
      <c r="S117" s="42">
        <v>90.276646666666707</v>
      </c>
      <c r="T117" s="41">
        <v>118.80128766666662</v>
      </c>
      <c r="U117" s="42">
        <v>137.07823999999994</v>
      </c>
      <c r="V117" s="41">
        <v>74.616433333333362</v>
      </c>
      <c r="W117" s="42">
        <v>34.604879166666656</v>
      </c>
      <c r="X117" s="41">
        <v>123.67843333333333</v>
      </c>
      <c r="Y117" s="42">
        <v>144.80781666666667</v>
      </c>
      <c r="Z117" s="41">
        <v>140.43766249999999</v>
      </c>
      <c r="AA117" s="42">
        <v>58.501566666666662</v>
      </c>
      <c r="AB117" s="41">
        <v>16.97956666666667</v>
      </c>
      <c r="AC117" s="42">
        <v>110.4807333333333</v>
      </c>
      <c r="AD117" s="41">
        <v>109.30865666666668</v>
      </c>
      <c r="AE117" s="42">
        <v>79.908166666666659</v>
      </c>
      <c r="AF117" s="41">
        <v>47.966333333333331</v>
      </c>
      <c r="AG117" s="42">
        <v>123.78251666666665</v>
      </c>
      <c r="AH117" s="41">
        <v>154.363</v>
      </c>
      <c r="AI117" s="43">
        <v>152.0325</v>
      </c>
      <c r="AJ117" s="57"/>
      <c r="AK117" s="56">
        <f t="shared" si="42"/>
        <v>2463.7672541666657</v>
      </c>
      <c r="AL117" s="57"/>
    </row>
    <row r="118" spans="2:38" x14ac:dyDescent="0.3">
      <c r="B118" s="14" t="s">
        <v>9</v>
      </c>
      <c r="C118" s="14"/>
      <c r="D118" s="14"/>
      <c r="E118" s="42">
        <v>92.671018333333322</v>
      </c>
      <c r="F118" s="41">
        <v>76.498785333333331</v>
      </c>
      <c r="G118" s="42">
        <v>83.437867166666649</v>
      </c>
      <c r="H118" s="41">
        <v>76.489053333333345</v>
      </c>
      <c r="I118" s="42">
        <v>117.33419749999999</v>
      </c>
      <c r="J118" s="41">
        <v>101.85386166666663</v>
      </c>
      <c r="K118" s="42">
        <v>39.239782500000018</v>
      </c>
      <c r="L118" s="41">
        <v>206.45808166666663</v>
      </c>
      <c r="M118" s="42">
        <v>72.602033333333353</v>
      </c>
      <c r="N118" s="41">
        <v>193.28850333333327</v>
      </c>
      <c r="O118" s="42">
        <v>62.354728333333327</v>
      </c>
      <c r="P118" s="41">
        <v>302.64952916666664</v>
      </c>
      <c r="Q118" s="42">
        <v>129.1675333333333</v>
      </c>
      <c r="R118" s="41">
        <v>210.95812916666665</v>
      </c>
      <c r="S118" s="42">
        <v>62.899666666666661</v>
      </c>
      <c r="T118" s="41">
        <v>177.37452766666664</v>
      </c>
      <c r="U118" s="42">
        <v>55.410047500000012</v>
      </c>
      <c r="V118" s="41">
        <v>58.729683333333341</v>
      </c>
      <c r="W118" s="42">
        <v>166.36866666666668</v>
      </c>
      <c r="X118" s="41">
        <v>44.683003333333311</v>
      </c>
      <c r="Y118" s="42">
        <v>154.52010000000001</v>
      </c>
      <c r="Z118" s="41">
        <v>112.94005333333332</v>
      </c>
      <c r="AA118" s="42">
        <v>126.757698</v>
      </c>
      <c r="AB118" s="41">
        <v>153.42240666666663</v>
      </c>
      <c r="AC118" s="42">
        <v>170.59393333333335</v>
      </c>
      <c r="AD118" s="41">
        <v>193.53166666666664</v>
      </c>
      <c r="AE118" s="42">
        <v>75.694874999999968</v>
      </c>
      <c r="AF118" s="41">
        <v>62.835000000000022</v>
      </c>
      <c r="AG118" s="42">
        <v>102.75924166666664</v>
      </c>
      <c r="AH118" s="41">
        <v>136.61751666666663</v>
      </c>
      <c r="AI118" s="43">
        <v>191.32571333333334</v>
      </c>
      <c r="AJ118" s="57"/>
      <c r="AK118" s="56">
        <f t="shared" si="42"/>
        <v>3811.4669039999999</v>
      </c>
      <c r="AL118" s="57"/>
    </row>
    <row r="119" spans="2:38" x14ac:dyDescent="0.3">
      <c r="B119" s="14" t="s">
        <v>10</v>
      </c>
      <c r="C119" s="14"/>
      <c r="D119" s="14"/>
      <c r="E119" s="42">
        <v>76.792275000000004</v>
      </c>
      <c r="F119" s="41">
        <v>88.586699499999966</v>
      </c>
      <c r="G119" s="42">
        <v>77.024214333333333</v>
      </c>
      <c r="H119" s="41">
        <v>66.451838333333328</v>
      </c>
      <c r="I119" s="42">
        <v>114.55651499999996</v>
      </c>
      <c r="J119" s="41">
        <v>90.253558333333331</v>
      </c>
      <c r="K119" s="42">
        <v>98.223986666666661</v>
      </c>
      <c r="L119" s="41">
        <v>55.336800000000004</v>
      </c>
      <c r="M119" s="42">
        <v>36.563700000000004</v>
      </c>
      <c r="N119" s="41">
        <v>97.375230833333333</v>
      </c>
      <c r="O119" s="42">
        <v>6.3283666666666676</v>
      </c>
      <c r="P119" s="41">
        <v>45.575433333333343</v>
      </c>
      <c r="Q119" s="42">
        <v>243.97351666666674</v>
      </c>
      <c r="R119" s="41">
        <v>36.029679999999999</v>
      </c>
      <c r="S119" s="42">
        <v>55.653183333333331</v>
      </c>
      <c r="T119" s="41">
        <v>41.748087166666657</v>
      </c>
      <c r="U119" s="42">
        <v>64.738219999999998</v>
      </c>
      <c r="V119" s="41">
        <v>66.173361666666665</v>
      </c>
      <c r="W119" s="42">
        <v>183.87073333333333</v>
      </c>
      <c r="X119" s="41">
        <v>26.568766666666665</v>
      </c>
      <c r="Y119" s="42">
        <v>59.172653333333322</v>
      </c>
      <c r="Z119" s="41">
        <v>4.160454999999998</v>
      </c>
      <c r="AA119" s="42">
        <v>14.309033333333332</v>
      </c>
      <c r="AB119" s="41">
        <v>53.233983333333335</v>
      </c>
      <c r="AC119" s="42">
        <v>67.937795333333327</v>
      </c>
      <c r="AD119" s="41">
        <v>43.122439999999997</v>
      </c>
      <c r="AE119" s="42">
        <v>25.456599999999998</v>
      </c>
      <c r="AF119" s="41">
        <v>18.578150000000001</v>
      </c>
      <c r="AG119" s="42">
        <v>38.315789166666669</v>
      </c>
      <c r="AH119" s="41">
        <v>47.181996666666663</v>
      </c>
      <c r="AI119" s="43">
        <v>56.80545</v>
      </c>
      <c r="AJ119" s="57"/>
      <c r="AK119" s="56">
        <f t="shared" si="42"/>
        <v>2000.0985130000004</v>
      </c>
      <c r="AL119" s="57"/>
    </row>
    <row r="120" spans="2:38" x14ac:dyDescent="0.3">
      <c r="B120" s="14" t="s">
        <v>11</v>
      </c>
      <c r="C120" s="14"/>
      <c r="D120" s="14"/>
      <c r="E120" s="42">
        <v>96.003405833333346</v>
      </c>
      <c r="F120" s="41">
        <v>90.852441499999969</v>
      </c>
      <c r="G120" s="42">
        <v>104.31778066666671</v>
      </c>
      <c r="H120" s="41">
        <v>73.017679999999984</v>
      </c>
      <c r="I120" s="42">
        <v>120.09892500000001</v>
      </c>
      <c r="J120" s="41">
        <v>95.546838333333369</v>
      </c>
      <c r="K120" s="42">
        <v>116.93008333333337</v>
      </c>
      <c r="L120" s="41">
        <v>50.768333333333331</v>
      </c>
      <c r="M120" s="42">
        <v>40.300400000000018</v>
      </c>
      <c r="N120" s="41">
        <v>97.174883333333355</v>
      </c>
      <c r="O120" s="42">
        <v>11.829526666666665</v>
      </c>
      <c r="P120" s="41">
        <v>58.292708333333344</v>
      </c>
      <c r="Q120" s="42">
        <v>571.68116666666651</v>
      </c>
      <c r="R120" s="41">
        <v>39.47681166666667</v>
      </c>
      <c r="S120" s="42">
        <v>28.715366666666664</v>
      </c>
      <c r="T120" s="41">
        <v>49.575382500000011</v>
      </c>
      <c r="U120" s="42">
        <v>80.29886833333336</v>
      </c>
      <c r="V120" s="41">
        <v>117.81537666666667</v>
      </c>
      <c r="W120" s="42">
        <v>330.04219999999992</v>
      </c>
      <c r="X120" s="41">
        <v>26.375004166666674</v>
      </c>
      <c r="Y120" s="42">
        <v>55.525615000000016</v>
      </c>
      <c r="Z120" s="41">
        <v>48.733766666666668</v>
      </c>
      <c r="AA120" s="42">
        <v>15.969833333333334</v>
      </c>
      <c r="AB120" s="41">
        <v>50.47476666666666</v>
      </c>
      <c r="AC120" s="42">
        <v>101.2388</v>
      </c>
      <c r="AD120" s="41">
        <v>46.206166666666647</v>
      </c>
      <c r="AE120" s="42">
        <v>24.783666666666672</v>
      </c>
      <c r="AF120" s="41">
        <v>57.243583333333326</v>
      </c>
      <c r="AG120" s="42">
        <v>62.970000000000013</v>
      </c>
      <c r="AH120" s="41">
        <v>83.319666666666677</v>
      </c>
      <c r="AI120" s="43">
        <v>108.74810000000004</v>
      </c>
      <c r="AJ120" s="57"/>
      <c r="AK120" s="56">
        <f t="shared" si="42"/>
        <v>2854.3271480000008</v>
      </c>
      <c r="AL120" s="57"/>
    </row>
    <row r="121" spans="2:38" x14ac:dyDescent="0.3">
      <c r="B121" s="14" t="s">
        <v>12</v>
      </c>
      <c r="C121" s="14"/>
      <c r="D121" s="14"/>
      <c r="E121" s="42">
        <v>58.347000000000023</v>
      </c>
      <c r="F121" s="41">
        <v>53.931449999999998</v>
      </c>
      <c r="G121" s="42">
        <v>55.920283333333344</v>
      </c>
      <c r="H121" s="41">
        <v>50.537166666666678</v>
      </c>
      <c r="I121" s="42">
        <v>93.063249999999968</v>
      </c>
      <c r="J121" s="41">
        <v>76.981500000000054</v>
      </c>
      <c r="K121" s="42">
        <v>90.60141666666668</v>
      </c>
      <c r="L121" s="41">
        <v>41.900166666666671</v>
      </c>
      <c r="M121" s="42">
        <v>8.733333333333336E-2</v>
      </c>
      <c r="N121" s="41">
        <v>64.752499999999998</v>
      </c>
      <c r="O121" s="42">
        <v>0.75650000000000095</v>
      </c>
      <c r="P121" s="41">
        <v>72.292333333333346</v>
      </c>
      <c r="Q121" s="42">
        <v>678.84500000000003</v>
      </c>
      <c r="R121" s="41">
        <v>44.573166666666665</v>
      </c>
      <c r="S121" s="42">
        <v>28.020333333333333</v>
      </c>
      <c r="T121" s="41">
        <v>33.535166666666676</v>
      </c>
      <c r="U121" s="42">
        <v>36.332000000000001</v>
      </c>
      <c r="V121" s="41">
        <v>36.491500000000002</v>
      </c>
      <c r="W121" s="42">
        <v>72.653999999999982</v>
      </c>
      <c r="X121" s="41">
        <v>31.145750000000003</v>
      </c>
      <c r="Y121" s="42">
        <v>64.813666666666663</v>
      </c>
      <c r="Z121" s="41">
        <v>7.4890000000000008</v>
      </c>
      <c r="AA121" s="42">
        <v>25.064166666666665</v>
      </c>
      <c r="AB121" s="41">
        <v>29.240233333333332</v>
      </c>
      <c r="AC121" s="42">
        <v>75.719366666666659</v>
      </c>
      <c r="AD121" s="41">
        <v>73.59320000000001</v>
      </c>
      <c r="AE121" s="42">
        <v>37.893666666666661</v>
      </c>
      <c r="AF121" s="41">
        <v>24.834958333333329</v>
      </c>
      <c r="AG121" s="42">
        <v>44.173633333333335</v>
      </c>
      <c r="AH121" s="41">
        <v>81.660350000000008</v>
      </c>
      <c r="AI121" s="43">
        <v>80.06301333333333</v>
      </c>
      <c r="AJ121" s="57"/>
      <c r="AK121" s="56">
        <f t="shared" si="42"/>
        <v>2165.3130716666669</v>
      </c>
      <c r="AL121" s="57"/>
    </row>
    <row r="122" spans="2:38" x14ac:dyDescent="0.3">
      <c r="B122" s="14" t="s">
        <v>13</v>
      </c>
      <c r="C122" s="14"/>
      <c r="D122" s="14"/>
      <c r="E122" s="42">
        <v>24.898750000000007</v>
      </c>
      <c r="F122" s="41">
        <v>72.058500000000009</v>
      </c>
      <c r="G122" s="42">
        <v>61.359583333333354</v>
      </c>
      <c r="H122" s="41">
        <v>48.00366666666666</v>
      </c>
      <c r="I122" s="42">
        <v>50.767166666666668</v>
      </c>
      <c r="J122" s="41">
        <v>76.14766666666668</v>
      </c>
      <c r="K122" s="42">
        <v>299.72183333333334</v>
      </c>
      <c r="L122" s="41">
        <v>548.77883333333341</v>
      </c>
      <c r="M122" s="42">
        <v>248.27716666666669</v>
      </c>
      <c r="N122" s="41">
        <v>257.82083333333333</v>
      </c>
      <c r="O122" s="42">
        <v>313.85683333333333</v>
      </c>
      <c r="P122" s="41">
        <v>406.23741666666666</v>
      </c>
      <c r="Q122" s="42">
        <v>554.68316666666658</v>
      </c>
      <c r="R122" s="41">
        <v>269.9206666666667</v>
      </c>
      <c r="S122" s="42">
        <v>111.32133333333336</v>
      </c>
      <c r="T122" s="41">
        <v>275.32010000000002</v>
      </c>
      <c r="U122" s="42">
        <v>99.275499999999994</v>
      </c>
      <c r="V122" s="41">
        <v>54.708333333333321</v>
      </c>
      <c r="W122" s="42">
        <v>129.58816666666669</v>
      </c>
      <c r="X122" s="41">
        <v>100.73683333333335</v>
      </c>
      <c r="Y122" s="42">
        <v>233.60866666666675</v>
      </c>
      <c r="Z122" s="41">
        <v>86.888000000000034</v>
      </c>
      <c r="AA122" s="42">
        <v>153.84099999999995</v>
      </c>
      <c r="AB122" s="41">
        <v>54.687999999999988</v>
      </c>
      <c r="AC122" s="42">
        <v>164.78749999999999</v>
      </c>
      <c r="AD122" s="41">
        <v>109.63550000000001</v>
      </c>
      <c r="AE122" s="42">
        <v>65.35708333333335</v>
      </c>
      <c r="AF122" s="41">
        <v>57.52758333333334</v>
      </c>
      <c r="AG122" s="42">
        <v>85.017416666666634</v>
      </c>
      <c r="AH122" s="41">
        <v>158.06366666666668</v>
      </c>
      <c r="AI122" s="43">
        <v>187.52876666666671</v>
      </c>
      <c r="AJ122" s="57"/>
      <c r="AK122" s="56">
        <f t="shared" si="42"/>
        <v>5360.4255333333358</v>
      </c>
      <c r="AL122" s="57"/>
    </row>
    <row r="123" spans="2:38" x14ac:dyDescent="0.3">
      <c r="B123" s="14" t="s">
        <v>14</v>
      </c>
      <c r="C123" s="14"/>
      <c r="D123" s="14"/>
      <c r="E123" s="42">
        <v>0</v>
      </c>
      <c r="F123" s="41">
        <v>0</v>
      </c>
      <c r="G123" s="42">
        <v>0</v>
      </c>
      <c r="H123" s="41">
        <v>1.1000000000000001</v>
      </c>
      <c r="I123" s="42">
        <v>0</v>
      </c>
      <c r="J123" s="41">
        <v>0</v>
      </c>
      <c r="K123" s="42">
        <v>0</v>
      </c>
      <c r="L123" s="41">
        <v>0</v>
      </c>
      <c r="M123" s="42">
        <v>0</v>
      </c>
      <c r="N123" s="41">
        <v>0</v>
      </c>
      <c r="O123" s="42">
        <v>0</v>
      </c>
      <c r="P123" s="41">
        <v>0</v>
      </c>
      <c r="Q123" s="42">
        <v>0</v>
      </c>
      <c r="R123" s="41">
        <v>0</v>
      </c>
      <c r="S123" s="42">
        <v>0</v>
      </c>
      <c r="T123" s="41">
        <v>0</v>
      </c>
      <c r="U123" s="42">
        <v>0</v>
      </c>
      <c r="V123" s="41">
        <v>0</v>
      </c>
      <c r="W123" s="42">
        <v>0</v>
      </c>
      <c r="X123" s="41">
        <v>0</v>
      </c>
      <c r="Y123" s="42">
        <v>0</v>
      </c>
      <c r="Z123" s="41">
        <v>0</v>
      </c>
      <c r="AA123" s="42">
        <v>0</v>
      </c>
      <c r="AB123" s="41">
        <v>0</v>
      </c>
      <c r="AC123" s="42">
        <v>0</v>
      </c>
      <c r="AD123" s="41">
        <v>0</v>
      </c>
      <c r="AE123" s="42">
        <v>0</v>
      </c>
      <c r="AF123" s="41">
        <v>0</v>
      </c>
      <c r="AG123" s="42">
        <v>0</v>
      </c>
      <c r="AH123" s="41">
        <v>0</v>
      </c>
      <c r="AI123" s="43">
        <v>0</v>
      </c>
      <c r="AJ123" s="57"/>
      <c r="AK123" s="56">
        <f t="shared" si="42"/>
        <v>1.1000000000000001</v>
      </c>
      <c r="AL123" s="57"/>
    </row>
    <row r="124" spans="2:38" x14ac:dyDescent="0.3">
      <c r="B124" s="14" t="s">
        <v>15</v>
      </c>
      <c r="C124" s="14"/>
      <c r="D124" s="14"/>
      <c r="E124" s="42">
        <v>12.481916666666656</v>
      </c>
      <c r="F124" s="41">
        <v>0</v>
      </c>
      <c r="G124" s="42">
        <v>0</v>
      </c>
      <c r="H124" s="41">
        <v>5.2951666666666624</v>
      </c>
      <c r="I124" s="42">
        <v>45.052749999999996</v>
      </c>
      <c r="J124" s="41">
        <v>0</v>
      </c>
      <c r="K124" s="42">
        <v>300.48966666666666</v>
      </c>
      <c r="L124" s="41">
        <v>175.39210000000003</v>
      </c>
      <c r="M124" s="42">
        <v>269.13116666666667</v>
      </c>
      <c r="N124" s="41">
        <v>149.31033333333332</v>
      </c>
      <c r="O124" s="42">
        <v>25.851833333333339</v>
      </c>
      <c r="P124" s="41">
        <v>247.81308333333334</v>
      </c>
      <c r="Q124" s="42">
        <v>348.08166666666665</v>
      </c>
      <c r="R124" s="41">
        <v>333.64158333333336</v>
      </c>
      <c r="S124" s="42">
        <v>110.60833333333333</v>
      </c>
      <c r="T124" s="41">
        <v>8.8880833333333307</v>
      </c>
      <c r="U124" s="42">
        <v>269.79416666666674</v>
      </c>
      <c r="V124" s="41">
        <v>6.2629999999999999</v>
      </c>
      <c r="W124" s="42">
        <v>11.323833333333335</v>
      </c>
      <c r="X124" s="41">
        <v>0</v>
      </c>
      <c r="Y124" s="42">
        <v>109.16949999999999</v>
      </c>
      <c r="Z124" s="41">
        <v>16.734666666666669</v>
      </c>
      <c r="AA124" s="42">
        <v>259.03516666666661</v>
      </c>
      <c r="AB124" s="41">
        <v>68.233666666666679</v>
      </c>
      <c r="AC124" s="42">
        <v>21.309966666666664</v>
      </c>
      <c r="AD124" s="41">
        <v>2.081666666666667</v>
      </c>
      <c r="AE124" s="42">
        <v>0.72349999999999981</v>
      </c>
      <c r="AF124" s="41">
        <v>0.13499999999999995</v>
      </c>
      <c r="AG124" s="42">
        <v>4.896583333333334</v>
      </c>
      <c r="AH124" s="41">
        <v>41.153166666666657</v>
      </c>
      <c r="AI124" s="43">
        <v>220.22953333333328</v>
      </c>
      <c r="AJ124" s="57"/>
      <c r="AK124" s="56">
        <f t="shared" si="42"/>
        <v>3063.1210999999994</v>
      </c>
      <c r="AL124" s="57"/>
    </row>
    <row r="125" spans="2:38" x14ac:dyDescent="0.3">
      <c r="B125" s="14" t="s">
        <v>16</v>
      </c>
      <c r="C125" s="14"/>
      <c r="D125" s="14"/>
      <c r="E125" s="42">
        <v>0.36116666666666669</v>
      </c>
      <c r="F125" s="41">
        <v>0</v>
      </c>
      <c r="G125" s="42">
        <v>0.11998333333333357</v>
      </c>
      <c r="H125" s="41">
        <v>0</v>
      </c>
      <c r="I125" s="42">
        <v>6.5485000000000086</v>
      </c>
      <c r="J125" s="41">
        <v>0</v>
      </c>
      <c r="K125" s="42">
        <v>0</v>
      </c>
      <c r="L125" s="41">
        <v>0</v>
      </c>
      <c r="M125" s="42">
        <v>6.5096666666666678</v>
      </c>
      <c r="N125" s="41">
        <v>31.06625</v>
      </c>
      <c r="O125" s="42">
        <v>5.1514999999999995</v>
      </c>
      <c r="P125" s="41">
        <v>20.779000000000003</v>
      </c>
      <c r="Q125" s="42">
        <v>281.54000000000013</v>
      </c>
      <c r="R125" s="41">
        <v>72.519833333333338</v>
      </c>
      <c r="S125" s="42">
        <v>21.237333333333339</v>
      </c>
      <c r="T125" s="41">
        <v>57.912066666666654</v>
      </c>
      <c r="U125" s="42">
        <v>67.703166666666661</v>
      </c>
      <c r="V125" s="41">
        <v>28.328333333333333</v>
      </c>
      <c r="W125" s="42">
        <v>14.255166666666664</v>
      </c>
      <c r="X125" s="41">
        <v>0</v>
      </c>
      <c r="Y125" s="42">
        <v>53.993583333333326</v>
      </c>
      <c r="Z125" s="41">
        <v>27.088500000000003</v>
      </c>
      <c r="AA125" s="42">
        <v>8.2177333333333351</v>
      </c>
      <c r="AB125" s="41">
        <v>16.622699999999998</v>
      </c>
      <c r="AC125" s="42">
        <v>8.0506666666666664</v>
      </c>
      <c r="AD125" s="41">
        <v>8.0033666666666665</v>
      </c>
      <c r="AE125" s="42">
        <v>20.737766666666673</v>
      </c>
      <c r="AF125" s="41">
        <v>0.70566666666666666</v>
      </c>
      <c r="AG125" s="42">
        <v>4.4376666666666669</v>
      </c>
      <c r="AH125" s="41">
        <v>21.553000000000001</v>
      </c>
      <c r="AI125" s="43">
        <v>161.83896666666666</v>
      </c>
      <c r="AJ125" s="57"/>
      <c r="AK125" s="56">
        <f t="shared" si="42"/>
        <v>945.2815833333334</v>
      </c>
      <c r="AL125" s="57"/>
    </row>
    <row r="126" spans="2:38" x14ac:dyDescent="0.3">
      <c r="B126" s="14" t="s">
        <v>17</v>
      </c>
      <c r="C126" s="14"/>
      <c r="D126" s="14"/>
      <c r="E126" s="42">
        <v>134.73800000000008</v>
      </c>
      <c r="F126" s="41">
        <v>69.122129999999984</v>
      </c>
      <c r="G126" s="42">
        <v>100.52352333333332</v>
      </c>
      <c r="H126" s="41">
        <v>122.10996666666666</v>
      </c>
      <c r="I126" s="42">
        <v>201.01257499999997</v>
      </c>
      <c r="J126" s="41">
        <v>75.84141666666666</v>
      </c>
      <c r="K126" s="42">
        <v>0</v>
      </c>
      <c r="L126" s="41">
        <v>212.5761333333333</v>
      </c>
      <c r="M126" s="42">
        <v>228.48250000000004</v>
      </c>
      <c r="N126" s="41">
        <v>172.45129999999997</v>
      </c>
      <c r="O126" s="42">
        <v>54.17316666666666</v>
      </c>
      <c r="P126" s="41">
        <v>147.66286666666662</v>
      </c>
      <c r="Q126" s="42">
        <v>568.25549999999998</v>
      </c>
      <c r="R126" s="41">
        <v>374.05548333333326</v>
      </c>
      <c r="S126" s="42">
        <v>255.17379166666669</v>
      </c>
      <c r="T126" s="41">
        <v>253.61528500000006</v>
      </c>
      <c r="U126" s="42">
        <v>228.03258333333326</v>
      </c>
      <c r="V126" s="41">
        <v>15.461000000000006</v>
      </c>
      <c r="W126" s="42">
        <v>42.24253333333332</v>
      </c>
      <c r="X126" s="41">
        <v>0</v>
      </c>
      <c r="Y126" s="42">
        <v>88.647799999999989</v>
      </c>
      <c r="Z126" s="41">
        <v>80.736374999999981</v>
      </c>
      <c r="AA126" s="42">
        <v>156.03166666666669</v>
      </c>
      <c r="AB126" s="41">
        <v>80.97026666666666</v>
      </c>
      <c r="AC126" s="42">
        <v>24.681076666666662</v>
      </c>
      <c r="AD126" s="41">
        <v>20.401983333333334</v>
      </c>
      <c r="AE126" s="42">
        <v>48.23478333333334</v>
      </c>
      <c r="AF126" s="41">
        <v>2.7453333333333334</v>
      </c>
      <c r="AG126" s="42">
        <v>8.7322000000000006</v>
      </c>
      <c r="AH126" s="41">
        <v>65.065383333333344</v>
      </c>
      <c r="AI126" s="43">
        <v>180.75643333333338</v>
      </c>
      <c r="AJ126" s="57"/>
      <c r="AK126" s="56">
        <f t="shared" si="42"/>
        <v>4012.5330566666662</v>
      </c>
      <c r="AL126" s="57"/>
    </row>
    <row r="127" spans="2:38" x14ac:dyDescent="0.3">
      <c r="B127" s="14" t="s">
        <v>18</v>
      </c>
      <c r="C127" s="14"/>
      <c r="D127" s="14"/>
      <c r="E127" s="42">
        <v>0</v>
      </c>
      <c r="F127" s="41">
        <v>0</v>
      </c>
      <c r="G127" s="42">
        <v>0</v>
      </c>
      <c r="H127" s="41">
        <v>0</v>
      </c>
      <c r="I127" s="42">
        <v>0</v>
      </c>
      <c r="J127" s="41">
        <v>0</v>
      </c>
      <c r="K127" s="42">
        <v>112.55216666666666</v>
      </c>
      <c r="L127" s="41">
        <v>16.342750000000006</v>
      </c>
      <c r="M127" s="42">
        <v>24.642500000000005</v>
      </c>
      <c r="N127" s="41">
        <v>90.672666666666672</v>
      </c>
      <c r="O127" s="42">
        <v>6.9678333333333331</v>
      </c>
      <c r="P127" s="41">
        <v>101.30275</v>
      </c>
      <c r="Q127" s="42">
        <v>201.61316666666667</v>
      </c>
      <c r="R127" s="41">
        <v>224.29366666666664</v>
      </c>
      <c r="S127" s="42">
        <v>55.170166666666667</v>
      </c>
      <c r="T127" s="41">
        <v>186.20916666666665</v>
      </c>
      <c r="U127" s="42">
        <v>94.092666666666659</v>
      </c>
      <c r="V127" s="41">
        <v>15.781499999999998</v>
      </c>
      <c r="W127" s="42">
        <v>5.125</v>
      </c>
      <c r="X127" s="41">
        <v>0</v>
      </c>
      <c r="Y127" s="42">
        <v>112.00541666666665</v>
      </c>
      <c r="Z127" s="41">
        <v>38.958000000000006</v>
      </c>
      <c r="AA127" s="42">
        <v>25.463899999999995</v>
      </c>
      <c r="AB127" s="41">
        <v>93.166499999999999</v>
      </c>
      <c r="AC127" s="42">
        <v>14.877733333333335</v>
      </c>
      <c r="AD127" s="41">
        <v>1.2014999999999998</v>
      </c>
      <c r="AE127" s="42">
        <v>0.77333333333333332</v>
      </c>
      <c r="AF127" s="41">
        <v>0</v>
      </c>
      <c r="AG127" s="42">
        <v>1.1635000000000002</v>
      </c>
      <c r="AH127" s="41">
        <v>89.057166666666674</v>
      </c>
      <c r="AI127" s="43">
        <v>326.58176666666674</v>
      </c>
      <c r="AJ127" s="57"/>
      <c r="AK127" s="56">
        <f t="shared" si="42"/>
        <v>1838.0148166666668</v>
      </c>
      <c r="AL127" s="57"/>
    </row>
    <row r="128" spans="2:38" x14ac:dyDescent="0.3">
      <c r="B128" s="14" t="s">
        <v>19</v>
      </c>
      <c r="C128" s="14"/>
      <c r="D128" s="14"/>
      <c r="E128" s="42">
        <v>17.245116666666668</v>
      </c>
      <c r="F128" s="41">
        <v>9.9602933333333343</v>
      </c>
      <c r="G128" s="42">
        <v>1.0193333333333332</v>
      </c>
      <c r="H128" s="41">
        <v>6.8728416666666678</v>
      </c>
      <c r="I128" s="42">
        <v>82.004283333333362</v>
      </c>
      <c r="J128" s="41">
        <v>16.423016666666669</v>
      </c>
      <c r="K128" s="42">
        <v>161.26910000000001</v>
      </c>
      <c r="L128" s="41">
        <v>20.352666666666664</v>
      </c>
      <c r="M128" s="42">
        <v>110.91433333333333</v>
      </c>
      <c r="N128" s="41">
        <v>82.104083333333335</v>
      </c>
      <c r="O128" s="42">
        <v>31.207266666666662</v>
      </c>
      <c r="P128" s="41">
        <v>151.624</v>
      </c>
      <c r="Q128" s="42">
        <v>137.48245833333334</v>
      </c>
      <c r="R128" s="41">
        <v>255.41775000000001</v>
      </c>
      <c r="S128" s="42">
        <v>29.597250000000003</v>
      </c>
      <c r="T128" s="41">
        <v>226.38959333333329</v>
      </c>
      <c r="U128" s="42">
        <v>150.44891666666666</v>
      </c>
      <c r="V128" s="41">
        <v>5.775500000000001</v>
      </c>
      <c r="W128" s="42">
        <v>16.128833333333336</v>
      </c>
      <c r="X128" s="41">
        <v>0</v>
      </c>
      <c r="Y128" s="42">
        <v>1.6300000000000001</v>
      </c>
      <c r="Z128" s="41">
        <v>27.107499999999998</v>
      </c>
      <c r="AA128" s="42">
        <v>34.298119999999997</v>
      </c>
      <c r="AB128" s="41">
        <v>105.75176000000002</v>
      </c>
      <c r="AC128" s="42">
        <v>28.534773333333337</v>
      </c>
      <c r="AD128" s="41">
        <v>22.637799999999999</v>
      </c>
      <c r="AE128" s="42">
        <v>16.461733333333338</v>
      </c>
      <c r="AF128" s="41">
        <v>0.13933333333333336</v>
      </c>
      <c r="AG128" s="42">
        <v>2.8783666666666665</v>
      </c>
      <c r="AH128" s="41">
        <v>33.203833333333328</v>
      </c>
      <c r="AI128" s="43">
        <v>51.109760000000001</v>
      </c>
      <c r="AJ128" s="57"/>
      <c r="AK128" s="56">
        <f t="shared" si="42"/>
        <v>1835.989616666667</v>
      </c>
      <c r="AL128" s="57"/>
    </row>
    <row r="129" spans="2:38" x14ac:dyDescent="0.3">
      <c r="B129" s="4" t="s">
        <v>20</v>
      </c>
      <c r="C129" s="14"/>
      <c r="D129" s="14"/>
      <c r="E129" s="42">
        <v>0</v>
      </c>
      <c r="F129" s="41">
        <v>0</v>
      </c>
      <c r="G129" s="42">
        <v>0</v>
      </c>
      <c r="H129" s="41">
        <v>0</v>
      </c>
      <c r="I129" s="42">
        <v>0</v>
      </c>
      <c r="J129" s="41">
        <v>0</v>
      </c>
      <c r="K129" s="42">
        <v>66.369666666666674</v>
      </c>
      <c r="L129" s="41">
        <v>11.821149999999998</v>
      </c>
      <c r="M129" s="42">
        <v>15.126000000000003</v>
      </c>
      <c r="N129" s="41">
        <v>47.454166666666673</v>
      </c>
      <c r="O129" s="42">
        <v>5.0068333333333328</v>
      </c>
      <c r="P129" s="41">
        <v>79.024333333333331</v>
      </c>
      <c r="Q129" s="42">
        <v>176.85666666666657</v>
      </c>
      <c r="R129" s="41">
        <v>169.36466666666669</v>
      </c>
      <c r="S129" s="42">
        <v>41.123166666666677</v>
      </c>
      <c r="T129" s="41">
        <v>52.20891666666666</v>
      </c>
      <c r="U129" s="42">
        <v>43.431666666666665</v>
      </c>
      <c r="V129" s="41">
        <v>12.736500000000001</v>
      </c>
      <c r="W129" s="42">
        <v>6.6735000000000007</v>
      </c>
      <c r="X129" s="41">
        <v>0</v>
      </c>
      <c r="Y129" s="42">
        <v>32.545916666666663</v>
      </c>
      <c r="Z129" s="41">
        <v>24.609500000000001</v>
      </c>
      <c r="AA129" s="42">
        <v>20.925166666666666</v>
      </c>
      <c r="AB129" s="41">
        <v>38.84620000000001</v>
      </c>
      <c r="AC129" s="42">
        <v>11.597833333333334</v>
      </c>
      <c r="AD129" s="41">
        <v>9.0377666666666681</v>
      </c>
      <c r="AE129" s="42">
        <v>1.3333333333333345E-2</v>
      </c>
      <c r="AF129" s="41">
        <v>3.6610000000000014</v>
      </c>
      <c r="AG129" s="42">
        <v>9.8100833333333384</v>
      </c>
      <c r="AH129" s="41">
        <v>46.751250000000006</v>
      </c>
      <c r="AI129" s="43">
        <v>110.03783333333334</v>
      </c>
      <c r="AJ129" s="57"/>
      <c r="AK129" s="56">
        <f t="shared" si="42"/>
        <v>1035.0331166666667</v>
      </c>
      <c r="AL129" s="57"/>
    </row>
    <row r="130" spans="2:38" x14ac:dyDescent="0.3">
      <c r="B130" s="4" t="s">
        <v>21</v>
      </c>
      <c r="C130" s="14"/>
      <c r="D130" s="14"/>
      <c r="E130" s="42">
        <v>0</v>
      </c>
      <c r="F130" s="41">
        <v>0</v>
      </c>
      <c r="G130" s="42">
        <v>0</v>
      </c>
      <c r="H130" s="41">
        <v>0</v>
      </c>
      <c r="I130" s="42">
        <v>0</v>
      </c>
      <c r="J130" s="41">
        <v>0</v>
      </c>
      <c r="K130" s="42">
        <v>59.625500000000002</v>
      </c>
      <c r="L130" s="41">
        <v>3.8653333333333326</v>
      </c>
      <c r="M130" s="42">
        <v>27.759666666666664</v>
      </c>
      <c r="N130" s="41">
        <v>40.48116666666666</v>
      </c>
      <c r="O130" s="42">
        <v>14.852500000000001</v>
      </c>
      <c r="P130" s="41">
        <v>47.112500000000004</v>
      </c>
      <c r="Q130" s="42">
        <v>129.57900000000004</v>
      </c>
      <c r="R130" s="41">
        <v>109.761</v>
      </c>
      <c r="S130" s="42">
        <v>32.880166666666661</v>
      </c>
      <c r="T130" s="41">
        <v>31.475850000000005</v>
      </c>
      <c r="U130" s="42">
        <v>38.214666666666666</v>
      </c>
      <c r="V130" s="41">
        <v>3.309333333333333</v>
      </c>
      <c r="W130" s="42">
        <v>42.876666666666665</v>
      </c>
      <c r="X130" s="41">
        <v>0</v>
      </c>
      <c r="Y130" s="42">
        <v>17.934000000000001</v>
      </c>
      <c r="Z130" s="41">
        <v>17.715333333333334</v>
      </c>
      <c r="AA130" s="42">
        <v>8.5453333333333337</v>
      </c>
      <c r="AB130" s="41">
        <v>37.075866666666663</v>
      </c>
      <c r="AC130" s="42">
        <v>7.4713999999999983</v>
      </c>
      <c r="AD130" s="41">
        <v>5.9393333333333356</v>
      </c>
      <c r="AE130" s="42">
        <v>23.446249999999992</v>
      </c>
      <c r="AF130" s="41">
        <v>1.1393333333333329</v>
      </c>
      <c r="AG130" s="42">
        <v>2.182833333333333</v>
      </c>
      <c r="AH130" s="41">
        <v>33.146833333333333</v>
      </c>
      <c r="AI130" s="43">
        <v>95.834000000000003</v>
      </c>
      <c r="AJ130" s="57"/>
      <c r="AK130" s="56">
        <f t="shared" si="42"/>
        <v>832.22386666666648</v>
      </c>
      <c r="AL130" s="57"/>
    </row>
    <row r="131" spans="2:38" x14ac:dyDescent="0.3">
      <c r="B131" s="4" t="s">
        <v>22</v>
      </c>
      <c r="C131" s="14"/>
      <c r="D131" s="14"/>
      <c r="E131" s="42">
        <v>0</v>
      </c>
      <c r="F131" s="41">
        <v>0</v>
      </c>
      <c r="G131" s="42">
        <v>0</v>
      </c>
      <c r="H131" s="41">
        <v>0</v>
      </c>
      <c r="I131" s="42">
        <v>0</v>
      </c>
      <c r="J131" s="41">
        <v>0</v>
      </c>
      <c r="K131" s="42">
        <v>21.222666666666669</v>
      </c>
      <c r="L131" s="41">
        <v>1.9430000000000001</v>
      </c>
      <c r="M131" s="42">
        <v>16.726499999999998</v>
      </c>
      <c r="N131" s="41">
        <v>13.203533333333334</v>
      </c>
      <c r="O131" s="42">
        <v>4.7988416666666662</v>
      </c>
      <c r="P131" s="41">
        <v>15.181025</v>
      </c>
      <c r="Q131" s="42">
        <v>5.6254999999999988</v>
      </c>
      <c r="R131" s="41">
        <v>5.6655750000000014</v>
      </c>
      <c r="S131" s="42">
        <v>0.72578333333333378</v>
      </c>
      <c r="T131" s="41">
        <v>17.05348166666667</v>
      </c>
      <c r="U131" s="42">
        <v>9.1057833333333313</v>
      </c>
      <c r="V131" s="41">
        <v>1.1956666666666664</v>
      </c>
      <c r="W131" s="42">
        <v>1.147916666666666</v>
      </c>
      <c r="X131" s="41">
        <v>0</v>
      </c>
      <c r="Y131" s="42">
        <v>3.1604500000000009</v>
      </c>
      <c r="Z131" s="41">
        <v>0.54303333333333326</v>
      </c>
      <c r="AA131" s="42">
        <v>1.5438066666666668</v>
      </c>
      <c r="AB131" s="41">
        <v>13.846499999999997</v>
      </c>
      <c r="AC131" s="42">
        <v>3.9752999999999998</v>
      </c>
      <c r="AD131" s="41">
        <v>0.51766666666666672</v>
      </c>
      <c r="AE131" s="42">
        <v>1.8333333333333347E-2</v>
      </c>
      <c r="AF131" s="41">
        <v>0</v>
      </c>
      <c r="AG131" s="42">
        <v>4.9064166666666669</v>
      </c>
      <c r="AH131" s="41">
        <v>17.082166666666666</v>
      </c>
      <c r="AI131" s="43">
        <v>27.872499999999995</v>
      </c>
      <c r="AJ131" s="57"/>
      <c r="AK131" s="56">
        <f t="shared" si="42"/>
        <v>187.06144666666668</v>
      </c>
      <c r="AL131" s="57"/>
    </row>
    <row r="132" spans="2:38" x14ac:dyDescent="0.3">
      <c r="B132" s="4" t="s">
        <v>23</v>
      </c>
      <c r="C132" s="14"/>
      <c r="D132" s="14"/>
      <c r="E132" s="42">
        <v>0</v>
      </c>
      <c r="F132" s="41">
        <v>0</v>
      </c>
      <c r="G132" s="42">
        <v>0</v>
      </c>
      <c r="H132" s="41">
        <v>0</v>
      </c>
      <c r="I132" s="42">
        <v>1.0050000000000026E-2</v>
      </c>
      <c r="J132" s="41">
        <v>0</v>
      </c>
      <c r="K132" s="42">
        <v>77.906941666666683</v>
      </c>
      <c r="L132" s="41">
        <v>17.997733333333326</v>
      </c>
      <c r="M132" s="42">
        <v>37.590333333333341</v>
      </c>
      <c r="N132" s="41">
        <v>0</v>
      </c>
      <c r="O132" s="42">
        <v>19.917333333333339</v>
      </c>
      <c r="P132" s="41">
        <v>97.772491666666625</v>
      </c>
      <c r="Q132" s="42">
        <v>269.10699999999991</v>
      </c>
      <c r="R132" s="41">
        <v>206.84895833333331</v>
      </c>
      <c r="S132" s="42">
        <v>54.917166666666667</v>
      </c>
      <c r="T132" s="41">
        <v>94.66225</v>
      </c>
      <c r="U132" s="42">
        <v>80.973333333333343</v>
      </c>
      <c r="V132" s="41">
        <v>8.7228333333333321</v>
      </c>
      <c r="W132" s="42">
        <v>72.77291666666666</v>
      </c>
      <c r="X132" s="41">
        <v>0</v>
      </c>
      <c r="Y132" s="42">
        <v>1.8285</v>
      </c>
      <c r="Z132" s="41">
        <v>38.585283333333329</v>
      </c>
      <c r="AA132" s="42">
        <v>22.469086666666669</v>
      </c>
      <c r="AB132" s="41">
        <v>83.140333333333359</v>
      </c>
      <c r="AC132" s="42">
        <v>11.168620000000001</v>
      </c>
      <c r="AD132" s="41">
        <v>16.462199999999996</v>
      </c>
      <c r="AE132" s="42">
        <v>11.088200000000004</v>
      </c>
      <c r="AF132" s="41">
        <v>2.6386666666666669</v>
      </c>
      <c r="AG132" s="42">
        <v>9.3238833333333382</v>
      </c>
      <c r="AH132" s="41">
        <v>59.33176666666666</v>
      </c>
      <c r="AI132" s="43">
        <v>106.11433333333332</v>
      </c>
      <c r="AJ132" s="57"/>
      <c r="AK132" s="56">
        <f t="shared" si="42"/>
        <v>1401.3502149999995</v>
      </c>
      <c r="AL132" s="57"/>
    </row>
    <row r="133" spans="2:38" x14ac:dyDescent="0.3">
      <c r="B133" s="4" t="s">
        <v>24</v>
      </c>
      <c r="C133" s="14"/>
      <c r="D133" s="14"/>
      <c r="E133" s="42">
        <v>1.1423333333333328</v>
      </c>
      <c r="F133" s="41">
        <v>5.0514666666666654</v>
      </c>
      <c r="G133" s="42">
        <v>1.0605</v>
      </c>
      <c r="H133" s="41">
        <v>1.6433333333333331</v>
      </c>
      <c r="I133" s="42">
        <v>3.7604333333333342</v>
      </c>
      <c r="J133" s="41">
        <v>0.50948333333333329</v>
      </c>
      <c r="K133" s="42">
        <v>46.430416666666659</v>
      </c>
      <c r="L133" s="41">
        <v>33.355999999999995</v>
      </c>
      <c r="M133" s="42">
        <v>67.060833333333335</v>
      </c>
      <c r="N133" s="41">
        <v>24.513166666666667</v>
      </c>
      <c r="O133" s="42">
        <v>8.0619500000000013</v>
      </c>
      <c r="P133" s="41">
        <v>72.277124999999998</v>
      </c>
      <c r="Q133" s="42">
        <v>120.38366666666668</v>
      </c>
      <c r="R133" s="41">
        <v>89.592733333333328</v>
      </c>
      <c r="S133" s="42">
        <v>19.828416666666669</v>
      </c>
      <c r="T133" s="41">
        <v>9.5005733333333318</v>
      </c>
      <c r="U133" s="42">
        <v>23.608208333333334</v>
      </c>
      <c r="V133" s="41">
        <v>0.55650000000000011</v>
      </c>
      <c r="W133" s="42">
        <v>2.802999999999999</v>
      </c>
      <c r="X133" s="41">
        <v>0</v>
      </c>
      <c r="Y133" s="42">
        <v>1.1319999999999999</v>
      </c>
      <c r="Z133" s="41">
        <v>4.8919083333333333</v>
      </c>
      <c r="AA133" s="42">
        <v>32.394133333333322</v>
      </c>
      <c r="AB133" s="41">
        <v>14.832800000000001</v>
      </c>
      <c r="AC133" s="42">
        <v>2.6534533333333337</v>
      </c>
      <c r="AD133" s="41">
        <v>0.22164666666666669</v>
      </c>
      <c r="AE133" s="42">
        <v>5.4833333333333288E-3</v>
      </c>
      <c r="AF133" s="41">
        <v>2.1333333333333329E-2</v>
      </c>
      <c r="AG133" s="42">
        <v>1.9732999999999989</v>
      </c>
      <c r="AH133" s="41">
        <v>2.1293666666666669</v>
      </c>
      <c r="AI133" s="43">
        <v>62.840666666666664</v>
      </c>
      <c r="AJ133" s="57"/>
      <c r="AK133" s="56">
        <f t="shared" si="42"/>
        <v>654.23623166666675</v>
      </c>
      <c r="AL133" s="57"/>
    </row>
    <row r="134" spans="2:38" x14ac:dyDescent="0.3">
      <c r="B134" s="4" t="s">
        <v>25</v>
      </c>
      <c r="C134" s="14"/>
      <c r="D134" s="14"/>
      <c r="E134" s="42">
        <v>16.939145</v>
      </c>
      <c r="F134" s="41">
        <v>30.8349625</v>
      </c>
      <c r="G134" s="42">
        <v>15.575924666666666</v>
      </c>
      <c r="H134" s="41">
        <v>3.3619649999999996</v>
      </c>
      <c r="I134" s="42">
        <v>3.8582200000000011</v>
      </c>
      <c r="J134" s="41">
        <v>12.399308333333334</v>
      </c>
      <c r="K134" s="42">
        <v>22.305684166666669</v>
      </c>
      <c r="L134" s="41">
        <v>26.887070000000001</v>
      </c>
      <c r="M134" s="42">
        <v>27.112433333333328</v>
      </c>
      <c r="N134" s="41">
        <v>33.363440000000011</v>
      </c>
      <c r="O134" s="42">
        <v>4.2082941666666658</v>
      </c>
      <c r="P134" s="41">
        <v>12.06890333333333</v>
      </c>
      <c r="Q134" s="42">
        <v>30.64153000000001</v>
      </c>
      <c r="R134" s="41">
        <v>83.895199166666671</v>
      </c>
      <c r="S134" s="42">
        <v>32.324508333333327</v>
      </c>
      <c r="T134" s="41">
        <v>22.397951333333335</v>
      </c>
      <c r="U134" s="42">
        <v>49.184366666666676</v>
      </c>
      <c r="V134" s="41">
        <v>0</v>
      </c>
      <c r="W134" s="42">
        <v>0.91593000000000002</v>
      </c>
      <c r="X134" s="41">
        <v>0</v>
      </c>
      <c r="Y134" s="42">
        <v>4.3693499999999998</v>
      </c>
      <c r="Z134" s="41">
        <v>2.5646333333333331</v>
      </c>
      <c r="AA134" s="42">
        <v>27.426616666666664</v>
      </c>
      <c r="AB134" s="41">
        <v>32.146209999999996</v>
      </c>
      <c r="AC134" s="42">
        <v>2.7130333333333336</v>
      </c>
      <c r="AD134" s="41">
        <v>19.375501333333332</v>
      </c>
      <c r="AE134" s="42">
        <v>0.3584633333333333</v>
      </c>
      <c r="AF134" s="41">
        <v>3.0716500000000009</v>
      </c>
      <c r="AG134" s="42">
        <v>25.679477500000001</v>
      </c>
      <c r="AH134" s="41">
        <v>27.031971666666667</v>
      </c>
      <c r="AI134" s="43">
        <v>26.166198000000001</v>
      </c>
      <c r="AJ134" s="57"/>
      <c r="AK134" s="56">
        <f t="shared" si="42"/>
        <v>599.17794116666676</v>
      </c>
      <c r="AL134" s="57"/>
    </row>
    <row r="135" spans="2:38" x14ac:dyDescent="0.3">
      <c r="B135" s="4" t="s">
        <v>26</v>
      </c>
      <c r="C135" s="14"/>
      <c r="D135" s="14"/>
      <c r="E135" s="42">
        <v>55.825266666666693</v>
      </c>
      <c r="F135" s="41">
        <v>70.622674999999987</v>
      </c>
      <c r="G135" s="42">
        <v>160.12592166666667</v>
      </c>
      <c r="H135" s="41">
        <v>106.66500000000001</v>
      </c>
      <c r="I135" s="42">
        <v>43.039758333333339</v>
      </c>
      <c r="J135" s="41">
        <v>15.449683333333336</v>
      </c>
      <c r="K135" s="42">
        <v>2.3369999999999993</v>
      </c>
      <c r="L135" s="41">
        <v>56.003121666666679</v>
      </c>
      <c r="M135" s="42">
        <v>89.615166666666639</v>
      </c>
      <c r="N135" s="41">
        <v>2.5487666666666664</v>
      </c>
      <c r="O135" s="42">
        <v>32.661016666666654</v>
      </c>
      <c r="P135" s="41">
        <v>15.090749999999993</v>
      </c>
      <c r="Q135" s="42">
        <v>8.7686333333333355</v>
      </c>
      <c r="R135" s="41">
        <v>32.995133333333335</v>
      </c>
      <c r="S135" s="42">
        <v>22.634191666666673</v>
      </c>
      <c r="T135" s="41">
        <v>41.859611666666659</v>
      </c>
      <c r="U135" s="42">
        <v>4.3234750000000002</v>
      </c>
      <c r="V135" s="41">
        <v>10.023833333333334</v>
      </c>
      <c r="W135" s="42">
        <v>1.5674999999999997</v>
      </c>
      <c r="X135" s="41">
        <v>0</v>
      </c>
      <c r="Y135" s="42">
        <v>6.2591666666666645</v>
      </c>
      <c r="Z135" s="41">
        <v>3.4000000000000023E-2</v>
      </c>
      <c r="AA135" s="42">
        <v>3.5597133333333328</v>
      </c>
      <c r="AB135" s="41">
        <v>128.29381999999998</v>
      </c>
      <c r="AC135" s="42">
        <v>4.6428333333333329</v>
      </c>
      <c r="AD135" s="41">
        <v>11.621526666666666</v>
      </c>
      <c r="AE135" s="42">
        <v>18.071971666666666</v>
      </c>
      <c r="AF135" s="41">
        <v>49.875</v>
      </c>
      <c r="AG135" s="42">
        <v>56.738649999999993</v>
      </c>
      <c r="AH135" s="41">
        <v>48.957566666666672</v>
      </c>
      <c r="AI135" s="43">
        <v>75.788253333333344</v>
      </c>
      <c r="AJ135" s="57"/>
      <c r="AK135" s="56">
        <f t="shared" si="42"/>
        <v>1175.9990066666667</v>
      </c>
      <c r="AL135" s="57"/>
    </row>
    <row r="136" spans="2:38" x14ac:dyDescent="0.3">
      <c r="B136" s="4" t="s">
        <v>27</v>
      </c>
      <c r="C136" s="14"/>
      <c r="D136" s="14"/>
      <c r="E136" s="42">
        <v>403.31385000000012</v>
      </c>
      <c r="F136" s="41">
        <v>113.47750000000002</v>
      </c>
      <c r="G136" s="42">
        <v>503.41564166666672</v>
      </c>
      <c r="H136" s="41">
        <v>358.07588333333342</v>
      </c>
      <c r="I136" s="42">
        <v>0</v>
      </c>
      <c r="J136" s="41">
        <v>0</v>
      </c>
      <c r="K136" s="42">
        <v>38.082799999999992</v>
      </c>
      <c r="L136" s="41">
        <v>121.440685</v>
      </c>
      <c r="M136" s="42">
        <v>59.05599999999999</v>
      </c>
      <c r="N136" s="41">
        <v>10.368666666666662</v>
      </c>
      <c r="O136" s="42">
        <v>3.0731666666666682</v>
      </c>
      <c r="P136" s="41">
        <v>40.944124999999993</v>
      </c>
      <c r="Q136" s="42">
        <v>55.774833333333355</v>
      </c>
      <c r="R136" s="41">
        <v>4.4409666666666707</v>
      </c>
      <c r="S136" s="42">
        <v>14.435166666666669</v>
      </c>
      <c r="T136" s="41">
        <v>24.163166666666665</v>
      </c>
      <c r="U136" s="42">
        <v>1.4796916666666664</v>
      </c>
      <c r="V136" s="41">
        <v>48.111166666666669</v>
      </c>
      <c r="W136" s="42">
        <v>0</v>
      </c>
      <c r="X136" s="41">
        <v>0</v>
      </c>
      <c r="Y136" s="42">
        <v>19.630833333333346</v>
      </c>
      <c r="Z136" s="41">
        <v>1.1200000000000008</v>
      </c>
      <c r="AA136" s="42">
        <v>13.46578666666667</v>
      </c>
      <c r="AB136" s="41">
        <v>116.02016666666668</v>
      </c>
      <c r="AC136" s="42">
        <v>2.9409999999999998</v>
      </c>
      <c r="AD136" s="41">
        <v>79.196433333333331</v>
      </c>
      <c r="AE136" s="42">
        <v>5.1112749999999982</v>
      </c>
      <c r="AF136" s="41">
        <v>43.543499999999995</v>
      </c>
      <c r="AG136" s="42">
        <v>84.320166666666665</v>
      </c>
      <c r="AH136" s="41">
        <v>262.51733333333323</v>
      </c>
      <c r="AI136" s="43">
        <v>32.955059999999996</v>
      </c>
      <c r="AJ136" s="57"/>
      <c r="AK136" s="56">
        <f t="shared" si="42"/>
        <v>2460.4748650000001</v>
      </c>
      <c r="AL136" s="57"/>
    </row>
    <row r="137" spans="2:38" x14ac:dyDescent="0.3">
      <c r="B137" s="4" t="s">
        <v>28</v>
      </c>
      <c r="C137" s="14"/>
      <c r="D137" s="14"/>
      <c r="E137" s="42">
        <v>159.47860833333334</v>
      </c>
      <c r="F137" s="41">
        <v>203.28057333333328</v>
      </c>
      <c r="G137" s="42">
        <v>439.75041999999996</v>
      </c>
      <c r="H137" s="41">
        <v>150.75640000000001</v>
      </c>
      <c r="I137" s="42">
        <v>126.43975833333332</v>
      </c>
      <c r="J137" s="41">
        <v>90.693333333333356</v>
      </c>
      <c r="K137" s="42">
        <v>97.260475</v>
      </c>
      <c r="L137" s="41">
        <v>123.91642333333337</v>
      </c>
      <c r="M137" s="42">
        <v>110.56016666666667</v>
      </c>
      <c r="N137" s="41">
        <v>18.316800000000004</v>
      </c>
      <c r="O137" s="42">
        <v>29.769850000000005</v>
      </c>
      <c r="P137" s="41">
        <v>0</v>
      </c>
      <c r="Q137" s="42">
        <v>35.119041666666661</v>
      </c>
      <c r="R137" s="41">
        <v>57.170774999999999</v>
      </c>
      <c r="S137" s="42">
        <v>42.818533333333335</v>
      </c>
      <c r="T137" s="41">
        <v>137.66581166666666</v>
      </c>
      <c r="U137" s="42">
        <v>44.100099999999998</v>
      </c>
      <c r="V137" s="41">
        <v>80.423666666666662</v>
      </c>
      <c r="W137" s="42">
        <v>43.063633333333335</v>
      </c>
      <c r="X137" s="41">
        <v>14.834166666666665</v>
      </c>
      <c r="Y137" s="42">
        <v>20.565333333333335</v>
      </c>
      <c r="Z137" s="41">
        <v>2.7333333333333341E-2</v>
      </c>
      <c r="AA137" s="42">
        <v>20.074633333333335</v>
      </c>
      <c r="AB137" s="41">
        <v>156.8341666666667</v>
      </c>
      <c r="AC137" s="42">
        <v>29.917996666666664</v>
      </c>
      <c r="AD137" s="41">
        <v>104.50736666666667</v>
      </c>
      <c r="AE137" s="42">
        <v>20.47283333333333</v>
      </c>
      <c r="AF137" s="41">
        <v>94.797166666666669</v>
      </c>
      <c r="AG137" s="42">
        <v>110.71883333333331</v>
      </c>
      <c r="AH137" s="41">
        <v>285.21669999999995</v>
      </c>
      <c r="AI137" s="43">
        <v>292.96657333333326</v>
      </c>
      <c r="AJ137" s="57"/>
      <c r="AK137" s="56">
        <f t="shared" si="42"/>
        <v>3141.5174733333329</v>
      </c>
      <c r="AL137" s="57"/>
    </row>
    <row r="138" spans="2:38" x14ac:dyDescent="0.3">
      <c r="B138" s="4" t="s">
        <v>107</v>
      </c>
      <c r="C138" s="14"/>
      <c r="D138" s="14"/>
      <c r="E138" s="42">
        <v>142.39840000000004</v>
      </c>
      <c r="F138" s="41">
        <v>36.530021666666677</v>
      </c>
      <c r="G138" s="42">
        <v>147.94359166666663</v>
      </c>
      <c r="H138" s="41">
        <v>101.2174</v>
      </c>
      <c r="I138" s="42">
        <v>33.40536666666668</v>
      </c>
      <c r="J138" s="41">
        <v>48.926833333333335</v>
      </c>
      <c r="K138" s="42">
        <v>3.9451666666666663</v>
      </c>
      <c r="L138" s="41">
        <v>129.50965166666668</v>
      </c>
      <c r="M138" s="42">
        <v>15.057166666666664</v>
      </c>
      <c r="N138" s="41">
        <v>6.8990333333333327</v>
      </c>
      <c r="O138" s="42">
        <v>13.649300000000006</v>
      </c>
      <c r="P138" s="41">
        <v>20.650750000000006</v>
      </c>
      <c r="Q138" s="42">
        <v>37.683333333333337</v>
      </c>
      <c r="R138" s="41">
        <v>0.24433333333333282</v>
      </c>
      <c r="S138" s="42">
        <v>4.0998333333333337</v>
      </c>
      <c r="T138" s="41">
        <v>47.463666666666661</v>
      </c>
      <c r="U138" s="42">
        <v>3.0687249999999993</v>
      </c>
      <c r="V138" s="41">
        <v>6.7489999999999988</v>
      </c>
      <c r="W138" s="42">
        <v>119.53086666666667</v>
      </c>
      <c r="X138" s="41">
        <v>9.09999999999999E-2</v>
      </c>
      <c r="Y138" s="42">
        <v>9.7483333333333331</v>
      </c>
      <c r="Z138" s="41">
        <v>0.67666666666666586</v>
      </c>
      <c r="AA138" s="42">
        <v>5.3050666666666668</v>
      </c>
      <c r="AB138" s="41">
        <v>34.349666666666671</v>
      </c>
      <c r="AC138" s="42">
        <v>5.0981666666666658</v>
      </c>
      <c r="AD138" s="41">
        <v>18.508653333333335</v>
      </c>
      <c r="AE138" s="42">
        <v>18.20226666666667</v>
      </c>
      <c r="AF138" s="41">
        <v>50.62616666666667</v>
      </c>
      <c r="AG138" s="42">
        <v>86.209649999999968</v>
      </c>
      <c r="AH138" s="41">
        <v>185.52283333333332</v>
      </c>
      <c r="AI138" s="43">
        <v>110.26138666666661</v>
      </c>
      <c r="AJ138" s="57"/>
      <c r="AK138" s="56">
        <f t="shared" si="42"/>
        <v>1443.5722966666667</v>
      </c>
      <c r="AL138" s="57"/>
    </row>
    <row r="139" spans="2:38" x14ac:dyDescent="0.3">
      <c r="B139" s="4" t="s">
        <v>29</v>
      </c>
      <c r="C139" s="14"/>
      <c r="D139" s="14"/>
      <c r="E139" s="42">
        <v>105.00123333333335</v>
      </c>
      <c r="F139" s="41">
        <v>37.787806666666683</v>
      </c>
      <c r="G139" s="42">
        <v>224.63727499999993</v>
      </c>
      <c r="H139" s="41">
        <v>125.66945</v>
      </c>
      <c r="I139" s="42">
        <v>65.418333333333351</v>
      </c>
      <c r="J139" s="41">
        <v>62.941666666666663</v>
      </c>
      <c r="K139" s="42">
        <v>11.862166666666671</v>
      </c>
      <c r="L139" s="41">
        <v>151.73470833333332</v>
      </c>
      <c r="M139" s="42">
        <v>36.4405</v>
      </c>
      <c r="N139" s="41">
        <v>6.7632666666666665</v>
      </c>
      <c r="O139" s="42">
        <v>20.9923</v>
      </c>
      <c r="P139" s="41">
        <v>14.608666666666668</v>
      </c>
      <c r="Q139" s="42">
        <v>33.432666666666663</v>
      </c>
      <c r="R139" s="41">
        <v>2.0244666666666675</v>
      </c>
      <c r="S139" s="42">
        <v>0.96583333333333199</v>
      </c>
      <c r="T139" s="41">
        <v>8.8248666666666669</v>
      </c>
      <c r="U139" s="42">
        <v>6.158199999999999</v>
      </c>
      <c r="V139" s="41">
        <v>10.235166666666665</v>
      </c>
      <c r="W139" s="42">
        <v>54.460774999999998</v>
      </c>
      <c r="X139" s="41">
        <v>1.9500000000000028E-2</v>
      </c>
      <c r="Y139" s="42">
        <v>17.400500000000005</v>
      </c>
      <c r="Z139" s="41">
        <v>1.2253333333333327</v>
      </c>
      <c r="AA139" s="42">
        <v>10.026566666666668</v>
      </c>
      <c r="AB139" s="41">
        <v>41.628876666666663</v>
      </c>
      <c r="AC139" s="42">
        <v>1.305000000000001</v>
      </c>
      <c r="AD139" s="41">
        <v>8.1573000000000047</v>
      </c>
      <c r="AE139" s="42">
        <v>9.7195333333333274</v>
      </c>
      <c r="AF139" s="41">
        <v>8.1395000000000017</v>
      </c>
      <c r="AG139" s="42">
        <v>112.62795833333334</v>
      </c>
      <c r="AH139" s="41">
        <v>138.15064999999998</v>
      </c>
      <c r="AI139" s="43">
        <v>69.170486666666648</v>
      </c>
      <c r="AJ139" s="57"/>
      <c r="AK139" s="56">
        <f t="shared" si="42"/>
        <v>1397.5305533333335</v>
      </c>
      <c r="AL139" s="57"/>
    </row>
    <row r="140" spans="2:38" x14ac:dyDescent="0.3">
      <c r="B140" s="4" t="s">
        <v>30</v>
      </c>
      <c r="C140" s="14"/>
      <c r="D140" s="14"/>
      <c r="E140" s="42">
        <v>208.94033333333329</v>
      </c>
      <c r="F140" s="41">
        <v>406.9132666666668</v>
      </c>
      <c r="G140" s="42">
        <v>586.66241666666667</v>
      </c>
      <c r="H140" s="41">
        <v>938.55333333333317</v>
      </c>
      <c r="I140" s="42">
        <v>0</v>
      </c>
      <c r="J140" s="41">
        <v>102.6315</v>
      </c>
      <c r="K140" s="42">
        <v>25.671166666666664</v>
      </c>
      <c r="L140" s="41">
        <v>208.32281666666671</v>
      </c>
      <c r="M140" s="42">
        <v>129.71716666666669</v>
      </c>
      <c r="N140" s="41">
        <v>25.878666666666668</v>
      </c>
      <c r="O140" s="42">
        <v>6.2123333333333361</v>
      </c>
      <c r="P140" s="41">
        <v>84.915250000000029</v>
      </c>
      <c r="Q140" s="42">
        <v>48.497833333333332</v>
      </c>
      <c r="R140" s="41">
        <v>75.999499999999983</v>
      </c>
      <c r="S140" s="42">
        <v>61.002749999999999</v>
      </c>
      <c r="T140" s="41">
        <v>169.63379999999998</v>
      </c>
      <c r="U140" s="42">
        <v>68.508916666666664</v>
      </c>
      <c r="V140" s="41">
        <v>119.90783333333333</v>
      </c>
      <c r="W140" s="42">
        <v>121.23374999999999</v>
      </c>
      <c r="X140" s="41">
        <v>1.0908333333333333</v>
      </c>
      <c r="Y140" s="42">
        <v>36.091166666666659</v>
      </c>
      <c r="Z140" s="41">
        <v>0</v>
      </c>
      <c r="AA140" s="42">
        <v>6.9823333333333304</v>
      </c>
      <c r="AB140" s="41">
        <v>229.91396666666674</v>
      </c>
      <c r="AC140" s="42">
        <v>124.25433333333331</v>
      </c>
      <c r="AD140" s="41">
        <v>86.622999999999976</v>
      </c>
      <c r="AE140" s="42">
        <v>82.436416666666673</v>
      </c>
      <c r="AF140" s="41">
        <v>219.05849999999995</v>
      </c>
      <c r="AG140" s="42">
        <v>250.76558333333332</v>
      </c>
      <c r="AH140" s="41">
        <v>715.49674999999991</v>
      </c>
      <c r="AI140" s="43">
        <v>374.58269999999999</v>
      </c>
      <c r="AJ140" s="57"/>
      <c r="AK140" s="56">
        <f t="shared" si="42"/>
        <v>5516.4982166666678</v>
      </c>
      <c r="AL140" s="57"/>
    </row>
    <row r="141" spans="2:38" x14ac:dyDescent="0.3">
      <c r="B141" s="4" t="s">
        <v>31</v>
      </c>
      <c r="C141" s="14"/>
      <c r="D141" s="14"/>
      <c r="E141" s="42">
        <v>6.8785833333333324</v>
      </c>
      <c r="F141" s="41">
        <v>13.434366666666666</v>
      </c>
      <c r="G141" s="42">
        <v>114.48500000000001</v>
      </c>
      <c r="H141" s="41">
        <v>107.29116666666671</v>
      </c>
      <c r="I141" s="42">
        <v>95.800250000000048</v>
      </c>
      <c r="J141" s="41">
        <v>53.084999999999994</v>
      </c>
      <c r="K141" s="42">
        <v>62.751999999999995</v>
      </c>
      <c r="L141" s="41">
        <v>62.763749999999973</v>
      </c>
      <c r="M141" s="42">
        <v>104.0183333333333</v>
      </c>
      <c r="N141" s="41">
        <v>47.542666666666662</v>
      </c>
      <c r="O141" s="42">
        <v>41.726499999999987</v>
      </c>
      <c r="P141" s="41">
        <v>31.860833333333325</v>
      </c>
      <c r="Q141" s="42">
        <v>31.558333333333348</v>
      </c>
      <c r="R141" s="41">
        <v>38.919999999999959</v>
      </c>
      <c r="S141" s="42">
        <v>69.068333333333328</v>
      </c>
      <c r="T141" s="41">
        <v>161.32749999999984</v>
      </c>
      <c r="U141" s="42">
        <v>67.808333333333337</v>
      </c>
      <c r="V141" s="41">
        <v>33.879999999999967</v>
      </c>
      <c r="W141" s="42">
        <v>8.4649999999999999</v>
      </c>
      <c r="X141" s="41">
        <v>9.2833333333333314</v>
      </c>
      <c r="Y141" s="42">
        <v>12.433333333333326</v>
      </c>
      <c r="Z141" s="41">
        <v>0.2</v>
      </c>
      <c r="AA141" s="42">
        <v>13.197666666666667</v>
      </c>
      <c r="AB141" s="41">
        <v>0.72500000000000009</v>
      </c>
      <c r="AC141" s="42">
        <v>53.883200000000038</v>
      </c>
      <c r="AD141" s="41">
        <v>139.66466666666662</v>
      </c>
      <c r="AE141" s="42">
        <v>27.887083333333358</v>
      </c>
      <c r="AF141" s="41">
        <v>0.37333333333333329</v>
      </c>
      <c r="AG141" s="42">
        <v>131.78049999999999</v>
      </c>
      <c r="AH141" s="41">
        <v>187.94649999999999</v>
      </c>
      <c r="AI141" s="43">
        <v>267.44199999999995</v>
      </c>
      <c r="AJ141" s="57"/>
      <c r="AK141" s="56">
        <f t="shared" si="42"/>
        <v>1997.4825666666663</v>
      </c>
      <c r="AL141" s="57"/>
    </row>
    <row r="142" spans="2:38" x14ac:dyDescent="0.3">
      <c r="B142" s="4" t="s">
        <v>32</v>
      </c>
      <c r="C142" s="14"/>
      <c r="D142" s="14"/>
      <c r="E142" s="42">
        <v>141.21350000000001</v>
      </c>
      <c r="F142" s="41">
        <v>169.51253333333335</v>
      </c>
      <c r="G142" s="42">
        <v>163.08200000000002</v>
      </c>
      <c r="H142" s="41">
        <v>177.81183333333331</v>
      </c>
      <c r="I142" s="42">
        <v>155.21900000000005</v>
      </c>
      <c r="J142" s="41">
        <v>146.38800000000003</v>
      </c>
      <c r="K142" s="42">
        <v>11.566166666666664</v>
      </c>
      <c r="L142" s="41">
        <v>119.06776666666664</v>
      </c>
      <c r="M142" s="42">
        <v>128.36633333333336</v>
      </c>
      <c r="N142" s="41">
        <v>14.833666666666668</v>
      </c>
      <c r="O142" s="42">
        <v>0.85683333333333378</v>
      </c>
      <c r="P142" s="41">
        <v>40.282166666666662</v>
      </c>
      <c r="Q142" s="42">
        <v>32.261833333333314</v>
      </c>
      <c r="R142" s="41">
        <v>83.774666666666675</v>
      </c>
      <c r="S142" s="42">
        <v>18.152499999999996</v>
      </c>
      <c r="T142" s="41">
        <v>139.4760666666667</v>
      </c>
      <c r="U142" s="42">
        <v>32.084333333333333</v>
      </c>
      <c r="V142" s="41">
        <v>52.31516666666667</v>
      </c>
      <c r="W142" s="42">
        <v>60.217833333333331</v>
      </c>
      <c r="X142" s="41">
        <v>6.8535000000000004</v>
      </c>
      <c r="Y142" s="42">
        <v>20.948333333333334</v>
      </c>
      <c r="Z142" s="41">
        <v>0</v>
      </c>
      <c r="AA142" s="42">
        <v>9.7239999999999984</v>
      </c>
      <c r="AB142" s="41">
        <v>107.63719666666667</v>
      </c>
      <c r="AC142" s="42">
        <v>49.196212000000003</v>
      </c>
      <c r="AD142" s="41">
        <v>90.854016666666695</v>
      </c>
      <c r="AE142" s="42">
        <v>42.156059999999997</v>
      </c>
      <c r="AF142" s="41">
        <v>67.192799999999991</v>
      </c>
      <c r="AG142" s="42">
        <v>161.40212666666667</v>
      </c>
      <c r="AH142" s="41">
        <v>274.95717166666662</v>
      </c>
      <c r="AI142" s="43">
        <v>220.07498666666666</v>
      </c>
      <c r="AJ142" s="57"/>
      <c r="AK142" s="56">
        <f t="shared" si="42"/>
        <v>2737.478603666666</v>
      </c>
      <c r="AL142" s="57"/>
    </row>
    <row r="143" spans="2:38" x14ac:dyDescent="0.3">
      <c r="B143" s="4" t="s">
        <v>33</v>
      </c>
      <c r="C143" s="14"/>
      <c r="D143" s="14"/>
      <c r="E143" s="42">
        <v>64.410666666666657</v>
      </c>
      <c r="F143" s="41">
        <v>71.242111666666659</v>
      </c>
      <c r="G143" s="42">
        <v>158.14176666666671</v>
      </c>
      <c r="H143" s="41">
        <v>76.276366666666661</v>
      </c>
      <c r="I143" s="42">
        <v>18.945250000000001</v>
      </c>
      <c r="J143" s="41">
        <v>15.348699999999997</v>
      </c>
      <c r="K143" s="42">
        <v>4.2326333333333341</v>
      </c>
      <c r="L143" s="41">
        <v>51.683081666666659</v>
      </c>
      <c r="M143" s="42">
        <v>13.969000000000001</v>
      </c>
      <c r="N143" s="41">
        <v>2.7268999999999997</v>
      </c>
      <c r="O143" s="42">
        <v>12.133833333333332</v>
      </c>
      <c r="P143" s="41">
        <v>10.585083333333332</v>
      </c>
      <c r="Q143" s="42">
        <v>10.668825</v>
      </c>
      <c r="R143" s="41">
        <v>38.594558333333339</v>
      </c>
      <c r="S143" s="42">
        <v>2.1257916666666667</v>
      </c>
      <c r="T143" s="41">
        <v>28.417701666666673</v>
      </c>
      <c r="U143" s="42">
        <v>4.7004833333333291</v>
      </c>
      <c r="V143" s="41">
        <v>30.159999999999997</v>
      </c>
      <c r="W143" s="42">
        <v>28.948275000000002</v>
      </c>
      <c r="X143" s="41">
        <v>0</v>
      </c>
      <c r="Y143" s="42">
        <v>5.0101666666666658</v>
      </c>
      <c r="Z143" s="41">
        <v>0</v>
      </c>
      <c r="AA143" s="42">
        <v>7.1738333333333344</v>
      </c>
      <c r="AB143" s="41">
        <v>86.070646666666661</v>
      </c>
      <c r="AC143" s="42">
        <v>1.4596666666666669</v>
      </c>
      <c r="AD143" s="41">
        <v>4.4675733333333332</v>
      </c>
      <c r="AE143" s="42">
        <v>5.0101766666666672</v>
      </c>
      <c r="AF143" s="41">
        <v>78.731166666666681</v>
      </c>
      <c r="AG143" s="42">
        <v>36.040700000000008</v>
      </c>
      <c r="AH143" s="41">
        <v>120.89834999999999</v>
      </c>
      <c r="AI143" s="43">
        <v>79.883166666666682</v>
      </c>
      <c r="AJ143" s="57"/>
      <c r="AK143" s="56">
        <f t="shared" si="42"/>
        <v>1068.0564750000001</v>
      </c>
      <c r="AL143" s="57"/>
    </row>
    <row r="144" spans="2:38" x14ac:dyDescent="0.3">
      <c r="B144" s="4" t="s">
        <v>34</v>
      </c>
      <c r="C144" s="14"/>
      <c r="D144" s="14"/>
      <c r="E144" s="42">
        <v>32.647166666666671</v>
      </c>
      <c r="F144" s="41">
        <v>14.318483333333338</v>
      </c>
      <c r="G144" s="42">
        <v>0</v>
      </c>
      <c r="H144" s="41">
        <v>38.916833333333358</v>
      </c>
      <c r="I144" s="42">
        <v>40.533999999999992</v>
      </c>
      <c r="J144" s="41">
        <v>16.666999999999994</v>
      </c>
      <c r="K144" s="42">
        <v>2.7318333333333342</v>
      </c>
      <c r="L144" s="41">
        <v>18.768483333333332</v>
      </c>
      <c r="M144" s="42">
        <v>5.7018333333333331</v>
      </c>
      <c r="N144" s="41">
        <v>0.66200000000000014</v>
      </c>
      <c r="O144" s="42">
        <v>0.37883333333333347</v>
      </c>
      <c r="P144" s="41">
        <v>9.6500000000000086E-2</v>
      </c>
      <c r="Q144" s="42">
        <v>7.6909999999999972</v>
      </c>
      <c r="R144" s="41">
        <v>1.8362500000000006</v>
      </c>
      <c r="S144" s="42">
        <v>0.86049999999999993</v>
      </c>
      <c r="T144" s="41">
        <v>19.017783333333337</v>
      </c>
      <c r="U144" s="42">
        <v>1.1229166666666666</v>
      </c>
      <c r="V144" s="41">
        <v>2.7003333333333335</v>
      </c>
      <c r="W144" s="42">
        <v>1.0803333333333331</v>
      </c>
      <c r="X144" s="41">
        <v>0</v>
      </c>
      <c r="Y144" s="42">
        <v>2.0255000000000001</v>
      </c>
      <c r="Z144" s="41">
        <v>4.0000000000000015E-2</v>
      </c>
      <c r="AA144" s="42">
        <v>1.9966666666666661</v>
      </c>
      <c r="AB144" s="41">
        <v>25.558833333333325</v>
      </c>
      <c r="AC144" s="42">
        <v>1.5878999999999999</v>
      </c>
      <c r="AD144" s="41">
        <v>2.2288333333333332</v>
      </c>
      <c r="AE144" s="42">
        <v>0.92103333333333326</v>
      </c>
      <c r="AF144" s="41">
        <v>13.424999999999997</v>
      </c>
      <c r="AG144" s="42">
        <v>12.617833333333335</v>
      </c>
      <c r="AH144" s="41">
        <v>38.782333333333334</v>
      </c>
      <c r="AI144" s="43">
        <v>8.9975666666666658</v>
      </c>
      <c r="AJ144" s="57"/>
      <c r="AK144" s="56">
        <f t="shared" si="42"/>
        <v>313.91358333333335</v>
      </c>
      <c r="AL144" s="57"/>
    </row>
    <row r="145" spans="2:38" x14ac:dyDescent="0.3">
      <c r="B145" s="4" t="s">
        <v>35</v>
      </c>
      <c r="C145" s="14"/>
      <c r="D145" s="14"/>
      <c r="E145" s="42">
        <v>88.634416666666667</v>
      </c>
      <c r="F145" s="41">
        <v>105.4188</v>
      </c>
      <c r="G145" s="42">
        <v>115.5759</v>
      </c>
      <c r="H145" s="41">
        <v>132.49249999999998</v>
      </c>
      <c r="I145" s="42">
        <v>50.827499999999986</v>
      </c>
      <c r="J145" s="41">
        <v>71.745499999999993</v>
      </c>
      <c r="K145" s="42">
        <v>204.49933333333334</v>
      </c>
      <c r="L145" s="41">
        <v>326.74809999999997</v>
      </c>
      <c r="M145" s="42">
        <v>165.63750000000002</v>
      </c>
      <c r="N145" s="41">
        <v>111.69850000000001</v>
      </c>
      <c r="O145" s="42">
        <v>115.99933333333337</v>
      </c>
      <c r="P145" s="41">
        <v>44.009</v>
      </c>
      <c r="Q145" s="42">
        <v>71.718999999999994</v>
      </c>
      <c r="R145" s="41">
        <v>52.163833333333329</v>
      </c>
      <c r="S145" s="42">
        <v>83.012666666666661</v>
      </c>
      <c r="T145" s="41">
        <v>60.973500000000001</v>
      </c>
      <c r="U145" s="42">
        <v>53.448</v>
      </c>
      <c r="V145" s="41">
        <v>13.839</v>
      </c>
      <c r="W145" s="42">
        <v>27.845166666666664</v>
      </c>
      <c r="X145" s="41">
        <v>0.26716666666666639</v>
      </c>
      <c r="Y145" s="42">
        <v>3.6629999999999998</v>
      </c>
      <c r="Z145" s="41">
        <v>0</v>
      </c>
      <c r="AA145" s="42">
        <v>66.097999999999999</v>
      </c>
      <c r="AB145" s="41">
        <v>8.2351666666666663</v>
      </c>
      <c r="AC145" s="42">
        <v>32.645933333333332</v>
      </c>
      <c r="AD145" s="41">
        <v>10.302333333333333</v>
      </c>
      <c r="AE145" s="42">
        <v>0</v>
      </c>
      <c r="AF145" s="41">
        <v>14.266166666666662</v>
      </c>
      <c r="AG145" s="42">
        <v>22.961833333333331</v>
      </c>
      <c r="AH145" s="41">
        <v>95.874833333333342</v>
      </c>
      <c r="AI145" s="43">
        <v>91.486833333333308</v>
      </c>
      <c r="AJ145" s="57"/>
      <c r="AK145" s="56">
        <f t="shared" si="42"/>
        <v>2242.0888166666668</v>
      </c>
      <c r="AL145" s="57"/>
    </row>
    <row r="146" spans="2:38" x14ac:dyDescent="0.3">
      <c r="B146" s="4" t="s">
        <v>36</v>
      </c>
      <c r="C146" s="14"/>
      <c r="D146" s="14"/>
      <c r="E146" s="42">
        <v>0</v>
      </c>
      <c r="F146" s="41">
        <v>11.135333333333332</v>
      </c>
      <c r="G146" s="42">
        <v>2.5958666666666654</v>
      </c>
      <c r="H146" s="41">
        <v>0</v>
      </c>
      <c r="I146" s="42">
        <v>0</v>
      </c>
      <c r="J146" s="41">
        <v>0</v>
      </c>
      <c r="K146" s="42">
        <v>24.790666666666663</v>
      </c>
      <c r="L146" s="41">
        <v>35.290166666666678</v>
      </c>
      <c r="M146" s="42">
        <v>61.053833333333344</v>
      </c>
      <c r="N146" s="41">
        <v>90.606999999999985</v>
      </c>
      <c r="O146" s="42">
        <v>70.010000000000005</v>
      </c>
      <c r="P146" s="41">
        <v>6.4044999999999996</v>
      </c>
      <c r="Q146" s="42">
        <v>49.828999999999979</v>
      </c>
      <c r="R146" s="41">
        <v>22.21316666666667</v>
      </c>
      <c r="S146" s="42">
        <v>26.796499999999995</v>
      </c>
      <c r="T146" s="41">
        <v>24.9908</v>
      </c>
      <c r="U146" s="42">
        <v>13.0175</v>
      </c>
      <c r="V146" s="41">
        <v>19.013333333333335</v>
      </c>
      <c r="W146" s="42">
        <v>20.277333333333328</v>
      </c>
      <c r="X146" s="41">
        <v>0.4713333333333331</v>
      </c>
      <c r="Y146" s="42">
        <v>1.1953333333333331</v>
      </c>
      <c r="Z146" s="41">
        <v>0.39800000000000019</v>
      </c>
      <c r="AA146" s="42">
        <v>0.3953333333333332</v>
      </c>
      <c r="AB146" s="41">
        <v>7.620000000000001</v>
      </c>
      <c r="AC146" s="42">
        <v>32.844866666666661</v>
      </c>
      <c r="AD146" s="41">
        <v>3.5716666666666672</v>
      </c>
      <c r="AE146" s="42">
        <v>0.5840833333333334</v>
      </c>
      <c r="AF146" s="41">
        <v>6.8696666666666664</v>
      </c>
      <c r="AG146" s="42">
        <v>13.660333333333332</v>
      </c>
      <c r="AH146" s="41">
        <v>21.579833333333326</v>
      </c>
      <c r="AI146" s="43">
        <v>38.833300000000001</v>
      </c>
      <c r="AJ146" s="57"/>
      <c r="AK146" s="56">
        <f t="shared" si="42"/>
        <v>606.04875000000004</v>
      </c>
      <c r="AL146" s="57"/>
    </row>
    <row r="147" spans="2:38" x14ac:dyDescent="0.3">
      <c r="B147" s="4" t="s">
        <v>108</v>
      </c>
      <c r="C147" s="14"/>
      <c r="D147" s="14"/>
      <c r="E147" s="42">
        <v>0</v>
      </c>
      <c r="F147" s="41">
        <v>15.984216666666665</v>
      </c>
      <c r="G147" s="42">
        <v>1.4609000000000003</v>
      </c>
      <c r="H147" s="41">
        <v>0</v>
      </c>
      <c r="I147" s="42">
        <v>0</v>
      </c>
      <c r="J147" s="41">
        <v>0</v>
      </c>
      <c r="K147" s="42">
        <v>71.829833333333326</v>
      </c>
      <c r="L147" s="41">
        <v>2.0448333333333353</v>
      </c>
      <c r="M147" s="42">
        <v>82.114333333333335</v>
      </c>
      <c r="N147" s="41">
        <v>102.20549999999999</v>
      </c>
      <c r="O147" s="42">
        <v>42.654499999999999</v>
      </c>
      <c r="P147" s="41">
        <v>1.8768333333333349</v>
      </c>
      <c r="Q147" s="42">
        <v>35.74816666666667</v>
      </c>
      <c r="R147" s="41">
        <v>66.134916666666669</v>
      </c>
      <c r="S147" s="42">
        <v>77.111666666666665</v>
      </c>
      <c r="T147" s="41">
        <v>45.182066666666657</v>
      </c>
      <c r="U147" s="42">
        <v>25.145500000000006</v>
      </c>
      <c r="V147" s="41">
        <v>50.169666666666672</v>
      </c>
      <c r="W147" s="42">
        <v>42.483833333333315</v>
      </c>
      <c r="X147" s="41">
        <v>2.7646666666666668</v>
      </c>
      <c r="Y147" s="42">
        <v>4.3753333333333346</v>
      </c>
      <c r="Z147" s="41">
        <v>0.92716666666666636</v>
      </c>
      <c r="AA147" s="42">
        <v>9.5500000000000126E-2</v>
      </c>
      <c r="AB147" s="41">
        <v>8.4710000000000001</v>
      </c>
      <c r="AC147" s="42">
        <v>10.433266666666665</v>
      </c>
      <c r="AD147" s="41">
        <v>2.4626999999999999</v>
      </c>
      <c r="AE147" s="42">
        <v>3.1333333333333359E-2</v>
      </c>
      <c r="AF147" s="41">
        <v>0</v>
      </c>
      <c r="AG147" s="42">
        <v>17.652166666666666</v>
      </c>
      <c r="AH147" s="41">
        <v>43.60275</v>
      </c>
      <c r="AI147" s="43">
        <v>39.024833333333333</v>
      </c>
      <c r="AJ147" s="57"/>
      <c r="AK147" s="56">
        <f t="shared" si="42"/>
        <v>791.98748333333333</v>
      </c>
      <c r="AL147" s="57"/>
    </row>
    <row r="148" spans="2:38" x14ac:dyDescent="0.3">
      <c r="B148" s="4" t="s">
        <v>86</v>
      </c>
      <c r="C148" s="14"/>
      <c r="D148" s="14"/>
      <c r="E148" s="42">
        <v>84.755708333333317</v>
      </c>
      <c r="F148" s="41">
        <v>95.05434000000001</v>
      </c>
      <c r="G148" s="42">
        <v>164.83866833333332</v>
      </c>
      <c r="H148" s="41">
        <v>95.113808333333324</v>
      </c>
      <c r="I148" s="42">
        <v>20.04369166666666</v>
      </c>
      <c r="J148" s="41">
        <v>26.406716666666661</v>
      </c>
      <c r="K148" s="42">
        <v>29.238799999999998</v>
      </c>
      <c r="L148" s="41">
        <v>53.538005000000005</v>
      </c>
      <c r="M148" s="42">
        <v>28.003000000000007</v>
      </c>
      <c r="N148" s="41">
        <v>6.3367666666666675</v>
      </c>
      <c r="O148" s="42">
        <v>4.1876999999999986</v>
      </c>
      <c r="P148" s="41">
        <v>16.262125000000001</v>
      </c>
      <c r="Q148" s="42">
        <v>5.8631333333333329</v>
      </c>
      <c r="R148" s="41">
        <v>14.364958333333332</v>
      </c>
      <c r="S148" s="42">
        <v>32.219750000000012</v>
      </c>
      <c r="T148" s="41">
        <v>32.845166666666664</v>
      </c>
      <c r="U148" s="42">
        <v>14.441575</v>
      </c>
      <c r="V148" s="41">
        <v>23.669</v>
      </c>
      <c r="W148" s="42">
        <v>22.636383333333328</v>
      </c>
      <c r="X148" s="41">
        <v>0</v>
      </c>
      <c r="Y148" s="42">
        <v>19.005166666666678</v>
      </c>
      <c r="Z148" s="41">
        <v>15.806000000000017</v>
      </c>
      <c r="AA148" s="42">
        <v>50.253000000000007</v>
      </c>
      <c r="AB148" s="41">
        <v>42.249099999999999</v>
      </c>
      <c r="AC148" s="42">
        <v>9.6229666666666649</v>
      </c>
      <c r="AD148" s="41">
        <v>4.3997999999999999</v>
      </c>
      <c r="AE148" s="42">
        <v>1.0251666666666663</v>
      </c>
      <c r="AF148" s="41">
        <v>44.054333333333318</v>
      </c>
      <c r="AG148" s="42">
        <v>34.463166666666673</v>
      </c>
      <c r="AH148" s="41">
        <v>0.78399999999999959</v>
      </c>
      <c r="AI148" s="43">
        <v>29.015900000000002</v>
      </c>
      <c r="AJ148" s="57"/>
      <c r="AK148" s="56">
        <f t="shared" si="42"/>
        <v>1020.4978966666667</v>
      </c>
      <c r="AL148" s="57"/>
    </row>
    <row r="149" spans="2:38" x14ac:dyDescent="0.3">
      <c r="B149" s="4" t="s">
        <v>87</v>
      </c>
      <c r="C149" s="14"/>
      <c r="D149" s="14"/>
      <c r="E149" s="42">
        <v>0</v>
      </c>
      <c r="F149" s="41">
        <v>0</v>
      </c>
      <c r="G149" s="42">
        <v>36.940266666666666</v>
      </c>
      <c r="H149" s="41">
        <v>9.7105333333333341</v>
      </c>
      <c r="I149" s="42">
        <v>36.393061666666668</v>
      </c>
      <c r="J149" s="41">
        <v>19.690895000000005</v>
      </c>
      <c r="K149" s="42">
        <v>183.26718333333338</v>
      </c>
      <c r="L149" s="41">
        <v>270.08520866666657</v>
      </c>
      <c r="M149" s="42">
        <v>192.02684999999997</v>
      </c>
      <c r="N149" s="41">
        <v>56.134396666666667</v>
      </c>
      <c r="O149" s="42">
        <v>16.988663333333328</v>
      </c>
      <c r="P149" s="41">
        <v>78.163833333333329</v>
      </c>
      <c r="Q149" s="42">
        <v>132.91284999999996</v>
      </c>
      <c r="R149" s="41">
        <v>75.796441666666666</v>
      </c>
      <c r="S149" s="42">
        <v>57.217166666666664</v>
      </c>
      <c r="T149" s="41">
        <v>135.42793333333333</v>
      </c>
      <c r="U149" s="42">
        <v>0.28672499999999984</v>
      </c>
      <c r="V149" s="41">
        <v>77.244833333333332</v>
      </c>
      <c r="W149" s="42">
        <v>85.306749999999994</v>
      </c>
      <c r="X149" s="41">
        <v>0</v>
      </c>
      <c r="Y149" s="42">
        <v>15.545666666666667</v>
      </c>
      <c r="Z149" s="41">
        <v>0.27199999999999991</v>
      </c>
      <c r="AA149" s="42">
        <v>10.761186666666665</v>
      </c>
      <c r="AB149" s="41">
        <v>154.92384666666666</v>
      </c>
      <c r="AC149" s="42">
        <v>125.20708</v>
      </c>
      <c r="AD149" s="41">
        <v>44.964000000000006</v>
      </c>
      <c r="AE149" s="42">
        <v>11.165583333333338</v>
      </c>
      <c r="AF149" s="41">
        <v>182.82416666666666</v>
      </c>
      <c r="AG149" s="42">
        <v>126.38189999999999</v>
      </c>
      <c r="AH149" s="41">
        <v>425.11082500000009</v>
      </c>
      <c r="AI149" s="43">
        <v>197.71143999999998</v>
      </c>
      <c r="AJ149" s="57"/>
      <c r="AK149" s="56">
        <f t="shared" si="42"/>
        <v>2758.4612869999996</v>
      </c>
      <c r="AL149" s="57"/>
    </row>
    <row r="150" spans="2:38" x14ac:dyDescent="0.3">
      <c r="B150" s="4" t="s">
        <v>93</v>
      </c>
      <c r="C150" s="14"/>
      <c r="D150" s="14"/>
      <c r="E150" s="42">
        <v>58.185583333333341</v>
      </c>
      <c r="F150" s="41">
        <v>76.266716666666653</v>
      </c>
      <c r="G150" s="42">
        <v>118.70191666666668</v>
      </c>
      <c r="H150" s="41">
        <v>52.287916666666668</v>
      </c>
      <c r="I150" s="42">
        <v>19.657499999999999</v>
      </c>
      <c r="J150" s="41">
        <v>20.170333333333335</v>
      </c>
      <c r="K150" s="42">
        <v>45.791916666666644</v>
      </c>
      <c r="L150" s="41">
        <v>49.214133333333315</v>
      </c>
      <c r="M150" s="42">
        <v>62.241166666666651</v>
      </c>
      <c r="N150" s="41">
        <v>9.6253333333333355</v>
      </c>
      <c r="O150" s="42">
        <v>2.3066666666666675</v>
      </c>
      <c r="P150" s="41">
        <v>23.197916666666679</v>
      </c>
      <c r="Q150" s="42">
        <v>28.14383333333333</v>
      </c>
      <c r="R150" s="41">
        <v>8.4700833333333314</v>
      </c>
      <c r="S150" s="42">
        <v>2.938416666666666</v>
      </c>
      <c r="T150" s="41">
        <v>12.700999999999999</v>
      </c>
      <c r="U150" s="42">
        <v>0.38308333333333339</v>
      </c>
      <c r="V150" s="41">
        <v>21.206833333333332</v>
      </c>
      <c r="W150" s="42">
        <v>39.132166666666649</v>
      </c>
      <c r="X150" s="41">
        <v>0</v>
      </c>
      <c r="Y150" s="42">
        <v>4.2108333333333343</v>
      </c>
      <c r="Z150" s="41">
        <v>0.62</v>
      </c>
      <c r="AA150" s="42">
        <v>6.6176333333333339</v>
      </c>
      <c r="AB150" s="41">
        <v>93.825000000000045</v>
      </c>
      <c r="AC150" s="42">
        <v>52.868499999999997</v>
      </c>
      <c r="AD150" s="41">
        <v>30.264966666666659</v>
      </c>
      <c r="AE150" s="42">
        <v>10.249500000000001</v>
      </c>
      <c r="AF150" s="41">
        <v>45.740666666666677</v>
      </c>
      <c r="AG150" s="42">
        <v>119.72416666666668</v>
      </c>
      <c r="AH150" s="41">
        <v>155.59883333333335</v>
      </c>
      <c r="AI150" s="43">
        <v>83.831466666666657</v>
      </c>
      <c r="AJ150" s="57"/>
      <c r="AK150" s="56">
        <f t="shared" si="42"/>
        <v>1254.1740833333333</v>
      </c>
      <c r="AL150" s="57"/>
    </row>
    <row r="151" spans="2:38" x14ac:dyDescent="0.3">
      <c r="B151" s="4" t="s">
        <v>99</v>
      </c>
      <c r="C151" s="14"/>
      <c r="D151" s="14"/>
      <c r="E151" s="42">
        <v>62.611750000000001</v>
      </c>
      <c r="F151" s="41">
        <v>36.713273333333326</v>
      </c>
      <c r="G151" s="42">
        <v>63.506959999999999</v>
      </c>
      <c r="H151" s="41">
        <v>49.950500000000005</v>
      </c>
      <c r="I151" s="42">
        <v>0.26000000000000018</v>
      </c>
      <c r="J151" s="41">
        <v>3.7496333333333332</v>
      </c>
      <c r="K151" s="42">
        <v>20.157499999999992</v>
      </c>
      <c r="L151" s="41">
        <v>60.093301666666662</v>
      </c>
      <c r="M151" s="42">
        <v>8.9860000000000007</v>
      </c>
      <c r="N151" s="41">
        <v>1.7541166666666661</v>
      </c>
      <c r="O151" s="42">
        <v>0.46799999999999992</v>
      </c>
      <c r="P151" s="41">
        <v>10.966383333333333</v>
      </c>
      <c r="Q151" s="42">
        <v>14.935166666666669</v>
      </c>
      <c r="R151" s="41">
        <v>2.9408583333333338</v>
      </c>
      <c r="S151" s="42">
        <v>0.17233333333333339</v>
      </c>
      <c r="T151" s="41">
        <v>2.9125000000000001</v>
      </c>
      <c r="U151" s="42">
        <v>6.0083333333333371E-2</v>
      </c>
      <c r="V151" s="41">
        <v>9.86933333333333</v>
      </c>
      <c r="W151" s="42">
        <v>3.469333333333334</v>
      </c>
      <c r="X151" s="41">
        <v>0</v>
      </c>
      <c r="Y151" s="42">
        <v>6.5838333333333336</v>
      </c>
      <c r="Z151" s="41">
        <v>0</v>
      </c>
      <c r="AA151" s="42">
        <v>2.1436466666666676</v>
      </c>
      <c r="AB151" s="41">
        <v>23.362299999999991</v>
      </c>
      <c r="AC151" s="42">
        <v>58.374033333333337</v>
      </c>
      <c r="AD151" s="41">
        <v>31.968333333333348</v>
      </c>
      <c r="AE151" s="42">
        <v>2.928166666666669</v>
      </c>
      <c r="AF151" s="41">
        <v>70.54516666666666</v>
      </c>
      <c r="AG151" s="42">
        <v>62.292333333333318</v>
      </c>
      <c r="AH151" s="41">
        <v>17.441666666666674</v>
      </c>
      <c r="AI151" s="43">
        <v>145.76316666666662</v>
      </c>
      <c r="AJ151" s="57"/>
      <c r="AK151" s="56">
        <f t="shared" si="42"/>
        <v>774.97967333333338</v>
      </c>
      <c r="AL151" s="57"/>
    </row>
    <row r="152" spans="2:38" x14ac:dyDescent="0.3">
      <c r="B152" s="4" t="s">
        <v>100</v>
      </c>
      <c r="C152" s="14"/>
      <c r="D152" s="14"/>
      <c r="E152" s="42">
        <v>377.4036666666666</v>
      </c>
      <c r="F152" s="41">
        <v>175.03223333333341</v>
      </c>
      <c r="G152" s="42">
        <v>671.05650000000003</v>
      </c>
      <c r="H152" s="41">
        <v>846.90549999999996</v>
      </c>
      <c r="I152" s="42">
        <v>126.82500000000002</v>
      </c>
      <c r="J152" s="41">
        <v>648.67983333333336</v>
      </c>
      <c r="K152" s="42">
        <v>249.69450000000006</v>
      </c>
      <c r="L152" s="41">
        <v>549.86966666666683</v>
      </c>
      <c r="M152" s="42">
        <v>171.67883333333333</v>
      </c>
      <c r="N152" s="41">
        <v>309.21716666666663</v>
      </c>
      <c r="O152" s="42">
        <v>222.32849999999999</v>
      </c>
      <c r="P152" s="41">
        <v>181.05216666666669</v>
      </c>
      <c r="Q152" s="42">
        <v>156.34033333333335</v>
      </c>
      <c r="R152" s="41">
        <v>21.472249999999992</v>
      </c>
      <c r="S152" s="42">
        <v>461.42733333333325</v>
      </c>
      <c r="T152" s="41">
        <v>283.97299999999996</v>
      </c>
      <c r="U152" s="42">
        <v>69.714166666666657</v>
      </c>
      <c r="V152" s="41">
        <v>23.465333333333334</v>
      </c>
      <c r="W152" s="42">
        <v>217.29466666666667</v>
      </c>
      <c r="X152" s="41">
        <v>11.174666666666665</v>
      </c>
      <c r="Y152" s="42">
        <v>37.456333333333333</v>
      </c>
      <c r="Z152" s="41">
        <v>0</v>
      </c>
      <c r="AA152" s="42">
        <v>225.10783333333333</v>
      </c>
      <c r="AB152" s="41">
        <v>356.26933333333329</v>
      </c>
      <c r="AC152" s="42">
        <v>55.50706666666666</v>
      </c>
      <c r="AD152" s="41">
        <v>356.32366666666667</v>
      </c>
      <c r="AE152" s="42">
        <v>58.883083333333332</v>
      </c>
      <c r="AF152" s="41">
        <v>55.688166666666667</v>
      </c>
      <c r="AG152" s="42">
        <v>407.55458333333331</v>
      </c>
      <c r="AH152" s="41">
        <v>264.79433333333327</v>
      </c>
      <c r="AI152" s="43">
        <v>449.59650000000005</v>
      </c>
      <c r="AJ152" s="57"/>
      <c r="AK152" s="56">
        <f t="shared" si="42"/>
        <v>8041.7862166666673</v>
      </c>
      <c r="AL152" s="57"/>
    </row>
    <row r="153" spans="2:38" x14ac:dyDescent="0.3">
      <c r="B153" s="4" t="s">
        <v>101</v>
      </c>
      <c r="C153" s="14"/>
      <c r="D153" s="14"/>
      <c r="E153" s="42">
        <v>473.11358333333328</v>
      </c>
      <c r="F153" s="41">
        <v>641.7737333333331</v>
      </c>
      <c r="G153" s="42">
        <v>532.26566666666656</v>
      </c>
      <c r="H153" s="41">
        <v>226.0515</v>
      </c>
      <c r="I153" s="42">
        <v>382.37725000000006</v>
      </c>
      <c r="J153" s="41">
        <v>326.76816666666662</v>
      </c>
      <c r="K153" s="42">
        <v>359.27091666666666</v>
      </c>
      <c r="L153" s="41">
        <v>351.89345000000003</v>
      </c>
      <c r="M153" s="42">
        <v>467.76100000000008</v>
      </c>
      <c r="N153" s="41">
        <v>338.01966666666669</v>
      </c>
      <c r="O153" s="42">
        <v>344.99449999999996</v>
      </c>
      <c r="P153" s="41">
        <v>472.97433333333339</v>
      </c>
      <c r="Q153" s="42">
        <v>544.74983333333341</v>
      </c>
      <c r="R153" s="41">
        <v>504.7664166666666</v>
      </c>
      <c r="S153" s="42">
        <v>454.13283333333328</v>
      </c>
      <c r="T153" s="41">
        <v>492.82966666666664</v>
      </c>
      <c r="U153" s="42">
        <v>513.9851666666666</v>
      </c>
      <c r="V153" s="41">
        <v>477.80209999999988</v>
      </c>
      <c r="W153" s="42">
        <v>428.35216666666668</v>
      </c>
      <c r="X153" s="41">
        <v>374.63016666666664</v>
      </c>
      <c r="Y153" s="42">
        <v>364.74208333333331</v>
      </c>
      <c r="Z153" s="41">
        <v>522.1928333333334</v>
      </c>
      <c r="AA153" s="42">
        <v>398.40393333333327</v>
      </c>
      <c r="AB153" s="41">
        <v>397.51350000000002</v>
      </c>
      <c r="AC153" s="42">
        <v>28.898499999999988</v>
      </c>
      <c r="AD153" s="41">
        <v>23.799000000000003</v>
      </c>
      <c r="AE153" s="42">
        <v>299.22258333333326</v>
      </c>
      <c r="AF153" s="41">
        <v>1.8680833333333335</v>
      </c>
      <c r="AG153" s="42">
        <v>21.28908333333333</v>
      </c>
      <c r="AH153" s="41">
        <v>236.22450000000001</v>
      </c>
      <c r="AI153" s="43">
        <v>413.04593333333327</v>
      </c>
      <c r="AJ153" s="57"/>
      <c r="AK153" s="56">
        <f t="shared" si="42"/>
        <v>11415.712149999996</v>
      </c>
      <c r="AL153" s="57"/>
    </row>
    <row r="154" spans="2:38" x14ac:dyDescent="0.3">
      <c r="B154" s="4" t="s">
        <v>102</v>
      </c>
      <c r="C154" s="14"/>
      <c r="D154" s="14"/>
      <c r="E154" s="42">
        <v>61.920249999999989</v>
      </c>
      <c r="F154" s="41">
        <v>16.705908333333344</v>
      </c>
      <c r="G154" s="42">
        <v>94.35315833333334</v>
      </c>
      <c r="H154" s="41">
        <v>92.358591666666641</v>
      </c>
      <c r="I154" s="42">
        <v>40.154816666666662</v>
      </c>
      <c r="J154" s="41">
        <v>12.195291666666664</v>
      </c>
      <c r="K154" s="42">
        <v>39.030924999999996</v>
      </c>
      <c r="L154" s="41">
        <v>19.729043333333337</v>
      </c>
      <c r="M154" s="42">
        <v>30.890833333333337</v>
      </c>
      <c r="N154" s="41">
        <v>1.5262166666666666</v>
      </c>
      <c r="O154" s="42">
        <v>0.32133333333333336</v>
      </c>
      <c r="P154" s="41">
        <v>7.7004750000000017</v>
      </c>
      <c r="Q154" s="42">
        <v>5.6807083333333317</v>
      </c>
      <c r="R154" s="41">
        <v>0.11590833333333345</v>
      </c>
      <c r="S154" s="42">
        <v>1.3610833333333332</v>
      </c>
      <c r="T154" s="41">
        <v>0.46255333333333348</v>
      </c>
      <c r="U154" s="42">
        <v>2.3621166666666662</v>
      </c>
      <c r="V154" s="41">
        <v>5.8498333333333319</v>
      </c>
      <c r="W154" s="42">
        <v>0</v>
      </c>
      <c r="X154" s="41">
        <v>0</v>
      </c>
      <c r="Y154" s="42">
        <v>10.977166666666669</v>
      </c>
      <c r="Z154" s="41">
        <v>6.2833333333333338E-2</v>
      </c>
      <c r="AA154" s="42">
        <v>0.23897999999999997</v>
      </c>
      <c r="AB154" s="41">
        <v>22.290319999999998</v>
      </c>
      <c r="AC154" s="42">
        <v>4.8394999999999992</v>
      </c>
      <c r="AD154" s="41">
        <v>6.3538066666666682</v>
      </c>
      <c r="AE154" s="42">
        <v>2.8641666666666676</v>
      </c>
      <c r="AF154" s="41">
        <v>44.790666666666667</v>
      </c>
      <c r="AG154" s="42">
        <v>81.683850000000021</v>
      </c>
      <c r="AH154" s="41">
        <v>138.86431666666667</v>
      </c>
      <c r="AI154" s="43">
        <v>23.571499999999997</v>
      </c>
      <c r="AJ154" s="57"/>
      <c r="AK154" s="56">
        <f t="shared" si="42"/>
        <v>769.25615333333337</v>
      </c>
      <c r="AL154" s="57"/>
    </row>
    <row r="155" spans="2:38" x14ac:dyDescent="0.3">
      <c r="B155" s="4" t="s">
        <v>109</v>
      </c>
      <c r="C155" s="4"/>
      <c r="D155" s="4"/>
      <c r="E155" s="63">
        <v>50.305499999999995</v>
      </c>
      <c r="F155" s="64">
        <v>54.773333333333341</v>
      </c>
      <c r="G155" s="63">
        <v>437.71626166666664</v>
      </c>
      <c r="H155" s="64">
        <v>71.576333333333338</v>
      </c>
      <c r="I155" s="63">
        <v>7.727583333333329</v>
      </c>
      <c r="J155" s="64">
        <v>31.466666666666676</v>
      </c>
      <c r="K155" s="63">
        <v>21.020166666666665</v>
      </c>
      <c r="L155" s="64">
        <v>242.0611866666666</v>
      </c>
      <c r="M155" s="63">
        <v>126.03966666666668</v>
      </c>
      <c r="N155" s="64">
        <v>10.334799999999992</v>
      </c>
      <c r="O155" s="63">
        <v>6.0841666666666638</v>
      </c>
      <c r="P155" s="64">
        <v>63.940733333333327</v>
      </c>
      <c r="Q155" s="63">
        <v>70.872500000000002</v>
      </c>
      <c r="R155" s="64">
        <v>7.8061333333333334</v>
      </c>
      <c r="S155" s="63">
        <v>1.2333333333333248E-2</v>
      </c>
      <c r="T155" s="64">
        <v>80.280566666666658</v>
      </c>
      <c r="U155" s="63">
        <v>2.1939833333333336</v>
      </c>
      <c r="V155" s="64">
        <v>14.952833333333329</v>
      </c>
      <c r="W155" s="63">
        <v>6.7525416666666622</v>
      </c>
      <c r="X155" s="64">
        <v>10.559500000000003</v>
      </c>
      <c r="Y155" s="63">
        <v>21.237666666666673</v>
      </c>
      <c r="Z155" s="64">
        <v>1.5380000000000011</v>
      </c>
      <c r="AA155" s="63">
        <v>25.453733333333325</v>
      </c>
      <c r="AB155" s="64">
        <v>43.551166666666674</v>
      </c>
      <c r="AC155" s="63">
        <v>0</v>
      </c>
      <c r="AD155" s="64">
        <v>5.2626666666666679</v>
      </c>
      <c r="AE155" s="63">
        <v>0.13315000000000007</v>
      </c>
      <c r="AF155" s="64">
        <v>32.890666666666675</v>
      </c>
      <c r="AG155" s="63">
        <v>181.68136666666663</v>
      </c>
      <c r="AH155" s="66">
        <v>309.27149166666669</v>
      </c>
      <c r="AI155" s="67">
        <v>194.99305333333325</v>
      </c>
      <c r="AJ155" s="57"/>
      <c r="AK155" s="56">
        <f t="shared" si="42"/>
        <v>2132.4897516666665</v>
      </c>
      <c r="AL155" s="57"/>
    </row>
    <row r="156" spans="2:38" x14ac:dyDescent="0.3">
      <c r="B156" s="4" t="s">
        <v>115</v>
      </c>
      <c r="C156" s="4"/>
      <c r="D156" s="4"/>
      <c r="E156" s="63">
        <v>0</v>
      </c>
      <c r="F156" s="64">
        <v>0</v>
      </c>
      <c r="G156" s="63">
        <v>0</v>
      </c>
      <c r="H156" s="64">
        <v>0</v>
      </c>
      <c r="I156" s="63">
        <v>0</v>
      </c>
      <c r="J156" s="64">
        <v>0</v>
      </c>
      <c r="K156" s="63">
        <v>439.63241666666664</v>
      </c>
      <c r="L156" s="64">
        <v>398.50504999999998</v>
      </c>
      <c r="M156" s="63">
        <v>500.23949999999991</v>
      </c>
      <c r="N156" s="64">
        <v>642.29516666666677</v>
      </c>
      <c r="O156" s="63">
        <v>366.30866666666668</v>
      </c>
      <c r="P156" s="64">
        <v>597.17491666666672</v>
      </c>
      <c r="Q156" s="63">
        <v>582.46249999999998</v>
      </c>
      <c r="R156" s="64">
        <v>394.50675000000001</v>
      </c>
      <c r="S156" s="63">
        <v>359.09116666666671</v>
      </c>
      <c r="T156" s="64">
        <v>287.97743333333329</v>
      </c>
      <c r="U156" s="63">
        <v>417.04216666666662</v>
      </c>
      <c r="V156" s="64">
        <v>20.535666666666671</v>
      </c>
      <c r="W156" s="63">
        <v>256.62583333333333</v>
      </c>
      <c r="X156" s="64">
        <v>16.655166666666666</v>
      </c>
      <c r="Y156" s="63">
        <v>195.20891666666668</v>
      </c>
      <c r="Z156" s="64">
        <v>1.499166666666667</v>
      </c>
      <c r="AA156" s="63">
        <v>303.46283333333332</v>
      </c>
      <c r="AB156" s="64">
        <v>14.079666666666665</v>
      </c>
      <c r="AC156" s="63">
        <v>189.05296666666666</v>
      </c>
      <c r="AD156" s="64">
        <v>55.162666666666659</v>
      </c>
      <c r="AE156" s="63">
        <v>2.757333333333333</v>
      </c>
      <c r="AF156" s="64">
        <v>22.439583333333339</v>
      </c>
      <c r="AG156" s="63">
        <v>11.360999999999999</v>
      </c>
      <c r="AH156" s="66">
        <v>67.100666666666697</v>
      </c>
      <c r="AI156" s="67">
        <v>199.59233333333336</v>
      </c>
      <c r="AJ156" s="57"/>
      <c r="AK156" s="56">
        <f t="shared" si="42"/>
        <v>6340.7695333333322</v>
      </c>
      <c r="AL156" s="57"/>
    </row>
    <row r="157" spans="2:38" x14ac:dyDescent="0.3">
      <c r="B157" s="4" t="s">
        <v>122</v>
      </c>
      <c r="C157" s="4"/>
      <c r="D157" s="4"/>
      <c r="E157" s="63">
        <v>0</v>
      </c>
      <c r="F157" s="64">
        <v>0</v>
      </c>
      <c r="G157" s="63">
        <v>0</v>
      </c>
      <c r="H157" s="64">
        <v>0</v>
      </c>
      <c r="I157" s="63">
        <v>0</v>
      </c>
      <c r="J157" s="64">
        <v>0</v>
      </c>
      <c r="K157" s="63">
        <v>11.895833333333336</v>
      </c>
      <c r="L157" s="64">
        <v>158.32775333333328</v>
      </c>
      <c r="M157" s="63">
        <v>92.844833333333327</v>
      </c>
      <c r="N157" s="64">
        <v>3.3775166666666667</v>
      </c>
      <c r="O157" s="63">
        <v>1.9929666666666661</v>
      </c>
      <c r="P157" s="64">
        <v>36.676299999999998</v>
      </c>
      <c r="Q157" s="63">
        <v>0</v>
      </c>
      <c r="R157" s="64">
        <v>1.7823000000000011</v>
      </c>
      <c r="S157" s="63">
        <v>81.170166666666645</v>
      </c>
      <c r="T157" s="64">
        <v>47.560966666666651</v>
      </c>
      <c r="U157" s="63">
        <v>4.6559416666666653</v>
      </c>
      <c r="V157" s="64">
        <v>23.669166666666666</v>
      </c>
      <c r="W157" s="63">
        <v>95.53413333333333</v>
      </c>
      <c r="X157" s="64">
        <v>20.466166666666677</v>
      </c>
      <c r="Y157" s="63">
        <v>19.576666666666661</v>
      </c>
      <c r="Z157" s="64">
        <v>0.79733333333333323</v>
      </c>
      <c r="AA157" s="63">
        <v>14.738666666666669</v>
      </c>
      <c r="AB157" s="64">
        <v>16.991000000000007</v>
      </c>
      <c r="AC157" s="63">
        <v>0</v>
      </c>
      <c r="AD157" s="64">
        <v>1.9095999999999995</v>
      </c>
      <c r="AE157" s="63">
        <v>3.4579583333333388</v>
      </c>
      <c r="AF157" s="64">
        <v>19.981166666666681</v>
      </c>
      <c r="AG157" s="63">
        <v>229.44998333333334</v>
      </c>
      <c r="AH157" s="66">
        <v>244.0879333333333</v>
      </c>
      <c r="AI157" s="67">
        <v>0</v>
      </c>
      <c r="AJ157" s="57"/>
      <c r="AK157" s="56">
        <f t="shared" si="42"/>
        <v>1130.9443533333333</v>
      </c>
      <c r="AL157" s="57"/>
    </row>
    <row r="158" spans="2:38" x14ac:dyDescent="0.3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H158" s="3"/>
      <c r="AI158" s="3"/>
      <c r="AJ158" s="3"/>
      <c r="AK158" s="3"/>
    </row>
    <row r="159" spans="2:38" x14ac:dyDescent="0.3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H159" s="3"/>
      <c r="AI159" s="3"/>
      <c r="AJ159" s="3"/>
      <c r="AK159" s="3"/>
    </row>
    <row r="160" spans="2:38" x14ac:dyDescent="0.3">
      <c r="B160" s="40"/>
    </row>
    <row r="162" spans="2:38" x14ac:dyDescent="0.3">
      <c r="B162" s="33"/>
      <c r="C162" s="4"/>
      <c r="D162" s="4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101"/>
      <c r="AK162" s="101"/>
      <c r="AL162" s="101"/>
    </row>
    <row r="163" spans="2:38" x14ac:dyDescent="0.3">
      <c r="B163" s="6"/>
      <c r="C163" s="6"/>
      <c r="D163" s="6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  <c r="AC163" s="74"/>
      <c r="AD163" s="74"/>
      <c r="AE163" s="74"/>
      <c r="AF163" s="74"/>
      <c r="AG163" s="74"/>
      <c r="AH163" s="74"/>
      <c r="AI163" s="74"/>
      <c r="AJ163" s="100"/>
      <c r="AK163" s="100"/>
      <c r="AL163" s="100"/>
    </row>
    <row r="164" spans="2:38" x14ac:dyDescent="0.3">
      <c r="B164" s="14"/>
      <c r="C164" s="14"/>
      <c r="D164" s="1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100"/>
      <c r="AK164" s="100"/>
      <c r="AL164" s="100"/>
    </row>
    <row r="165" spans="2:38" x14ac:dyDescent="0.3">
      <c r="B165" s="14"/>
      <c r="C165" s="14"/>
      <c r="D165" s="1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100"/>
      <c r="AK165" s="100"/>
      <c r="AL165" s="100"/>
    </row>
    <row r="166" spans="2:38" x14ac:dyDescent="0.3">
      <c r="B166" s="14"/>
      <c r="C166" s="14"/>
      <c r="D166" s="1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100"/>
      <c r="AK166" s="100"/>
      <c r="AL166" s="100"/>
    </row>
    <row r="167" spans="2:38" x14ac:dyDescent="0.3">
      <c r="B167" s="14"/>
      <c r="C167" s="14"/>
      <c r="D167" s="1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100"/>
      <c r="AK167" s="100"/>
      <c r="AL167" s="100"/>
    </row>
    <row r="168" spans="2:38" x14ac:dyDescent="0.3">
      <c r="B168" s="14"/>
      <c r="C168" s="14"/>
      <c r="D168" s="1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100"/>
      <c r="AK168" s="100"/>
      <c r="AL168" s="100"/>
    </row>
    <row r="169" spans="2:38" x14ac:dyDescent="0.3">
      <c r="B169" s="14"/>
      <c r="C169" s="14"/>
      <c r="D169" s="1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100"/>
      <c r="AK169" s="100"/>
      <c r="AL169" s="100"/>
    </row>
    <row r="170" spans="2:38" x14ac:dyDescent="0.3">
      <c r="B170" s="14"/>
      <c r="C170" s="14"/>
      <c r="D170" s="1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100"/>
      <c r="AK170" s="100"/>
      <c r="AL170" s="100"/>
    </row>
    <row r="171" spans="2:38" x14ac:dyDescent="0.3">
      <c r="B171" s="14"/>
      <c r="C171" s="14"/>
      <c r="D171" s="1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100"/>
      <c r="AK171" s="100"/>
      <c r="AL171" s="100"/>
    </row>
    <row r="172" spans="2:38" x14ac:dyDescent="0.3">
      <c r="B172" s="14"/>
      <c r="C172" s="14"/>
      <c r="D172" s="1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100"/>
      <c r="AK172" s="100"/>
      <c r="AL172" s="100"/>
    </row>
    <row r="173" spans="2:38" x14ac:dyDescent="0.3">
      <c r="B173" s="14"/>
      <c r="C173" s="14"/>
      <c r="D173" s="1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100"/>
      <c r="AK173" s="100"/>
      <c r="AL173" s="100"/>
    </row>
    <row r="174" spans="2:38" x14ac:dyDescent="0.3">
      <c r="B174" s="14"/>
      <c r="C174" s="14"/>
      <c r="D174" s="1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100"/>
      <c r="AK174" s="100"/>
      <c r="AL174" s="100"/>
    </row>
    <row r="175" spans="2:38" x14ac:dyDescent="0.3">
      <c r="B175" s="14"/>
      <c r="C175" s="14"/>
      <c r="D175" s="1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100"/>
      <c r="AK175" s="100"/>
      <c r="AL175" s="100"/>
    </row>
    <row r="176" spans="2:38" x14ac:dyDescent="0.3">
      <c r="B176" s="14"/>
      <c r="C176" s="14"/>
      <c r="D176" s="1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100"/>
      <c r="AK176" s="100"/>
      <c r="AL176" s="100"/>
    </row>
    <row r="177" spans="2:38" x14ac:dyDescent="0.3">
      <c r="B177" s="14"/>
      <c r="C177" s="14"/>
      <c r="D177" s="1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100"/>
      <c r="AK177" s="100"/>
      <c r="AL177" s="100"/>
    </row>
    <row r="178" spans="2:38" x14ac:dyDescent="0.3">
      <c r="B178" s="14"/>
      <c r="C178" s="14"/>
      <c r="D178" s="1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100"/>
      <c r="AK178" s="100"/>
      <c r="AL178" s="100"/>
    </row>
    <row r="179" spans="2:38" x14ac:dyDescent="0.3">
      <c r="B179" s="14"/>
      <c r="C179" s="14"/>
      <c r="D179" s="1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100"/>
      <c r="AK179" s="100"/>
      <c r="AL179" s="100"/>
    </row>
    <row r="180" spans="2:38" x14ac:dyDescent="0.3">
      <c r="B180" s="14"/>
      <c r="C180" s="14"/>
      <c r="D180" s="1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100"/>
      <c r="AK180" s="100"/>
      <c r="AL180" s="100"/>
    </row>
    <row r="181" spans="2:38" x14ac:dyDescent="0.3">
      <c r="C181" s="14"/>
      <c r="D181" s="1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100"/>
      <c r="AK181" s="100"/>
      <c r="AL181" s="100"/>
    </row>
    <row r="182" spans="2:38" x14ac:dyDescent="0.3">
      <c r="C182" s="14"/>
      <c r="D182" s="1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100"/>
      <c r="AK182" s="100"/>
      <c r="AL182" s="100"/>
    </row>
    <row r="183" spans="2:38" x14ac:dyDescent="0.3">
      <c r="C183" s="14"/>
      <c r="D183" s="1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100"/>
      <c r="AK183" s="100"/>
      <c r="AL183" s="100"/>
    </row>
    <row r="184" spans="2:38" x14ac:dyDescent="0.3">
      <c r="C184" s="14"/>
      <c r="D184" s="1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100"/>
      <c r="AK184" s="100"/>
      <c r="AL184" s="100"/>
    </row>
    <row r="185" spans="2:38" x14ac:dyDescent="0.3">
      <c r="C185" s="14"/>
      <c r="D185" s="1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100"/>
      <c r="AK185" s="100"/>
      <c r="AL185" s="100"/>
    </row>
    <row r="186" spans="2:38" x14ac:dyDescent="0.3">
      <c r="C186" s="14"/>
      <c r="D186" s="1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100"/>
      <c r="AK186" s="100"/>
      <c r="AL186" s="100"/>
    </row>
    <row r="187" spans="2:38" x14ac:dyDescent="0.3">
      <c r="C187" s="14"/>
      <c r="D187" s="1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100"/>
      <c r="AK187" s="100"/>
      <c r="AL187" s="100"/>
    </row>
    <row r="188" spans="2:38" x14ac:dyDescent="0.3">
      <c r="C188" s="14"/>
      <c r="D188" s="1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100"/>
      <c r="AK188" s="100"/>
      <c r="AL188" s="100"/>
    </row>
    <row r="189" spans="2:38" x14ac:dyDescent="0.3">
      <c r="C189" s="14"/>
      <c r="D189" s="1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100"/>
      <c r="AK189" s="100"/>
      <c r="AL189" s="100"/>
    </row>
    <row r="190" spans="2:38" x14ac:dyDescent="0.3">
      <c r="C190" s="14"/>
      <c r="D190" s="1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100"/>
      <c r="AK190" s="100"/>
      <c r="AL190" s="100"/>
    </row>
    <row r="191" spans="2:38" x14ac:dyDescent="0.3">
      <c r="C191" s="14"/>
      <c r="D191" s="1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100"/>
      <c r="AK191" s="100"/>
      <c r="AL191" s="100"/>
    </row>
    <row r="192" spans="2:38" x14ac:dyDescent="0.3">
      <c r="C192" s="14"/>
      <c r="D192" s="1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100"/>
      <c r="AK192" s="100"/>
      <c r="AL192" s="100"/>
    </row>
    <row r="193" spans="3:38" x14ac:dyDescent="0.3">
      <c r="C193" s="14"/>
      <c r="D193" s="1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100"/>
      <c r="AK193" s="100"/>
      <c r="AL193" s="100"/>
    </row>
    <row r="194" spans="3:38" x14ac:dyDescent="0.3">
      <c r="C194" s="14"/>
      <c r="D194" s="1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100"/>
      <c r="AK194" s="100"/>
      <c r="AL194" s="100"/>
    </row>
    <row r="195" spans="3:38" x14ac:dyDescent="0.3">
      <c r="C195" s="14"/>
      <c r="D195" s="1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100"/>
      <c r="AK195" s="100"/>
      <c r="AL195" s="100"/>
    </row>
    <row r="196" spans="3:38" x14ac:dyDescent="0.3">
      <c r="C196" s="14"/>
      <c r="D196" s="1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100"/>
      <c r="AK196" s="100"/>
      <c r="AL196" s="100"/>
    </row>
    <row r="197" spans="3:38" x14ac:dyDescent="0.3">
      <c r="C197" s="14"/>
      <c r="D197" s="1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100"/>
      <c r="AK197" s="100"/>
      <c r="AL197" s="100"/>
    </row>
    <row r="198" spans="3:38" x14ac:dyDescent="0.3">
      <c r="C198" s="14"/>
      <c r="D198" s="1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100"/>
      <c r="AK198" s="100"/>
      <c r="AL198" s="100"/>
    </row>
    <row r="199" spans="3:38" x14ac:dyDescent="0.3">
      <c r="C199" s="14"/>
      <c r="D199" s="1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100"/>
      <c r="AK199" s="100"/>
      <c r="AL199" s="100"/>
    </row>
    <row r="200" spans="3:38" x14ac:dyDescent="0.3">
      <c r="C200" s="14"/>
      <c r="D200" s="1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100"/>
      <c r="AK200" s="100"/>
      <c r="AL200" s="100"/>
    </row>
    <row r="201" spans="3:38" x14ac:dyDescent="0.3">
      <c r="C201" s="14"/>
      <c r="D201" s="1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100"/>
      <c r="AK201" s="100"/>
      <c r="AL201" s="100"/>
    </row>
    <row r="202" spans="3:38" x14ac:dyDescent="0.3">
      <c r="C202" s="14"/>
      <c r="D202" s="1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100"/>
      <c r="AK202" s="100"/>
      <c r="AL202" s="100"/>
    </row>
    <row r="203" spans="3:38" x14ac:dyDescent="0.3">
      <c r="C203" s="14"/>
      <c r="D203" s="1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100"/>
      <c r="AK203" s="100"/>
      <c r="AL203" s="100"/>
    </row>
    <row r="204" spans="3:38" x14ac:dyDescent="0.3">
      <c r="C204" s="14"/>
      <c r="D204" s="1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100"/>
      <c r="AK204" s="100"/>
      <c r="AL204" s="100"/>
    </row>
    <row r="205" spans="3:38" x14ac:dyDescent="0.3">
      <c r="C205" s="14"/>
      <c r="D205" s="1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100"/>
      <c r="AK205" s="100"/>
      <c r="AL205" s="100"/>
    </row>
    <row r="206" spans="3:38" x14ac:dyDescent="0.3">
      <c r="C206" s="14"/>
      <c r="D206" s="1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100"/>
      <c r="AK206" s="100"/>
      <c r="AL206" s="100"/>
    </row>
    <row r="207" spans="3:38" x14ac:dyDescent="0.3">
      <c r="C207" s="14"/>
      <c r="D207" s="1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75"/>
      <c r="AK207" s="75"/>
      <c r="AL207" s="75"/>
    </row>
    <row r="208" spans="3:38" x14ac:dyDescent="0.3">
      <c r="C208" s="14"/>
      <c r="D208" s="1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100"/>
      <c r="AK208" s="100"/>
      <c r="AL208" s="100"/>
    </row>
    <row r="209" spans="2:38" x14ac:dyDescent="0.3"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H209" s="3"/>
      <c r="AI209" s="3"/>
      <c r="AJ209" s="3"/>
      <c r="AK209" s="3"/>
    </row>
    <row r="210" spans="2:38" x14ac:dyDescent="0.3">
      <c r="B210" s="40"/>
    </row>
    <row r="212" spans="2:38" x14ac:dyDescent="0.3">
      <c r="B212" s="33"/>
      <c r="C212" s="4"/>
      <c r="D212" s="4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101"/>
      <c r="AK212" s="101"/>
      <c r="AL212" s="101"/>
    </row>
    <row r="213" spans="2:38" x14ac:dyDescent="0.3">
      <c r="B213" s="6"/>
      <c r="C213" s="6"/>
      <c r="D213" s="6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100"/>
      <c r="AK213" s="100"/>
      <c r="AL213" s="100"/>
    </row>
    <row r="214" spans="2:38" x14ac:dyDescent="0.3">
      <c r="B214" s="14"/>
      <c r="C214" s="14"/>
      <c r="D214" s="1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100"/>
      <c r="AK214" s="100"/>
      <c r="AL214" s="100"/>
    </row>
    <row r="215" spans="2:38" x14ac:dyDescent="0.3">
      <c r="B215" s="14"/>
      <c r="C215" s="14"/>
      <c r="D215" s="1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100"/>
      <c r="AK215" s="100"/>
      <c r="AL215" s="100"/>
    </row>
    <row r="216" spans="2:38" x14ac:dyDescent="0.3">
      <c r="B216" s="14"/>
      <c r="C216" s="14"/>
      <c r="D216" s="1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100"/>
      <c r="AK216" s="100"/>
      <c r="AL216" s="100"/>
    </row>
    <row r="217" spans="2:38" x14ac:dyDescent="0.3">
      <c r="B217" s="14"/>
      <c r="C217" s="14"/>
      <c r="D217" s="1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100"/>
      <c r="AK217" s="100"/>
      <c r="AL217" s="100"/>
    </row>
    <row r="218" spans="2:38" x14ac:dyDescent="0.3">
      <c r="B218" s="14"/>
      <c r="C218" s="14"/>
      <c r="D218" s="1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100"/>
      <c r="AK218" s="100"/>
      <c r="AL218" s="100"/>
    </row>
    <row r="219" spans="2:38" x14ac:dyDescent="0.3">
      <c r="B219" s="14"/>
      <c r="C219" s="14"/>
      <c r="D219" s="1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100"/>
      <c r="AK219" s="100"/>
      <c r="AL219" s="100"/>
    </row>
    <row r="220" spans="2:38" x14ac:dyDescent="0.3">
      <c r="B220" s="14"/>
      <c r="C220" s="14"/>
      <c r="D220" s="1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100"/>
      <c r="AK220" s="100"/>
      <c r="AL220" s="100"/>
    </row>
    <row r="221" spans="2:38" x14ac:dyDescent="0.3">
      <c r="B221" s="14"/>
      <c r="C221" s="14"/>
      <c r="D221" s="1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100"/>
      <c r="AK221" s="100"/>
      <c r="AL221" s="100"/>
    </row>
    <row r="222" spans="2:38" x14ac:dyDescent="0.3">
      <c r="B222" s="14"/>
      <c r="C222" s="14"/>
      <c r="D222" s="1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100"/>
      <c r="AK222" s="100"/>
      <c r="AL222" s="100"/>
    </row>
    <row r="223" spans="2:38" x14ac:dyDescent="0.3">
      <c r="B223" s="14"/>
      <c r="C223" s="14"/>
      <c r="D223" s="1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100"/>
      <c r="AK223" s="100"/>
      <c r="AL223" s="100"/>
    </row>
    <row r="224" spans="2:38" x14ac:dyDescent="0.3">
      <c r="B224" s="14"/>
      <c r="C224" s="14"/>
      <c r="D224" s="1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100"/>
      <c r="AK224" s="100"/>
      <c r="AL224" s="100"/>
    </row>
    <row r="225" spans="2:38" x14ac:dyDescent="0.3">
      <c r="B225" s="14"/>
      <c r="C225" s="14"/>
      <c r="D225" s="1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100"/>
      <c r="AK225" s="100"/>
      <c r="AL225" s="100"/>
    </row>
    <row r="226" spans="2:38" x14ac:dyDescent="0.3">
      <c r="B226" s="14"/>
      <c r="C226" s="14"/>
      <c r="D226" s="1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100"/>
      <c r="AK226" s="100"/>
      <c r="AL226" s="100"/>
    </row>
    <row r="227" spans="2:38" x14ac:dyDescent="0.3">
      <c r="B227" s="14"/>
      <c r="C227" s="14"/>
      <c r="D227" s="1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100"/>
      <c r="AK227" s="100"/>
      <c r="AL227" s="100"/>
    </row>
    <row r="228" spans="2:38" x14ac:dyDescent="0.3">
      <c r="B228" s="14"/>
      <c r="C228" s="14"/>
      <c r="D228" s="1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100"/>
      <c r="AK228" s="100"/>
      <c r="AL228" s="100"/>
    </row>
    <row r="229" spans="2:38" x14ac:dyDescent="0.3">
      <c r="B229" s="14"/>
      <c r="C229" s="14"/>
      <c r="D229" s="1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100"/>
      <c r="AK229" s="100"/>
      <c r="AL229" s="100"/>
    </row>
    <row r="230" spans="2:38" x14ac:dyDescent="0.3">
      <c r="B230" s="14"/>
      <c r="C230" s="14"/>
      <c r="D230" s="1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100"/>
      <c r="AK230" s="100"/>
      <c r="AL230" s="100"/>
    </row>
    <row r="231" spans="2:38" x14ac:dyDescent="0.3">
      <c r="C231" s="14"/>
      <c r="D231" s="1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100"/>
      <c r="AK231" s="100"/>
      <c r="AL231" s="100"/>
    </row>
    <row r="232" spans="2:38" x14ac:dyDescent="0.3">
      <c r="C232" s="14"/>
      <c r="D232" s="1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100"/>
      <c r="AK232" s="100"/>
      <c r="AL232" s="100"/>
    </row>
    <row r="233" spans="2:38" x14ac:dyDescent="0.3">
      <c r="C233" s="14"/>
      <c r="D233" s="1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100"/>
      <c r="AK233" s="100"/>
      <c r="AL233" s="100"/>
    </row>
    <row r="234" spans="2:38" x14ac:dyDescent="0.3">
      <c r="C234" s="14"/>
      <c r="D234" s="1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100"/>
      <c r="AK234" s="100"/>
      <c r="AL234" s="100"/>
    </row>
    <row r="235" spans="2:38" x14ac:dyDescent="0.3">
      <c r="C235" s="14"/>
      <c r="D235" s="1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100"/>
      <c r="AK235" s="100"/>
      <c r="AL235" s="100"/>
    </row>
    <row r="236" spans="2:38" x14ac:dyDescent="0.3">
      <c r="C236" s="14"/>
      <c r="D236" s="1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100"/>
      <c r="AK236" s="100"/>
      <c r="AL236" s="100"/>
    </row>
    <row r="237" spans="2:38" x14ac:dyDescent="0.3">
      <c r="C237" s="14"/>
      <c r="D237" s="1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100"/>
      <c r="AK237" s="100"/>
      <c r="AL237" s="100"/>
    </row>
    <row r="238" spans="2:38" x14ac:dyDescent="0.3">
      <c r="C238" s="14"/>
      <c r="D238" s="1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100"/>
      <c r="AK238" s="100"/>
      <c r="AL238" s="100"/>
    </row>
    <row r="239" spans="2:38" x14ac:dyDescent="0.3">
      <c r="C239" s="14"/>
      <c r="D239" s="1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100"/>
      <c r="AK239" s="100"/>
      <c r="AL239" s="100"/>
    </row>
    <row r="240" spans="2:38" x14ac:dyDescent="0.3">
      <c r="C240" s="14"/>
      <c r="D240" s="1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100"/>
      <c r="AK240" s="100"/>
      <c r="AL240" s="100"/>
    </row>
    <row r="241" spans="3:38" x14ac:dyDescent="0.3">
      <c r="C241" s="14"/>
      <c r="D241" s="1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100"/>
      <c r="AK241" s="100"/>
      <c r="AL241" s="100"/>
    </row>
    <row r="242" spans="3:38" x14ac:dyDescent="0.3">
      <c r="C242" s="14"/>
      <c r="D242" s="1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100"/>
      <c r="AK242" s="100"/>
      <c r="AL242" s="100"/>
    </row>
    <row r="243" spans="3:38" x14ac:dyDescent="0.3">
      <c r="C243" s="14"/>
      <c r="D243" s="1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100"/>
      <c r="AK243" s="100"/>
      <c r="AL243" s="100"/>
    </row>
    <row r="244" spans="3:38" x14ac:dyDescent="0.3">
      <c r="C244" s="14"/>
      <c r="D244" s="1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100"/>
      <c r="AK244" s="100"/>
      <c r="AL244" s="100"/>
    </row>
    <row r="245" spans="3:38" x14ac:dyDescent="0.3">
      <c r="C245" s="14"/>
      <c r="D245" s="1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100"/>
      <c r="AK245" s="100"/>
      <c r="AL245" s="100"/>
    </row>
    <row r="246" spans="3:38" x14ac:dyDescent="0.3">
      <c r="C246" s="14"/>
      <c r="D246" s="1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100"/>
      <c r="AK246" s="100"/>
      <c r="AL246" s="100"/>
    </row>
    <row r="247" spans="3:38" x14ac:dyDescent="0.3">
      <c r="C247" s="14"/>
      <c r="D247" s="1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100"/>
      <c r="AK247" s="100"/>
      <c r="AL247" s="100"/>
    </row>
    <row r="248" spans="3:38" x14ac:dyDescent="0.3">
      <c r="C248" s="14"/>
      <c r="D248" s="1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100"/>
      <c r="AK248" s="100"/>
      <c r="AL248" s="100"/>
    </row>
    <row r="249" spans="3:38" x14ac:dyDescent="0.3">
      <c r="C249" s="14"/>
      <c r="D249" s="1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100"/>
      <c r="AK249" s="100"/>
      <c r="AL249" s="100"/>
    </row>
    <row r="250" spans="3:38" x14ac:dyDescent="0.3">
      <c r="C250" s="14"/>
      <c r="D250" s="1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100"/>
      <c r="AK250" s="100"/>
      <c r="AL250" s="100"/>
    </row>
    <row r="251" spans="3:38" x14ac:dyDescent="0.3">
      <c r="C251" s="14"/>
      <c r="D251" s="1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100"/>
      <c r="AK251" s="100"/>
      <c r="AL251" s="100"/>
    </row>
    <row r="252" spans="3:38" x14ac:dyDescent="0.3">
      <c r="C252" s="14"/>
      <c r="D252" s="1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100"/>
      <c r="AK252" s="100"/>
      <c r="AL252" s="100"/>
    </row>
    <row r="253" spans="3:38" x14ac:dyDescent="0.3">
      <c r="C253" s="14"/>
      <c r="D253" s="1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100"/>
      <c r="AK253" s="100"/>
      <c r="AL253" s="100"/>
    </row>
    <row r="254" spans="3:38" x14ac:dyDescent="0.3">
      <c r="C254" s="14"/>
      <c r="D254" s="1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100"/>
      <c r="AK254" s="100"/>
      <c r="AL254" s="100"/>
    </row>
    <row r="255" spans="3:38" x14ac:dyDescent="0.3">
      <c r="C255" s="14"/>
      <c r="D255" s="1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100"/>
      <c r="AK255" s="100"/>
      <c r="AL255" s="100"/>
    </row>
    <row r="256" spans="3:38" x14ac:dyDescent="0.3">
      <c r="C256" s="14"/>
      <c r="D256" s="1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100"/>
      <c r="AK256" s="100"/>
      <c r="AL256" s="100"/>
    </row>
    <row r="257" spans="2:38" x14ac:dyDescent="0.3">
      <c r="C257" s="14"/>
      <c r="D257" s="1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75"/>
      <c r="AK257" s="75"/>
      <c r="AL257" s="75"/>
    </row>
    <row r="258" spans="2:38" x14ac:dyDescent="0.3">
      <c r="C258" s="14"/>
      <c r="D258" s="1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100"/>
      <c r="AK258" s="100"/>
      <c r="AL258" s="100"/>
    </row>
    <row r="259" spans="2:38" x14ac:dyDescent="0.3"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H259" s="3"/>
      <c r="AI259" s="3"/>
      <c r="AJ259" s="3"/>
      <c r="AK259" s="3"/>
    </row>
    <row r="260" spans="2:38" x14ac:dyDescent="0.3"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H260" s="3"/>
      <c r="AI260" s="3"/>
      <c r="AJ260" s="3"/>
      <c r="AK260" s="3"/>
    </row>
    <row r="261" spans="2:38" x14ac:dyDescent="0.3"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H261" s="3"/>
      <c r="AI261" s="3"/>
      <c r="AJ261" s="3"/>
      <c r="AK261" s="3"/>
    </row>
    <row r="262" spans="2:38" x14ac:dyDescent="0.3">
      <c r="B262" s="40"/>
    </row>
    <row r="264" spans="2:38" x14ac:dyDescent="0.3">
      <c r="B264" s="33"/>
      <c r="C264" s="4"/>
      <c r="D264" s="4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101"/>
      <c r="AK264" s="101"/>
      <c r="AL264" s="101"/>
    </row>
    <row r="265" spans="2:38" x14ac:dyDescent="0.3">
      <c r="B265" s="6"/>
      <c r="C265" s="6"/>
      <c r="D265" s="6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  <c r="AB265" s="74"/>
      <c r="AC265" s="74"/>
      <c r="AD265" s="74"/>
      <c r="AE265" s="74"/>
      <c r="AF265" s="74"/>
      <c r="AG265" s="74"/>
      <c r="AH265" s="74"/>
      <c r="AI265" s="74"/>
      <c r="AJ265" s="100"/>
      <c r="AK265" s="100"/>
      <c r="AL265" s="100"/>
    </row>
    <row r="266" spans="2:38" x14ac:dyDescent="0.3">
      <c r="B266" s="14"/>
      <c r="C266" s="14"/>
      <c r="D266" s="1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100"/>
      <c r="AK266" s="100"/>
      <c r="AL266" s="100"/>
    </row>
    <row r="267" spans="2:38" x14ac:dyDescent="0.3">
      <c r="B267" s="14"/>
      <c r="C267" s="14"/>
      <c r="D267" s="1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100"/>
      <c r="AK267" s="100"/>
      <c r="AL267" s="100"/>
    </row>
    <row r="268" spans="2:38" x14ac:dyDescent="0.3">
      <c r="B268" s="14"/>
      <c r="C268" s="14"/>
      <c r="D268" s="1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100"/>
      <c r="AK268" s="100"/>
      <c r="AL268" s="100"/>
    </row>
    <row r="269" spans="2:38" x14ac:dyDescent="0.3">
      <c r="B269" s="14"/>
      <c r="C269" s="14"/>
      <c r="D269" s="1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100"/>
      <c r="AK269" s="100"/>
      <c r="AL269" s="100"/>
    </row>
    <row r="270" spans="2:38" x14ac:dyDescent="0.3">
      <c r="B270" s="14"/>
      <c r="C270" s="14"/>
      <c r="D270" s="1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100"/>
      <c r="AK270" s="100"/>
      <c r="AL270" s="100"/>
    </row>
    <row r="271" spans="2:38" x14ac:dyDescent="0.3">
      <c r="B271" s="14"/>
      <c r="C271" s="14"/>
      <c r="D271" s="1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100"/>
      <c r="AK271" s="100"/>
      <c r="AL271" s="100"/>
    </row>
    <row r="272" spans="2:38" x14ac:dyDescent="0.3">
      <c r="B272" s="14"/>
      <c r="C272" s="14"/>
      <c r="D272" s="1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100"/>
      <c r="AK272" s="100"/>
      <c r="AL272" s="100"/>
    </row>
    <row r="273" spans="2:38" x14ac:dyDescent="0.3">
      <c r="B273" s="14"/>
      <c r="C273" s="14"/>
      <c r="D273" s="1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100"/>
      <c r="AK273" s="100"/>
      <c r="AL273" s="100"/>
    </row>
    <row r="274" spans="2:38" x14ac:dyDescent="0.3">
      <c r="B274" s="14"/>
      <c r="C274" s="14"/>
      <c r="D274" s="1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100"/>
      <c r="AK274" s="100"/>
      <c r="AL274" s="100"/>
    </row>
    <row r="275" spans="2:38" x14ac:dyDescent="0.3">
      <c r="B275" s="14"/>
      <c r="C275" s="14"/>
      <c r="D275" s="1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100"/>
      <c r="AK275" s="100"/>
      <c r="AL275" s="100"/>
    </row>
    <row r="276" spans="2:38" x14ac:dyDescent="0.3">
      <c r="B276" s="14"/>
      <c r="C276" s="14"/>
      <c r="D276" s="1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100"/>
      <c r="AK276" s="100"/>
      <c r="AL276" s="100"/>
    </row>
    <row r="277" spans="2:38" x14ac:dyDescent="0.3">
      <c r="B277" s="14"/>
      <c r="C277" s="14"/>
      <c r="D277" s="1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100"/>
      <c r="AK277" s="100"/>
      <c r="AL277" s="100"/>
    </row>
    <row r="278" spans="2:38" x14ac:dyDescent="0.3">
      <c r="B278" s="14"/>
      <c r="C278" s="14"/>
      <c r="D278" s="1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100"/>
      <c r="AK278" s="100"/>
      <c r="AL278" s="100"/>
    </row>
    <row r="279" spans="2:38" x14ac:dyDescent="0.3">
      <c r="B279" s="14"/>
      <c r="C279" s="14"/>
      <c r="D279" s="1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100"/>
      <c r="AK279" s="100"/>
      <c r="AL279" s="100"/>
    </row>
    <row r="280" spans="2:38" x14ac:dyDescent="0.3">
      <c r="B280" s="14"/>
      <c r="C280" s="14"/>
      <c r="D280" s="1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100"/>
      <c r="AK280" s="100"/>
      <c r="AL280" s="100"/>
    </row>
    <row r="281" spans="2:38" x14ac:dyDescent="0.3">
      <c r="B281" s="14"/>
      <c r="C281" s="14"/>
      <c r="D281" s="1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100"/>
      <c r="AK281" s="100"/>
      <c r="AL281" s="100"/>
    </row>
    <row r="282" spans="2:38" x14ac:dyDescent="0.3">
      <c r="B282" s="14"/>
      <c r="C282" s="14"/>
      <c r="D282" s="1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100"/>
      <c r="AK282" s="100"/>
      <c r="AL282" s="100"/>
    </row>
    <row r="283" spans="2:38" x14ac:dyDescent="0.3">
      <c r="C283" s="14"/>
      <c r="D283" s="1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100"/>
      <c r="AK283" s="100"/>
      <c r="AL283" s="100"/>
    </row>
    <row r="284" spans="2:38" x14ac:dyDescent="0.3">
      <c r="C284" s="14"/>
      <c r="D284" s="1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100"/>
      <c r="AK284" s="100"/>
      <c r="AL284" s="100"/>
    </row>
    <row r="285" spans="2:38" x14ac:dyDescent="0.3">
      <c r="C285" s="14"/>
      <c r="D285" s="1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100"/>
      <c r="AK285" s="100"/>
      <c r="AL285" s="100"/>
    </row>
    <row r="286" spans="2:38" x14ac:dyDescent="0.3">
      <c r="C286" s="14"/>
      <c r="D286" s="1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100"/>
      <c r="AK286" s="100"/>
      <c r="AL286" s="100"/>
    </row>
    <row r="287" spans="2:38" x14ac:dyDescent="0.3">
      <c r="C287" s="14"/>
      <c r="D287" s="1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100"/>
      <c r="AK287" s="100"/>
      <c r="AL287" s="100"/>
    </row>
    <row r="288" spans="2:38" x14ac:dyDescent="0.3">
      <c r="C288" s="14"/>
      <c r="D288" s="1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100"/>
      <c r="AK288" s="100"/>
      <c r="AL288" s="100"/>
    </row>
    <row r="289" spans="3:38" x14ac:dyDescent="0.3">
      <c r="C289" s="14"/>
      <c r="D289" s="1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100"/>
      <c r="AK289" s="100"/>
      <c r="AL289" s="100"/>
    </row>
    <row r="290" spans="3:38" x14ac:dyDescent="0.3">
      <c r="C290" s="14"/>
      <c r="D290" s="1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100"/>
      <c r="AK290" s="100"/>
      <c r="AL290" s="100"/>
    </row>
    <row r="291" spans="3:38" x14ac:dyDescent="0.3">
      <c r="C291" s="14"/>
      <c r="D291" s="1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100"/>
      <c r="AK291" s="100"/>
      <c r="AL291" s="100"/>
    </row>
    <row r="292" spans="3:38" x14ac:dyDescent="0.3">
      <c r="C292" s="14"/>
      <c r="D292" s="1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100"/>
      <c r="AK292" s="100"/>
      <c r="AL292" s="100"/>
    </row>
    <row r="293" spans="3:38" x14ac:dyDescent="0.3">
      <c r="C293" s="14"/>
      <c r="D293" s="1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100"/>
      <c r="AK293" s="100"/>
      <c r="AL293" s="100"/>
    </row>
    <row r="294" spans="3:38" x14ac:dyDescent="0.3">
      <c r="C294" s="14"/>
      <c r="D294" s="1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100"/>
      <c r="AK294" s="100"/>
      <c r="AL294" s="100"/>
    </row>
    <row r="295" spans="3:38" x14ac:dyDescent="0.3">
      <c r="C295" s="14"/>
      <c r="D295" s="1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100"/>
      <c r="AK295" s="100"/>
      <c r="AL295" s="100"/>
    </row>
    <row r="296" spans="3:38" x14ac:dyDescent="0.3">
      <c r="C296" s="14"/>
      <c r="D296" s="1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100"/>
      <c r="AK296" s="100"/>
      <c r="AL296" s="100"/>
    </row>
    <row r="297" spans="3:38" x14ac:dyDescent="0.3">
      <c r="C297" s="14"/>
      <c r="D297" s="1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100"/>
      <c r="AK297" s="100"/>
      <c r="AL297" s="100"/>
    </row>
    <row r="298" spans="3:38" x14ac:dyDescent="0.3">
      <c r="C298" s="14"/>
      <c r="D298" s="1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100"/>
      <c r="AK298" s="100"/>
      <c r="AL298" s="100"/>
    </row>
    <row r="299" spans="3:38" x14ac:dyDescent="0.3">
      <c r="C299" s="14"/>
      <c r="D299" s="1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100"/>
      <c r="AK299" s="100"/>
      <c r="AL299" s="100"/>
    </row>
    <row r="300" spans="3:38" x14ac:dyDescent="0.3">
      <c r="C300" s="14"/>
      <c r="D300" s="1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100"/>
      <c r="AK300" s="100"/>
      <c r="AL300" s="100"/>
    </row>
    <row r="301" spans="3:38" x14ac:dyDescent="0.3">
      <c r="C301" s="14"/>
      <c r="D301" s="1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100"/>
      <c r="AK301" s="100"/>
      <c r="AL301" s="100"/>
    </row>
    <row r="302" spans="3:38" x14ac:dyDescent="0.3">
      <c r="C302" s="14"/>
      <c r="D302" s="1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100"/>
      <c r="AK302" s="100"/>
      <c r="AL302" s="100"/>
    </row>
    <row r="303" spans="3:38" x14ac:dyDescent="0.3">
      <c r="C303" s="14"/>
      <c r="D303" s="1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100"/>
      <c r="AK303" s="100"/>
      <c r="AL303" s="100"/>
    </row>
    <row r="304" spans="3:38" x14ac:dyDescent="0.3">
      <c r="C304" s="14"/>
      <c r="D304" s="1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100"/>
      <c r="AK304" s="100"/>
      <c r="AL304" s="100"/>
    </row>
    <row r="305" spans="2:38" x14ac:dyDescent="0.3">
      <c r="C305" s="14"/>
      <c r="D305" s="1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100"/>
      <c r="AK305" s="100"/>
      <c r="AL305" s="100"/>
    </row>
    <row r="306" spans="2:38" x14ac:dyDescent="0.3">
      <c r="C306" s="14"/>
      <c r="D306" s="1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100"/>
      <c r="AK306" s="100"/>
      <c r="AL306" s="100"/>
    </row>
    <row r="307" spans="2:38" x14ac:dyDescent="0.3">
      <c r="C307" s="14"/>
      <c r="D307" s="1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100"/>
      <c r="AK307" s="100"/>
      <c r="AL307" s="100"/>
    </row>
    <row r="308" spans="2:38" x14ac:dyDescent="0.3">
      <c r="C308" s="14"/>
      <c r="D308" s="1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100"/>
      <c r="AK308" s="100"/>
      <c r="AL308" s="100"/>
    </row>
    <row r="309" spans="2:38" x14ac:dyDescent="0.3">
      <c r="C309" s="14"/>
      <c r="D309" s="1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75"/>
      <c r="AK309" s="75"/>
      <c r="AL309" s="75"/>
    </row>
    <row r="310" spans="2:38" x14ac:dyDescent="0.3">
      <c r="C310" s="14"/>
      <c r="D310" s="1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100"/>
      <c r="AK310" s="100"/>
      <c r="AL310" s="100"/>
    </row>
    <row r="311" spans="2:38" x14ac:dyDescent="0.3"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H311" s="3"/>
      <c r="AI311" s="3"/>
      <c r="AJ311" s="3"/>
      <c r="AK311" s="3"/>
    </row>
    <row r="312" spans="2:38" x14ac:dyDescent="0.3"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H312" s="3"/>
      <c r="AI312" s="3"/>
      <c r="AJ312" s="3"/>
      <c r="AK312" s="3"/>
    </row>
    <row r="313" spans="2:38" x14ac:dyDescent="0.3"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H313" s="3"/>
      <c r="AI313" s="3"/>
      <c r="AJ313" s="3"/>
      <c r="AK313" s="3"/>
    </row>
    <row r="314" spans="2:38" x14ac:dyDescent="0.3">
      <c r="B314" s="40"/>
    </row>
    <row r="316" spans="2:38" x14ac:dyDescent="0.3">
      <c r="B316" s="33"/>
      <c r="C316" s="4"/>
      <c r="D316" s="4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101"/>
      <c r="AK316" s="101"/>
      <c r="AL316" s="101"/>
    </row>
    <row r="317" spans="2:38" x14ac:dyDescent="0.3">
      <c r="B317" s="6"/>
      <c r="C317" s="6"/>
      <c r="D317" s="6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  <c r="AB317" s="74"/>
      <c r="AC317" s="74"/>
      <c r="AD317" s="74"/>
      <c r="AE317" s="74"/>
      <c r="AF317" s="74"/>
      <c r="AG317" s="74"/>
      <c r="AH317" s="74"/>
      <c r="AI317" s="74"/>
      <c r="AJ317" s="100"/>
      <c r="AK317" s="100"/>
      <c r="AL317" s="100"/>
    </row>
    <row r="318" spans="2:38" x14ac:dyDescent="0.3">
      <c r="B318" s="14"/>
      <c r="C318" s="14"/>
      <c r="D318" s="1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100"/>
      <c r="AK318" s="100"/>
      <c r="AL318" s="100"/>
    </row>
    <row r="319" spans="2:38" x14ac:dyDescent="0.3">
      <c r="B319" s="14"/>
      <c r="C319" s="14"/>
      <c r="D319" s="1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100"/>
      <c r="AK319" s="100"/>
      <c r="AL319" s="100"/>
    </row>
    <row r="320" spans="2:38" x14ac:dyDescent="0.3">
      <c r="B320" s="14"/>
      <c r="C320" s="14"/>
      <c r="D320" s="1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100"/>
      <c r="AK320" s="100"/>
      <c r="AL320" s="100"/>
    </row>
    <row r="321" spans="2:38" x14ac:dyDescent="0.3">
      <c r="B321" s="14"/>
      <c r="C321" s="14"/>
      <c r="D321" s="1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100"/>
      <c r="AK321" s="100"/>
      <c r="AL321" s="100"/>
    </row>
    <row r="322" spans="2:38" x14ac:dyDescent="0.3">
      <c r="B322" s="14"/>
      <c r="C322" s="14"/>
      <c r="D322" s="1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100"/>
      <c r="AK322" s="100"/>
      <c r="AL322" s="100"/>
    </row>
    <row r="323" spans="2:38" x14ac:dyDescent="0.3">
      <c r="B323" s="14"/>
      <c r="C323" s="14"/>
      <c r="D323" s="1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100"/>
      <c r="AK323" s="100"/>
      <c r="AL323" s="100"/>
    </row>
    <row r="324" spans="2:38" x14ac:dyDescent="0.3">
      <c r="B324" s="14"/>
      <c r="C324" s="14"/>
      <c r="D324" s="1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100"/>
      <c r="AK324" s="100"/>
      <c r="AL324" s="100"/>
    </row>
    <row r="325" spans="2:38" x14ac:dyDescent="0.3">
      <c r="B325" s="14"/>
      <c r="C325" s="14"/>
      <c r="D325" s="1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100"/>
      <c r="AK325" s="100"/>
      <c r="AL325" s="100"/>
    </row>
    <row r="326" spans="2:38" x14ac:dyDescent="0.3">
      <c r="B326" s="14"/>
      <c r="C326" s="14"/>
      <c r="D326" s="1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100"/>
      <c r="AK326" s="100"/>
      <c r="AL326" s="100"/>
    </row>
    <row r="327" spans="2:38" x14ac:dyDescent="0.3">
      <c r="B327" s="14"/>
      <c r="C327" s="14"/>
      <c r="D327" s="1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100"/>
      <c r="AK327" s="100"/>
      <c r="AL327" s="100"/>
    </row>
    <row r="328" spans="2:38" x14ac:dyDescent="0.3">
      <c r="B328" s="14"/>
      <c r="C328" s="14"/>
      <c r="D328" s="1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100"/>
      <c r="AK328" s="100"/>
      <c r="AL328" s="100"/>
    </row>
    <row r="329" spans="2:38" x14ac:dyDescent="0.3">
      <c r="B329" s="14"/>
      <c r="C329" s="14"/>
      <c r="D329" s="1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100"/>
      <c r="AK329" s="100"/>
      <c r="AL329" s="100"/>
    </row>
    <row r="330" spans="2:38" x14ac:dyDescent="0.3">
      <c r="B330" s="14"/>
      <c r="C330" s="14"/>
      <c r="D330" s="1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100"/>
      <c r="AK330" s="100"/>
      <c r="AL330" s="100"/>
    </row>
    <row r="331" spans="2:38" x14ac:dyDescent="0.3">
      <c r="B331" s="14"/>
      <c r="C331" s="14"/>
      <c r="D331" s="1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100"/>
      <c r="AK331" s="100"/>
      <c r="AL331" s="100"/>
    </row>
    <row r="332" spans="2:38" x14ac:dyDescent="0.3">
      <c r="B332" s="14"/>
      <c r="C332" s="14"/>
      <c r="D332" s="1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100"/>
      <c r="AK332" s="100"/>
      <c r="AL332" s="100"/>
    </row>
    <row r="333" spans="2:38" x14ac:dyDescent="0.3">
      <c r="B333" s="14"/>
      <c r="C333" s="14"/>
      <c r="D333" s="1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100"/>
      <c r="AK333" s="100"/>
      <c r="AL333" s="100"/>
    </row>
    <row r="334" spans="2:38" x14ac:dyDescent="0.3">
      <c r="B334" s="14"/>
      <c r="C334" s="14"/>
      <c r="D334" s="1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100"/>
      <c r="AK334" s="100"/>
      <c r="AL334" s="100"/>
    </row>
    <row r="335" spans="2:38" x14ac:dyDescent="0.3">
      <c r="C335" s="14"/>
      <c r="D335" s="1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100"/>
      <c r="AK335" s="100"/>
      <c r="AL335" s="100"/>
    </row>
    <row r="336" spans="2:38" x14ac:dyDescent="0.3">
      <c r="C336" s="14"/>
      <c r="D336" s="1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100"/>
      <c r="AK336" s="100"/>
      <c r="AL336" s="100"/>
    </row>
    <row r="337" spans="3:38" x14ac:dyDescent="0.3">
      <c r="C337" s="14"/>
      <c r="D337" s="1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100"/>
      <c r="AK337" s="100"/>
      <c r="AL337" s="100"/>
    </row>
    <row r="338" spans="3:38" x14ac:dyDescent="0.3">
      <c r="C338" s="14"/>
      <c r="D338" s="1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100"/>
      <c r="AK338" s="100"/>
      <c r="AL338" s="100"/>
    </row>
    <row r="339" spans="3:38" x14ac:dyDescent="0.3">
      <c r="C339" s="14"/>
      <c r="D339" s="1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100"/>
      <c r="AK339" s="100"/>
      <c r="AL339" s="100"/>
    </row>
    <row r="340" spans="3:38" x14ac:dyDescent="0.3">
      <c r="C340" s="14"/>
      <c r="D340" s="1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100"/>
      <c r="AK340" s="100"/>
      <c r="AL340" s="100"/>
    </row>
    <row r="341" spans="3:38" x14ac:dyDescent="0.3">
      <c r="C341" s="14"/>
      <c r="D341" s="1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100"/>
      <c r="AK341" s="100"/>
      <c r="AL341" s="100"/>
    </row>
    <row r="342" spans="3:38" x14ac:dyDescent="0.3">
      <c r="C342" s="14"/>
      <c r="D342" s="1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100"/>
      <c r="AK342" s="100"/>
      <c r="AL342" s="100"/>
    </row>
    <row r="343" spans="3:38" x14ac:dyDescent="0.3">
      <c r="C343" s="14"/>
      <c r="D343" s="1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100"/>
      <c r="AK343" s="100"/>
      <c r="AL343" s="100"/>
    </row>
    <row r="344" spans="3:38" x14ac:dyDescent="0.3">
      <c r="C344" s="14"/>
      <c r="D344" s="1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100"/>
      <c r="AK344" s="100"/>
      <c r="AL344" s="100"/>
    </row>
    <row r="345" spans="3:38" x14ac:dyDescent="0.3">
      <c r="C345" s="14"/>
      <c r="D345" s="1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100"/>
      <c r="AK345" s="100"/>
      <c r="AL345" s="100"/>
    </row>
    <row r="346" spans="3:38" x14ac:dyDescent="0.3">
      <c r="C346" s="14"/>
      <c r="D346" s="1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100"/>
      <c r="AK346" s="100"/>
      <c r="AL346" s="100"/>
    </row>
    <row r="347" spans="3:38" x14ac:dyDescent="0.3">
      <c r="C347" s="14"/>
      <c r="D347" s="1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100"/>
      <c r="AK347" s="100"/>
      <c r="AL347" s="100"/>
    </row>
    <row r="348" spans="3:38" x14ac:dyDescent="0.3">
      <c r="C348" s="14"/>
      <c r="D348" s="1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100"/>
      <c r="AK348" s="100"/>
      <c r="AL348" s="100"/>
    </row>
    <row r="349" spans="3:38" x14ac:dyDescent="0.3">
      <c r="C349" s="14"/>
      <c r="D349" s="1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100"/>
      <c r="AK349" s="100"/>
      <c r="AL349" s="100"/>
    </row>
    <row r="350" spans="3:38" x14ac:dyDescent="0.3">
      <c r="C350" s="14"/>
      <c r="D350" s="1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100"/>
      <c r="AK350" s="100"/>
      <c r="AL350" s="100"/>
    </row>
    <row r="351" spans="3:38" x14ac:dyDescent="0.3">
      <c r="C351" s="14"/>
      <c r="D351" s="1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100"/>
      <c r="AK351" s="100"/>
      <c r="AL351" s="100"/>
    </row>
    <row r="352" spans="3:38" x14ac:dyDescent="0.3">
      <c r="C352" s="14"/>
      <c r="D352" s="1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100"/>
      <c r="AK352" s="100"/>
      <c r="AL352" s="100"/>
    </row>
    <row r="353" spans="2:38" x14ac:dyDescent="0.3">
      <c r="C353" s="14"/>
      <c r="D353" s="1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100"/>
      <c r="AK353" s="100"/>
      <c r="AL353" s="100"/>
    </row>
    <row r="354" spans="2:38" x14ac:dyDescent="0.3">
      <c r="C354" s="14"/>
      <c r="D354" s="1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100"/>
      <c r="AK354" s="100"/>
      <c r="AL354" s="100"/>
    </row>
    <row r="355" spans="2:38" x14ac:dyDescent="0.3">
      <c r="C355" s="14"/>
      <c r="D355" s="1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100"/>
      <c r="AK355" s="100"/>
      <c r="AL355" s="100"/>
    </row>
    <row r="356" spans="2:38" x14ac:dyDescent="0.3">
      <c r="C356" s="14"/>
      <c r="D356" s="1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100"/>
      <c r="AK356" s="100"/>
      <c r="AL356" s="100"/>
    </row>
    <row r="357" spans="2:38" x14ac:dyDescent="0.3">
      <c r="C357" s="14"/>
      <c r="D357" s="1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100"/>
      <c r="AK357" s="100"/>
      <c r="AL357" s="100"/>
    </row>
    <row r="358" spans="2:38" x14ac:dyDescent="0.3">
      <c r="C358" s="14"/>
      <c r="D358" s="1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100"/>
      <c r="AK358" s="100"/>
      <c r="AL358" s="100"/>
    </row>
    <row r="359" spans="2:38" x14ac:dyDescent="0.3">
      <c r="C359" s="14"/>
      <c r="D359" s="1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100"/>
      <c r="AK359" s="100"/>
      <c r="AL359" s="100"/>
    </row>
    <row r="360" spans="2:38" x14ac:dyDescent="0.3">
      <c r="C360" s="14"/>
      <c r="D360" s="1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100"/>
      <c r="AK360" s="100"/>
      <c r="AL360" s="100"/>
    </row>
    <row r="361" spans="2:38" x14ac:dyDescent="0.3">
      <c r="C361" s="14"/>
      <c r="D361" s="1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100"/>
      <c r="AK361" s="100"/>
      <c r="AL361" s="100"/>
    </row>
    <row r="362" spans="2:38" x14ac:dyDescent="0.3">
      <c r="C362" s="14"/>
      <c r="D362" s="1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75"/>
      <c r="AK362" s="75"/>
      <c r="AL362" s="75"/>
    </row>
    <row r="363" spans="2:38" x14ac:dyDescent="0.3">
      <c r="C363" s="14"/>
      <c r="D363" s="1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100"/>
      <c r="AK363" s="100"/>
      <c r="AL363" s="100"/>
    </row>
    <row r="364" spans="2:38" x14ac:dyDescent="0.3"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H364" s="3"/>
      <c r="AI364" s="3"/>
      <c r="AJ364" s="3"/>
      <c r="AK364" s="3"/>
    </row>
    <row r="365" spans="2:38" x14ac:dyDescent="0.3">
      <c r="B365" s="40"/>
    </row>
    <row r="367" spans="2:38" x14ac:dyDescent="0.3">
      <c r="B367" s="33"/>
      <c r="C367" s="4"/>
      <c r="D367" s="4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101"/>
      <c r="AK367" s="101"/>
      <c r="AL367" s="101"/>
    </row>
    <row r="368" spans="2:38" x14ac:dyDescent="0.3">
      <c r="B368" s="6"/>
      <c r="C368" s="6"/>
      <c r="D368" s="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100"/>
      <c r="AK368" s="100"/>
      <c r="AL368" s="100"/>
    </row>
    <row r="369" spans="2:38" x14ac:dyDescent="0.3">
      <c r="B369" s="14"/>
      <c r="C369" s="14"/>
      <c r="D369" s="1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100"/>
      <c r="AK369" s="100"/>
      <c r="AL369" s="100"/>
    </row>
    <row r="370" spans="2:38" x14ac:dyDescent="0.3">
      <c r="B370" s="14"/>
      <c r="C370" s="14"/>
      <c r="D370" s="1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100"/>
      <c r="AK370" s="100"/>
      <c r="AL370" s="100"/>
    </row>
    <row r="371" spans="2:38" x14ac:dyDescent="0.3">
      <c r="B371" s="14"/>
      <c r="C371" s="14"/>
      <c r="D371" s="1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100"/>
      <c r="AK371" s="100"/>
      <c r="AL371" s="100"/>
    </row>
    <row r="372" spans="2:38" x14ac:dyDescent="0.3">
      <c r="B372" s="14"/>
      <c r="C372" s="14"/>
      <c r="D372" s="1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100"/>
      <c r="AK372" s="100"/>
      <c r="AL372" s="100"/>
    </row>
    <row r="373" spans="2:38" x14ac:dyDescent="0.3">
      <c r="B373" s="14"/>
      <c r="C373" s="14"/>
      <c r="D373" s="1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100"/>
      <c r="AK373" s="100"/>
      <c r="AL373" s="100"/>
    </row>
    <row r="374" spans="2:38" x14ac:dyDescent="0.3">
      <c r="B374" s="14"/>
      <c r="C374" s="14"/>
      <c r="D374" s="1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100"/>
      <c r="AK374" s="100"/>
      <c r="AL374" s="100"/>
    </row>
    <row r="375" spans="2:38" x14ac:dyDescent="0.3">
      <c r="B375" s="14"/>
      <c r="C375" s="14"/>
      <c r="D375" s="1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100"/>
      <c r="AK375" s="100"/>
      <c r="AL375" s="100"/>
    </row>
    <row r="376" spans="2:38" x14ac:dyDescent="0.3">
      <c r="B376" s="14"/>
      <c r="C376" s="14"/>
      <c r="D376" s="1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100"/>
      <c r="AK376" s="100"/>
      <c r="AL376" s="100"/>
    </row>
    <row r="377" spans="2:38" x14ac:dyDescent="0.3">
      <c r="B377" s="14"/>
      <c r="C377" s="14"/>
      <c r="D377" s="1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100"/>
      <c r="AK377" s="100"/>
      <c r="AL377" s="100"/>
    </row>
    <row r="378" spans="2:38" x14ac:dyDescent="0.3">
      <c r="B378" s="14"/>
      <c r="C378" s="14"/>
      <c r="D378" s="1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100"/>
      <c r="AK378" s="100"/>
      <c r="AL378" s="100"/>
    </row>
    <row r="379" spans="2:38" x14ac:dyDescent="0.3">
      <c r="B379" s="14"/>
      <c r="C379" s="14"/>
      <c r="D379" s="1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100"/>
      <c r="AK379" s="100"/>
      <c r="AL379" s="100"/>
    </row>
    <row r="380" spans="2:38" x14ac:dyDescent="0.3">
      <c r="B380" s="14"/>
      <c r="C380" s="14"/>
      <c r="D380" s="1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100"/>
      <c r="AK380" s="100"/>
      <c r="AL380" s="100"/>
    </row>
    <row r="381" spans="2:38" x14ac:dyDescent="0.3">
      <c r="B381" s="14"/>
      <c r="C381" s="14"/>
      <c r="D381" s="1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100"/>
      <c r="AK381" s="100"/>
      <c r="AL381" s="100"/>
    </row>
    <row r="382" spans="2:38" x14ac:dyDescent="0.3">
      <c r="B382" s="14"/>
      <c r="C382" s="14"/>
      <c r="D382" s="1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100"/>
      <c r="AK382" s="100"/>
      <c r="AL382" s="100"/>
    </row>
    <row r="383" spans="2:38" x14ac:dyDescent="0.3">
      <c r="B383" s="14"/>
      <c r="C383" s="14"/>
      <c r="D383" s="1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100"/>
      <c r="AK383" s="100"/>
      <c r="AL383" s="100"/>
    </row>
    <row r="384" spans="2:38" x14ac:dyDescent="0.3">
      <c r="B384" s="14"/>
      <c r="C384" s="14"/>
      <c r="D384" s="1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100"/>
      <c r="AK384" s="100"/>
      <c r="AL384" s="100"/>
    </row>
    <row r="385" spans="2:38" x14ac:dyDescent="0.3">
      <c r="B385" s="14"/>
      <c r="C385" s="14"/>
      <c r="D385" s="1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100"/>
      <c r="AK385" s="100"/>
      <c r="AL385" s="100"/>
    </row>
    <row r="386" spans="2:38" x14ac:dyDescent="0.3">
      <c r="C386" s="14"/>
      <c r="D386" s="1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100"/>
      <c r="AK386" s="100"/>
      <c r="AL386" s="100"/>
    </row>
    <row r="387" spans="2:38" x14ac:dyDescent="0.3">
      <c r="C387" s="14"/>
      <c r="D387" s="1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100"/>
      <c r="AK387" s="100"/>
      <c r="AL387" s="100"/>
    </row>
    <row r="388" spans="2:38" x14ac:dyDescent="0.3">
      <c r="C388" s="14"/>
      <c r="D388" s="1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100"/>
      <c r="AK388" s="100"/>
      <c r="AL388" s="100"/>
    </row>
    <row r="389" spans="2:38" x14ac:dyDescent="0.3">
      <c r="C389" s="14"/>
      <c r="D389" s="1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100"/>
      <c r="AK389" s="100"/>
      <c r="AL389" s="100"/>
    </row>
    <row r="390" spans="2:38" x14ac:dyDescent="0.3">
      <c r="C390" s="14"/>
      <c r="D390" s="1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100"/>
      <c r="AK390" s="100"/>
      <c r="AL390" s="100"/>
    </row>
    <row r="391" spans="2:38" x14ac:dyDescent="0.3">
      <c r="C391" s="14"/>
      <c r="D391" s="1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100"/>
      <c r="AK391" s="100"/>
      <c r="AL391" s="100"/>
    </row>
    <row r="392" spans="2:38" x14ac:dyDescent="0.3">
      <c r="C392" s="14"/>
      <c r="D392" s="1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100"/>
      <c r="AK392" s="100"/>
      <c r="AL392" s="100"/>
    </row>
    <row r="393" spans="2:38" x14ac:dyDescent="0.3">
      <c r="C393" s="14"/>
      <c r="D393" s="1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100"/>
      <c r="AK393" s="100"/>
      <c r="AL393" s="100"/>
    </row>
    <row r="394" spans="2:38" x14ac:dyDescent="0.3">
      <c r="C394" s="14"/>
      <c r="D394" s="1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100"/>
      <c r="AK394" s="100"/>
      <c r="AL394" s="100"/>
    </row>
    <row r="395" spans="2:38" x14ac:dyDescent="0.3">
      <c r="C395" s="14"/>
      <c r="D395" s="1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100"/>
      <c r="AK395" s="100"/>
      <c r="AL395" s="100"/>
    </row>
    <row r="396" spans="2:38" x14ac:dyDescent="0.3">
      <c r="C396" s="14"/>
      <c r="D396" s="1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100"/>
      <c r="AK396" s="100"/>
      <c r="AL396" s="100"/>
    </row>
    <row r="397" spans="2:38" x14ac:dyDescent="0.3">
      <c r="C397" s="14"/>
      <c r="D397" s="1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100"/>
      <c r="AK397" s="100"/>
      <c r="AL397" s="100"/>
    </row>
    <row r="398" spans="2:38" x14ac:dyDescent="0.3">
      <c r="C398" s="14"/>
      <c r="D398" s="1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100"/>
      <c r="AK398" s="100"/>
      <c r="AL398" s="100"/>
    </row>
    <row r="399" spans="2:38" x14ac:dyDescent="0.3">
      <c r="C399" s="14"/>
      <c r="D399" s="1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100"/>
      <c r="AK399" s="100"/>
      <c r="AL399" s="100"/>
    </row>
    <row r="400" spans="2:38" x14ac:dyDescent="0.3">
      <c r="C400" s="14"/>
      <c r="D400" s="1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100"/>
      <c r="AK400" s="100"/>
      <c r="AL400" s="100"/>
    </row>
    <row r="401" spans="2:38" x14ac:dyDescent="0.3">
      <c r="C401" s="14"/>
      <c r="D401" s="1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100"/>
      <c r="AK401" s="100"/>
      <c r="AL401" s="100"/>
    </row>
    <row r="402" spans="2:38" x14ac:dyDescent="0.3">
      <c r="C402" s="14"/>
      <c r="D402" s="1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100"/>
      <c r="AK402" s="100"/>
      <c r="AL402" s="100"/>
    </row>
    <row r="403" spans="2:38" x14ac:dyDescent="0.3">
      <c r="C403" s="14"/>
      <c r="D403" s="1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100"/>
      <c r="AK403" s="100"/>
      <c r="AL403" s="100"/>
    </row>
    <row r="404" spans="2:38" x14ac:dyDescent="0.3">
      <c r="C404" s="14"/>
      <c r="D404" s="1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100"/>
      <c r="AK404" s="100"/>
      <c r="AL404" s="100"/>
    </row>
    <row r="405" spans="2:38" x14ac:dyDescent="0.3">
      <c r="C405" s="14"/>
      <c r="D405" s="1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100"/>
      <c r="AK405" s="100"/>
      <c r="AL405" s="100"/>
    </row>
    <row r="406" spans="2:38" x14ac:dyDescent="0.3">
      <c r="C406" s="14"/>
      <c r="D406" s="1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100"/>
      <c r="AK406" s="100"/>
      <c r="AL406" s="100"/>
    </row>
    <row r="407" spans="2:38" x14ac:dyDescent="0.3">
      <c r="C407" s="14"/>
      <c r="D407" s="1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100"/>
      <c r="AK407" s="100"/>
      <c r="AL407" s="100"/>
    </row>
    <row r="408" spans="2:38" x14ac:dyDescent="0.3">
      <c r="C408" s="14"/>
      <c r="D408" s="1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100"/>
      <c r="AK408" s="100"/>
      <c r="AL408" s="100"/>
    </row>
    <row r="409" spans="2:38" x14ac:dyDescent="0.3">
      <c r="C409" s="14"/>
      <c r="D409" s="1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100"/>
      <c r="AK409" s="100"/>
      <c r="AL409" s="100"/>
    </row>
    <row r="410" spans="2:38" x14ac:dyDescent="0.3">
      <c r="C410" s="14"/>
      <c r="D410" s="1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100"/>
      <c r="AK410" s="100"/>
      <c r="AL410" s="100"/>
    </row>
    <row r="411" spans="2:38" x14ac:dyDescent="0.3">
      <c r="C411" s="14"/>
      <c r="D411" s="1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100"/>
      <c r="AK411" s="100"/>
      <c r="AL411" s="100"/>
    </row>
    <row r="412" spans="2:38" x14ac:dyDescent="0.3">
      <c r="C412" s="14"/>
      <c r="D412" s="1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100"/>
      <c r="AK412" s="100"/>
      <c r="AL412" s="100"/>
    </row>
    <row r="413" spans="2:38" x14ac:dyDescent="0.3">
      <c r="C413" s="14"/>
      <c r="D413" s="1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75"/>
      <c r="AK413" s="75"/>
      <c r="AL413" s="75"/>
    </row>
    <row r="414" spans="2:38" x14ac:dyDescent="0.3">
      <c r="C414" s="14"/>
      <c r="D414" s="1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100"/>
      <c r="AK414" s="100"/>
      <c r="AL414" s="100"/>
    </row>
    <row r="415" spans="2:38" x14ac:dyDescent="0.3"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H415" s="3"/>
      <c r="AI415" s="3"/>
      <c r="AJ415" s="3"/>
      <c r="AK415" s="3"/>
    </row>
    <row r="416" spans="2:38" x14ac:dyDescent="0.3">
      <c r="B416" s="40"/>
    </row>
    <row r="418" spans="2:38" x14ac:dyDescent="0.3">
      <c r="B418" s="33"/>
      <c r="C418" s="4"/>
      <c r="D418" s="4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  <c r="AJ418" s="101"/>
      <c r="AK418" s="101"/>
      <c r="AL418" s="101"/>
    </row>
    <row r="419" spans="2:38" x14ac:dyDescent="0.3">
      <c r="B419" s="6"/>
      <c r="C419" s="6"/>
      <c r="D419" s="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4"/>
      <c r="AJ419" s="100"/>
      <c r="AK419" s="100"/>
      <c r="AL419" s="100"/>
    </row>
    <row r="420" spans="2:38" x14ac:dyDescent="0.3">
      <c r="B420" s="14"/>
      <c r="C420" s="14"/>
      <c r="D420" s="1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100"/>
      <c r="AK420" s="100"/>
      <c r="AL420" s="100"/>
    </row>
    <row r="421" spans="2:38" x14ac:dyDescent="0.3">
      <c r="B421" s="14"/>
      <c r="C421" s="14"/>
      <c r="D421" s="1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100"/>
      <c r="AK421" s="100"/>
      <c r="AL421" s="100"/>
    </row>
    <row r="422" spans="2:38" x14ac:dyDescent="0.3">
      <c r="B422" s="14"/>
      <c r="C422" s="14"/>
      <c r="D422" s="1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100"/>
      <c r="AK422" s="100"/>
      <c r="AL422" s="100"/>
    </row>
    <row r="423" spans="2:38" x14ac:dyDescent="0.3">
      <c r="B423" s="14"/>
      <c r="C423" s="14"/>
      <c r="D423" s="1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100"/>
      <c r="AK423" s="100"/>
      <c r="AL423" s="100"/>
    </row>
    <row r="424" spans="2:38" x14ac:dyDescent="0.3">
      <c r="B424" s="14"/>
      <c r="C424" s="14"/>
      <c r="D424" s="1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100"/>
      <c r="AK424" s="100"/>
      <c r="AL424" s="100"/>
    </row>
    <row r="425" spans="2:38" x14ac:dyDescent="0.3">
      <c r="B425" s="14"/>
      <c r="C425" s="14"/>
      <c r="D425" s="1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100"/>
      <c r="AK425" s="100"/>
      <c r="AL425" s="100"/>
    </row>
    <row r="426" spans="2:38" x14ac:dyDescent="0.3">
      <c r="B426" s="14"/>
      <c r="C426" s="14"/>
      <c r="D426" s="1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100"/>
      <c r="AK426" s="100"/>
      <c r="AL426" s="100"/>
    </row>
    <row r="427" spans="2:38" x14ac:dyDescent="0.3">
      <c r="B427" s="14"/>
      <c r="C427" s="14"/>
      <c r="D427" s="1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100"/>
      <c r="AK427" s="100"/>
      <c r="AL427" s="100"/>
    </row>
    <row r="428" spans="2:38" x14ac:dyDescent="0.3">
      <c r="B428" s="14"/>
      <c r="C428" s="14"/>
      <c r="D428" s="1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100"/>
      <c r="AK428" s="100"/>
      <c r="AL428" s="100"/>
    </row>
    <row r="429" spans="2:38" x14ac:dyDescent="0.3">
      <c r="B429" s="14"/>
      <c r="C429" s="14"/>
      <c r="D429" s="1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100"/>
      <c r="AK429" s="100"/>
      <c r="AL429" s="100"/>
    </row>
    <row r="430" spans="2:38" x14ac:dyDescent="0.3">
      <c r="B430" s="14"/>
      <c r="C430" s="14"/>
      <c r="D430" s="1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100"/>
      <c r="AK430" s="100"/>
      <c r="AL430" s="100"/>
    </row>
    <row r="431" spans="2:38" x14ac:dyDescent="0.3">
      <c r="B431" s="14"/>
      <c r="C431" s="14"/>
      <c r="D431" s="1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100"/>
      <c r="AK431" s="100"/>
      <c r="AL431" s="100"/>
    </row>
    <row r="432" spans="2:38" x14ac:dyDescent="0.3">
      <c r="B432" s="14"/>
      <c r="C432" s="14"/>
      <c r="D432" s="1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100"/>
      <c r="AK432" s="100"/>
      <c r="AL432" s="100"/>
    </row>
    <row r="433" spans="2:38" x14ac:dyDescent="0.3">
      <c r="B433" s="14"/>
      <c r="C433" s="14"/>
      <c r="D433" s="1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100"/>
      <c r="AK433" s="100"/>
      <c r="AL433" s="100"/>
    </row>
    <row r="434" spans="2:38" x14ac:dyDescent="0.3">
      <c r="B434" s="14"/>
      <c r="C434" s="14"/>
      <c r="D434" s="1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100"/>
      <c r="AK434" s="100"/>
      <c r="AL434" s="100"/>
    </row>
    <row r="435" spans="2:38" x14ac:dyDescent="0.3">
      <c r="B435" s="14"/>
      <c r="C435" s="14"/>
      <c r="D435" s="1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100"/>
      <c r="AK435" s="100"/>
      <c r="AL435" s="100"/>
    </row>
    <row r="436" spans="2:38" x14ac:dyDescent="0.3">
      <c r="B436" s="14"/>
      <c r="C436" s="14"/>
      <c r="D436" s="1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100"/>
      <c r="AK436" s="100"/>
      <c r="AL436" s="100"/>
    </row>
    <row r="437" spans="2:38" x14ac:dyDescent="0.3">
      <c r="C437" s="14"/>
      <c r="D437" s="1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100"/>
      <c r="AK437" s="100"/>
      <c r="AL437" s="100"/>
    </row>
    <row r="438" spans="2:38" x14ac:dyDescent="0.3">
      <c r="C438" s="14"/>
      <c r="D438" s="1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100"/>
      <c r="AK438" s="100"/>
      <c r="AL438" s="100"/>
    </row>
    <row r="439" spans="2:38" x14ac:dyDescent="0.3">
      <c r="C439" s="14"/>
      <c r="D439" s="1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100"/>
      <c r="AK439" s="100"/>
      <c r="AL439" s="100"/>
    </row>
    <row r="440" spans="2:38" x14ac:dyDescent="0.3">
      <c r="C440" s="14"/>
      <c r="D440" s="1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100"/>
      <c r="AK440" s="100"/>
      <c r="AL440" s="100"/>
    </row>
    <row r="441" spans="2:38" x14ac:dyDescent="0.3">
      <c r="C441" s="14"/>
      <c r="D441" s="1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100"/>
      <c r="AK441" s="100"/>
      <c r="AL441" s="100"/>
    </row>
    <row r="442" spans="2:38" x14ac:dyDescent="0.3">
      <c r="C442" s="14"/>
      <c r="D442" s="1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100"/>
      <c r="AK442" s="100"/>
      <c r="AL442" s="100"/>
    </row>
    <row r="443" spans="2:38" x14ac:dyDescent="0.3">
      <c r="C443" s="14"/>
      <c r="D443" s="1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100"/>
      <c r="AK443" s="100"/>
      <c r="AL443" s="100"/>
    </row>
    <row r="444" spans="2:38" x14ac:dyDescent="0.3">
      <c r="C444" s="14"/>
      <c r="D444" s="1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100"/>
      <c r="AK444" s="100"/>
      <c r="AL444" s="100"/>
    </row>
    <row r="445" spans="2:38" x14ac:dyDescent="0.3">
      <c r="C445" s="14"/>
      <c r="D445" s="1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100"/>
      <c r="AK445" s="100"/>
      <c r="AL445" s="100"/>
    </row>
    <row r="446" spans="2:38" x14ac:dyDescent="0.3">
      <c r="C446" s="14"/>
      <c r="D446" s="1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100"/>
      <c r="AK446" s="100"/>
      <c r="AL446" s="100"/>
    </row>
    <row r="447" spans="2:38" x14ac:dyDescent="0.3">
      <c r="C447" s="14"/>
      <c r="D447" s="1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100"/>
      <c r="AK447" s="100"/>
      <c r="AL447" s="100"/>
    </row>
    <row r="448" spans="2:38" x14ac:dyDescent="0.3">
      <c r="C448" s="14"/>
      <c r="D448" s="1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100"/>
      <c r="AK448" s="100"/>
      <c r="AL448" s="100"/>
    </row>
    <row r="449" spans="3:38" x14ac:dyDescent="0.3">
      <c r="C449" s="14"/>
      <c r="D449" s="1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100"/>
      <c r="AK449" s="100"/>
      <c r="AL449" s="100"/>
    </row>
    <row r="450" spans="3:38" x14ac:dyDescent="0.3">
      <c r="C450" s="14"/>
      <c r="D450" s="1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100"/>
      <c r="AK450" s="100"/>
      <c r="AL450" s="100"/>
    </row>
    <row r="451" spans="3:38" x14ac:dyDescent="0.3">
      <c r="C451" s="14"/>
      <c r="D451" s="1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100"/>
      <c r="AK451" s="100"/>
      <c r="AL451" s="100"/>
    </row>
    <row r="452" spans="3:38" x14ac:dyDescent="0.3">
      <c r="C452" s="14"/>
      <c r="D452" s="1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100"/>
      <c r="AK452" s="100"/>
      <c r="AL452" s="100"/>
    </row>
    <row r="453" spans="3:38" x14ac:dyDescent="0.3">
      <c r="C453" s="14"/>
      <c r="D453" s="1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100"/>
      <c r="AK453" s="100"/>
      <c r="AL453" s="100"/>
    </row>
    <row r="454" spans="3:38" x14ac:dyDescent="0.3">
      <c r="C454" s="14"/>
      <c r="D454" s="1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100"/>
      <c r="AK454" s="100"/>
      <c r="AL454" s="100"/>
    </row>
    <row r="455" spans="3:38" x14ac:dyDescent="0.3">
      <c r="C455" s="14"/>
      <c r="D455" s="1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100"/>
      <c r="AK455" s="100"/>
      <c r="AL455" s="100"/>
    </row>
    <row r="456" spans="3:38" x14ac:dyDescent="0.3">
      <c r="C456" s="14"/>
      <c r="D456" s="1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100"/>
      <c r="AK456" s="100"/>
      <c r="AL456" s="100"/>
    </row>
    <row r="457" spans="3:38" x14ac:dyDescent="0.3">
      <c r="C457" s="14"/>
      <c r="D457" s="1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100"/>
      <c r="AK457" s="100"/>
      <c r="AL457" s="100"/>
    </row>
    <row r="458" spans="3:38" x14ac:dyDescent="0.3">
      <c r="C458" s="14"/>
      <c r="D458" s="1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100"/>
      <c r="AK458" s="100"/>
      <c r="AL458" s="100"/>
    </row>
    <row r="459" spans="3:38" x14ac:dyDescent="0.3">
      <c r="C459" s="14"/>
      <c r="D459" s="1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100"/>
      <c r="AK459" s="100"/>
      <c r="AL459" s="100"/>
    </row>
    <row r="460" spans="3:38" x14ac:dyDescent="0.3">
      <c r="C460" s="14"/>
      <c r="D460" s="1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100"/>
      <c r="AK460" s="100"/>
      <c r="AL460" s="100"/>
    </row>
    <row r="461" spans="3:38" x14ac:dyDescent="0.3">
      <c r="C461" s="14"/>
      <c r="D461" s="1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100"/>
      <c r="AK461" s="100"/>
      <c r="AL461" s="100"/>
    </row>
    <row r="462" spans="3:38" x14ac:dyDescent="0.3">
      <c r="C462" s="14"/>
      <c r="D462" s="1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100"/>
      <c r="AK462" s="100"/>
      <c r="AL462" s="100"/>
    </row>
    <row r="463" spans="3:38" x14ac:dyDescent="0.3">
      <c r="C463" s="14"/>
      <c r="D463" s="1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100"/>
      <c r="AK463" s="100"/>
      <c r="AL463" s="100"/>
    </row>
    <row r="464" spans="3:38" x14ac:dyDescent="0.3">
      <c r="C464" s="14"/>
      <c r="D464" s="1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75"/>
      <c r="AK464" s="75"/>
      <c r="AL464" s="75"/>
    </row>
    <row r="465" spans="2:38" x14ac:dyDescent="0.3">
      <c r="C465" s="14"/>
      <c r="D465" s="1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100"/>
      <c r="AK465" s="100"/>
      <c r="AL465" s="100"/>
    </row>
    <row r="467" spans="2:38" x14ac:dyDescent="0.3"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H467" s="3"/>
      <c r="AI467" s="3"/>
      <c r="AJ467" s="3"/>
      <c r="AK467" s="3"/>
    </row>
    <row r="468" spans="2:38" x14ac:dyDescent="0.3">
      <c r="B468" s="40"/>
    </row>
    <row r="470" spans="2:38" x14ac:dyDescent="0.3">
      <c r="B470" s="33"/>
      <c r="C470" s="4"/>
      <c r="D470" s="4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  <c r="AB470" s="73"/>
      <c r="AC470" s="73"/>
      <c r="AD470" s="73"/>
      <c r="AE470" s="73"/>
      <c r="AF470" s="73"/>
      <c r="AG470" s="73"/>
      <c r="AH470" s="73"/>
      <c r="AI470" s="73"/>
      <c r="AJ470" s="101"/>
      <c r="AK470" s="101"/>
      <c r="AL470" s="101"/>
    </row>
    <row r="471" spans="2:38" x14ac:dyDescent="0.3">
      <c r="B471" s="6"/>
      <c r="C471" s="6"/>
      <c r="D471" s="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76"/>
      <c r="AJ471" s="100"/>
      <c r="AK471" s="100"/>
      <c r="AL471" s="100"/>
    </row>
    <row r="472" spans="2:38" x14ac:dyDescent="0.3">
      <c r="B472" s="14"/>
      <c r="C472" s="1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100"/>
      <c r="AK472" s="100"/>
      <c r="AL472" s="100"/>
    </row>
    <row r="473" spans="2:38" x14ac:dyDescent="0.3">
      <c r="B473" s="14"/>
      <c r="C473" s="1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100"/>
      <c r="AK473" s="100"/>
      <c r="AL473" s="100"/>
    </row>
    <row r="474" spans="2:38" x14ac:dyDescent="0.3">
      <c r="B474" s="14"/>
      <c r="C474" s="1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100"/>
      <c r="AK474" s="100"/>
      <c r="AL474" s="100"/>
    </row>
    <row r="475" spans="2:38" x14ac:dyDescent="0.3">
      <c r="B475" s="14"/>
      <c r="C475" s="1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100"/>
      <c r="AK475" s="100"/>
      <c r="AL475" s="100"/>
    </row>
    <row r="476" spans="2:38" x14ac:dyDescent="0.3">
      <c r="B476" s="14"/>
      <c r="C476" s="1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100"/>
      <c r="AK476" s="100"/>
      <c r="AL476" s="100"/>
    </row>
    <row r="477" spans="2:38" x14ac:dyDescent="0.3">
      <c r="B477" s="14"/>
      <c r="C477" s="1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100"/>
      <c r="AK477" s="100"/>
      <c r="AL477" s="100"/>
    </row>
    <row r="478" spans="2:38" x14ac:dyDescent="0.3">
      <c r="B478" s="14"/>
      <c r="C478" s="1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100"/>
      <c r="AK478" s="100"/>
      <c r="AL478" s="100"/>
    </row>
    <row r="479" spans="2:38" x14ac:dyDescent="0.3">
      <c r="B479" s="14"/>
      <c r="C479" s="1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100"/>
      <c r="AK479" s="100"/>
      <c r="AL479" s="100"/>
    </row>
    <row r="480" spans="2:38" x14ac:dyDescent="0.3">
      <c r="B480" s="14"/>
      <c r="C480" s="1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100"/>
      <c r="AK480" s="100"/>
      <c r="AL480" s="100"/>
    </row>
    <row r="481" spans="2:38" x14ac:dyDescent="0.3">
      <c r="B481" s="14"/>
      <c r="C481" s="1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100"/>
      <c r="AK481" s="100"/>
      <c r="AL481" s="100"/>
    </row>
    <row r="482" spans="2:38" x14ac:dyDescent="0.3">
      <c r="B482" s="14"/>
      <c r="C482" s="1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100"/>
      <c r="AK482" s="100"/>
      <c r="AL482" s="100"/>
    </row>
    <row r="483" spans="2:38" x14ac:dyDescent="0.3">
      <c r="B483" s="14"/>
      <c r="C483" s="1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100"/>
      <c r="AK483" s="100"/>
      <c r="AL483" s="100"/>
    </row>
    <row r="484" spans="2:38" x14ac:dyDescent="0.3">
      <c r="B484" s="14"/>
      <c r="C484" s="1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100"/>
      <c r="AK484" s="100"/>
      <c r="AL484" s="100"/>
    </row>
    <row r="485" spans="2:38" x14ac:dyDescent="0.3">
      <c r="B485" s="14"/>
      <c r="C485" s="1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100"/>
      <c r="AK485" s="100"/>
      <c r="AL485" s="100"/>
    </row>
    <row r="486" spans="2:38" x14ac:dyDescent="0.3">
      <c r="B486" s="14"/>
      <c r="C486" s="1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100"/>
      <c r="AK486" s="100"/>
      <c r="AL486" s="100"/>
    </row>
    <row r="487" spans="2:38" x14ac:dyDescent="0.3">
      <c r="B487" s="14"/>
      <c r="C487" s="1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100"/>
      <c r="AK487" s="100"/>
      <c r="AL487" s="100"/>
    </row>
    <row r="488" spans="2:38" x14ac:dyDescent="0.3">
      <c r="B488" s="14"/>
      <c r="C488" s="1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100"/>
      <c r="AK488" s="100"/>
      <c r="AL488" s="100"/>
    </row>
    <row r="489" spans="2:38" x14ac:dyDescent="0.3">
      <c r="C489" s="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100"/>
      <c r="AK489" s="100"/>
      <c r="AL489" s="100"/>
    </row>
    <row r="490" spans="2:38" x14ac:dyDescent="0.3">
      <c r="C490" s="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100"/>
      <c r="AK490" s="100"/>
      <c r="AL490" s="100"/>
    </row>
    <row r="491" spans="2:38" x14ac:dyDescent="0.3">
      <c r="C491" s="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100"/>
      <c r="AK491" s="100"/>
      <c r="AL491" s="100"/>
    </row>
    <row r="492" spans="2:38" x14ac:dyDescent="0.3">
      <c r="C492" s="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100"/>
      <c r="AK492" s="100"/>
      <c r="AL492" s="100"/>
    </row>
    <row r="493" spans="2:38" x14ac:dyDescent="0.3">
      <c r="C493" s="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100"/>
      <c r="AK493" s="100"/>
      <c r="AL493" s="100"/>
    </row>
    <row r="494" spans="2:38" x14ac:dyDescent="0.3">
      <c r="C494" s="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100"/>
      <c r="AK494" s="100"/>
      <c r="AL494" s="100"/>
    </row>
    <row r="495" spans="2:38" x14ac:dyDescent="0.3">
      <c r="C495" s="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100"/>
      <c r="AK495" s="100"/>
      <c r="AL495" s="100"/>
    </row>
    <row r="496" spans="2:38" x14ac:dyDescent="0.3">
      <c r="C496" s="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100"/>
      <c r="AK496" s="100"/>
      <c r="AL496" s="100"/>
    </row>
    <row r="497" spans="4:38" s="4" customFormat="1" x14ac:dyDescent="0.3">
      <c r="D497" s="3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100"/>
      <c r="AK497" s="100"/>
      <c r="AL497" s="100"/>
    </row>
    <row r="498" spans="4:38" s="4" customFormat="1" x14ac:dyDescent="0.3">
      <c r="D498" s="3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100"/>
      <c r="AK498" s="100"/>
      <c r="AL498" s="100"/>
    </row>
    <row r="499" spans="4:38" s="4" customFormat="1" x14ac:dyDescent="0.3">
      <c r="D499" s="3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100"/>
      <c r="AK499" s="100"/>
      <c r="AL499" s="100"/>
    </row>
    <row r="500" spans="4:38" s="4" customFormat="1" x14ac:dyDescent="0.3">
      <c r="D500" s="3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100"/>
      <c r="AK500" s="100"/>
      <c r="AL500" s="100"/>
    </row>
    <row r="501" spans="4:38" s="4" customFormat="1" x14ac:dyDescent="0.3">
      <c r="D501" s="3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100"/>
      <c r="AK501" s="100"/>
      <c r="AL501" s="100"/>
    </row>
    <row r="502" spans="4:38" s="4" customFormat="1" x14ac:dyDescent="0.3">
      <c r="D502" s="3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100"/>
      <c r="AK502" s="100"/>
      <c r="AL502" s="100"/>
    </row>
    <row r="503" spans="4:38" s="4" customFormat="1" x14ac:dyDescent="0.3">
      <c r="D503" s="3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100"/>
      <c r="AK503" s="100"/>
      <c r="AL503" s="100"/>
    </row>
    <row r="504" spans="4:38" s="4" customFormat="1" x14ac:dyDescent="0.3">
      <c r="D504" s="3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100"/>
      <c r="AK504" s="100"/>
      <c r="AL504" s="100"/>
    </row>
    <row r="505" spans="4:38" s="4" customFormat="1" x14ac:dyDescent="0.3">
      <c r="D505" s="3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100"/>
      <c r="AK505" s="100"/>
      <c r="AL505" s="100"/>
    </row>
    <row r="506" spans="4:38" s="4" customFormat="1" x14ac:dyDescent="0.3">
      <c r="D506" s="3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100"/>
      <c r="AK506" s="100"/>
      <c r="AL506" s="100"/>
    </row>
    <row r="507" spans="4:38" s="4" customFormat="1" x14ac:dyDescent="0.3">
      <c r="D507" s="3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100"/>
      <c r="AK507" s="100"/>
      <c r="AL507" s="100"/>
    </row>
    <row r="508" spans="4:38" s="4" customFormat="1" x14ac:dyDescent="0.3">
      <c r="D508" s="3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100"/>
      <c r="AK508" s="100"/>
      <c r="AL508" s="100"/>
    </row>
    <row r="509" spans="4:38" s="4" customFormat="1" x14ac:dyDescent="0.3">
      <c r="D509" s="3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100"/>
      <c r="AK509" s="100"/>
      <c r="AL509" s="100"/>
    </row>
    <row r="510" spans="4:38" s="4" customFormat="1" x14ac:dyDescent="0.3">
      <c r="D510" s="3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100"/>
      <c r="AK510" s="100"/>
      <c r="AL510" s="100"/>
    </row>
    <row r="511" spans="4:38" s="4" customFormat="1" x14ac:dyDescent="0.3">
      <c r="D511" s="3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100"/>
      <c r="AK511" s="100"/>
      <c r="AL511" s="100"/>
    </row>
    <row r="512" spans="4:38" s="4" customFormat="1" x14ac:dyDescent="0.3">
      <c r="D512" s="3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100"/>
      <c r="AK512" s="100"/>
      <c r="AL512" s="100"/>
    </row>
    <row r="513" spans="2:38" x14ac:dyDescent="0.3">
      <c r="C513" s="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100"/>
      <c r="AK513" s="100"/>
      <c r="AL513" s="100"/>
    </row>
    <row r="514" spans="2:38" x14ac:dyDescent="0.3">
      <c r="C514" s="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100"/>
      <c r="AK514" s="100"/>
      <c r="AL514" s="100"/>
    </row>
    <row r="515" spans="2:38" x14ac:dyDescent="0.3">
      <c r="C515" s="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100"/>
      <c r="AK515" s="100"/>
      <c r="AL515" s="100"/>
    </row>
    <row r="516" spans="2:38" x14ac:dyDescent="0.3">
      <c r="C516" s="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75"/>
      <c r="AK516" s="75"/>
      <c r="AL516" s="75"/>
    </row>
    <row r="517" spans="2:38" x14ac:dyDescent="0.3">
      <c r="C517" s="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100"/>
      <c r="AK517" s="100"/>
      <c r="AL517" s="100"/>
    </row>
    <row r="519" spans="2:38" x14ac:dyDescent="0.3"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H519" s="3"/>
      <c r="AI519" s="3"/>
      <c r="AJ519" s="3"/>
      <c r="AK519" s="3"/>
    </row>
    <row r="520" spans="2:38" x14ac:dyDescent="0.3">
      <c r="B520" s="40"/>
    </row>
    <row r="522" spans="2:38" x14ac:dyDescent="0.3">
      <c r="B522" s="33"/>
      <c r="C522" s="4"/>
      <c r="D522" s="4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  <c r="AJ522" s="101"/>
      <c r="AK522" s="101"/>
      <c r="AL522" s="101"/>
    </row>
    <row r="523" spans="2:38" x14ac:dyDescent="0.3">
      <c r="B523" s="6"/>
      <c r="C523" s="6"/>
      <c r="D523" s="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76"/>
      <c r="AJ523" s="100"/>
      <c r="AK523" s="100"/>
      <c r="AL523" s="100"/>
    </row>
    <row r="524" spans="2:38" x14ac:dyDescent="0.3">
      <c r="B524" s="14"/>
      <c r="C524" s="1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100"/>
      <c r="AK524" s="100"/>
      <c r="AL524" s="100"/>
    </row>
    <row r="525" spans="2:38" x14ac:dyDescent="0.3">
      <c r="B525" s="14"/>
      <c r="C525" s="1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100"/>
      <c r="AK525" s="100"/>
      <c r="AL525" s="100"/>
    </row>
    <row r="526" spans="2:38" x14ac:dyDescent="0.3">
      <c r="B526" s="14"/>
      <c r="C526" s="1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100"/>
      <c r="AK526" s="100"/>
      <c r="AL526" s="100"/>
    </row>
    <row r="527" spans="2:38" x14ac:dyDescent="0.3">
      <c r="B527" s="14"/>
      <c r="C527" s="1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100"/>
      <c r="AK527" s="100"/>
      <c r="AL527" s="100"/>
    </row>
    <row r="528" spans="2:38" x14ac:dyDescent="0.3">
      <c r="B528" s="14"/>
      <c r="C528" s="1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100"/>
      <c r="AK528" s="100"/>
      <c r="AL528" s="100"/>
    </row>
    <row r="529" spans="2:38" x14ac:dyDescent="0.3">
      <c r="B529" s="14"/>
      <c r="C529" s="1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100"/>
      <c r="AK529" s="100"/>
      <c r="AL529" s="100"/>
    </row>
    <row r="530" spans="2:38" x14ac:dyDescent="0.3">
      <c r="B530" s="14"/>
      <c r="C530" s="1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100"/>
      <c r="AK530" s="100"/>
      <c r="AL530" s="100"/>
    </row>
    <row r="531" spans="2:38" x14ac:dyDescent="0.3">
      <c r="B531" s="14"/>
      <c r="C531" s="1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100"/>
      <c r="AK531" s="100"/>
      <c r="AL531" s="100"/>
    </row>
    <row r="532" spans="2:38" x14ac:dyDescent="0.3">
      <c r="B532" s="14"/>
      <c r="C532" s="1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100"/>
      <c r="AK532" s="100"/>
      <c r="AL532" s="100"/>
    </row>
    <row r="533" spans="2:38" x14ac:dyDescent="0.3">
      <c r="B533" s="14"/>
      <c r="C533" s="1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100"/>
      <c r="AK533" s="100"/>
      <c r="AL533" s="100"/>
    </row>
    <row r="534" spans="2:38" x14ac:dyDescent="0.3">
      <c r="B534" s="14"/>
      <c r="C534" s="1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100"/>
      <c r="AK534" s="100"/>
      <c r="AL534" s="100"/>
    </row>
    <row r="535" spans="2:38" x14ac:dyDescent="0.3">
      <c r="B535" s="14"/>
      <c r="C535" s="1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100"/>
      <c r="AK535" s="100"/>
      <c r="AL535" s="100"/>
    </row>
    <row r="536" spans="2:38" x14ac:dyDescent="0.3">
      <c r="B536" s="14"/>
      <c r="C536" s="1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100"/>
      <c r="AK536" s="100"/>
      <c r="AL536" s="100"/>
    </row>
    <row r="537" spans="2:38" x14ac:dyDescent="0.3">
      <c r="B537" s="14"/>
      <c r="C537" s="1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100"/>
      <c r="AK537" s="100"/>
      <c r="AL537" s="100"/>
    </row>
    <row r="538" spans="2:38" x14ac:dyDescent="0.3">
      <c r="B538" s="14"/>
      <c r="C538" s="1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100"/>
      <c r="AK538" s="100"/>
      <c r="AL538" s="100"/>
    </row>
    <row r="539" spans="2:38" x14ac:dyDescent="0.3">
      <c r="B539" s="14"/>
      <c r="C539" s="1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100"/>
      <c r="AK539" s="100"/>
      <c r="AL539" s="100"/>
    </row>
    <row r="540" spans="2:38" x14ac:dyDescent="0.3">
      <c r="B540" s="14"/>
      <c r="C540" s="1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100"/>
      <c r="AK540" s="100"/>
      <c r="AL540" s="100"/>
    </row>
    <row r="541" spans="2:38" x14ac:dyDescent="0.3">
      <c r="C541" s="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100"/>
      <c r="AK541" s="100"/>
      <c r="AL541" s="100"/>
    </row>
    <row r="542" spans="2:38" x14ac:dyDescent="0.3">
      <c r="C542" s="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100"/>
      <c r="AK542" s="100"/>
      <c r="AL542" s="100"/>
    </row>
    <row r="543" spans="2:38" x14ac:dyDescent="0.3">
      <c r="C543" s="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100"/>
      <c r="AK543" s="100"/>
      <c r="AL543" s="100"/>
    </row>
    <row r="544" spans="2:38" x14ac:dyDescent="0.3">
      <c r="C544" s="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100"/>
      <c r="AK544" s="100"/>
      <c r="AL544" s="100"/>
    </row>
    <row r="545" spans="4:38" s="4" customFormat="1" x14ac:dyDescent="0.3">
      <c r="D545" s="3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100"/>
      <c r="AK545" s="100"/>
      <c r="AL545" s="100"/>
    </row>
    <row r="546" spans="4:38" s="4" customFormat="1" x14ac:dyDescent="0.3">
      <c r="D546" s="3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100"/>
      <c r="AK546" s="100"/>
      <c r="AL546" s="100"/>
    </row>
    <row r="547" spans="4:38" s="4" customFormat="1" x14ac:dyDescent="0.3">
      <c r="D547" s="3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100"/>
      <c r="AK547" s="100"/>
      <c r="AL547" s="100"/>
    </row>
    <row r="548" spans="4:38" s="4" customFormat="1" x14ac:dyDescent="0.3">
      <c r="D548" s="3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100"/>
      <c r="AK548" s="100"/>
      <c r="AL548" s="100"/>
    </row>
    <row r="549" spans="4:38" s="4" customFormat="1" x14ac:dyDescent="0.3">
      <c r="D549" s="3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100"/>
      <c r="AK549" s="100"/>
      <c r="AL549" s="100"/>
    </row>
    <row r="550" spans="4:38" s="4" customFormat="1" x14ac:dyDescent="0.3">
      <c r="D550" s="3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100"/>
      <c r="AK550" s="100"/>
      <c r="AL550" s="100"/>
    </row>
    <row r="551" spans="4:38" s="4" customFormat="1" x14ac:dyDescent="0.3">
      <c r="D551" s="3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100"/>
      <c r="AK551" s="100"/>
      <c r="AL551" s="100"/>
    </row>
    <row r="552" spans="4:38" s="4" customFormat="1" x14ac:dyDescent="0.3">
      <c r="D552" s="3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100"/>
      <c r="AK552" s="100"/>
      <c r="AL552" s="100"/>
    </row>
    <row r="553" spans="4:38" s="4" customFormat="1" x14ac:dyDescent="0.3">
      <c r="D553" s="3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100"/>
      <c r="AK553" s="100"/>
      <c r="AL553" s="100"/>
    </row>
    <row r="554" spans="4:38" s="4" customFormat="1" x14ac:dyDescent="0.3">
      <c r="D554" s="3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100"/>
      <c r="AK554" s="100"/>
      <c r="AL554" s="100"/>
    </row>
    <row r="555" spans="4:38" s="4" customFormat="1" x14ac:dyDescent="0.3">
      <c r="D555" s="3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100"/>
      <c r="AK555" s="100"/>
      <c r="AL555" s="100"/>
    </row>
    <row r="556" spans="4:38" s="4" customFormat="1" x14ac:dyDescent="0.3">
      <c r="D556" s="3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100"/>
      <c r="AK556" s="100"/>
      <c r="AL556" s="100"/>
    </row>
    <row r="557" spans="4:38" s="4" customFormat="1" x14ac:dyDescent="0.3">
      <c r="D557" s="3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100"/>
      <c r="AK557" s="100"/>
      <c r="AL557" s="100"/>
    </row>
    <row r="558" spans="4:38" s="4" customFormat="1" x14ac:dyDescent="0.3">
      <c r="D558" s="3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100"/>
      <c r="AK558" s="100"/>
      <c r="AL558" s="100"/>
    </row>
    <row r="559" spans="4:38" s="4" customFormat="1" x14ac:dyDescent="0.3">
      <c r="D559" s="3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100"/>
      <c r="AK559" s="100"/>
      <c r="AL559" s="100"/>
    </row>
    <row r="560" spans="4:38" s="4" customFormat="1" x14ac:dyDescent="0.3">
      <c r="D560" s="3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100"/>
      <c r="AK560" s="100"/>
      <c r="AL560" s="100"/>
    </row>
    <row r="561" spans="2:38" x14ac:dyDescent="0.3">
      <c r="C561" s="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100"/>
      <c r="AK561" s="100"/>
      <c r="AL561" s="100"/>
    </row>
    <row r="562" spans="2:38" x14ac:dyDescent="0.3">
      <c r="C562" s="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100"/>
      <c r="AK562" s="100"/>
      <c r="AL562" s="100"/>
    </row>
    <row r="563" spans="2:38" x14ac:dyDescent="0.3">
      <c r="C563" s="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100"/>
      <c r="AK563" s="100"/>
      <c r="AL563" s="100"/>
    </row>
    <row r="564" spans="2:38" x14ac:dyDescent="0.3">
      <c r="C564" s="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100"/>
      <c r="AK564" s="100"/>
      <c r="AL564" s="100"/>
    </row>
    <row r="565" spans="2:38" x14ac:dyDescent="0.3">
      <c r="C565" s="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100"/>
      <c r="AK565" s="100"/>
      <c r="AL565" s="100"/>
    </row>
    <row r="566" spans="2:38" x14ac:dyDescent="0.3">
      <c r="C566" s="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100"/>
      <c r="AK566" s="100"/>
      <c r="AL566" s="100"/>
    </row>
    <row r="567" spans="2:38" x14ac:dyDescent="0.3">
      <c r="C567" s="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100"/>
      <c r="AK567" s="100"/>
      <c r="AL567" s="100"/>
    </row>
    <row r="568" spans="2:38" x14ac:dyDescent="0.3">
      <c r="C568" s="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75"/>
      <c r="AK568" s="75"/>
      <c r="AL568" s="75"/>
    </row>
    <row r="569" spans="2:38" x14ac:dyDescent="0.3">
      <c r="C569" s="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100"/>
      <c r="AK569" s="100"/>
      <c r="AL569" s="100"/>
    </row>
    <row r="571" spans="2:38" x14ac:dyDescent="0.3"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H571" s="3"/>
      <c r="AI571" s="3"/>
      <c r="AJ571" s="3"/>
      <c r="AK571" s="3"/>
    </row>
    <row r="572" spans="2:38" x14ac:dyDescent="0.3">
      <c r="B572" s="40"/>
    </row>
    <row r="574" spans="2:38" x14ac:dyDescent="0.3">
      <c r="B574" s="33"/>
      <c r="C574" s="4"/>
      <c r="D574" s="4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3"/>
      <c r="AG574" s="73"/>
      <c r="AH574" s="73"/>
      <c r="AI574" s="73"/>
      <c r="AJ574" s="101"/>
      <c r="AK574" s="101"/>
      <c r="AL574" s="101"/>
    </row>
    <row r="575" spans="2:38" x14ac:dyDescent="0.3">
      <c r="B575" s="6"/>
      <c r="C575" s="6"/>
      <c r="D575" s="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76"/>
      <c r="AJ575" s="100"/>
      <c r="AK575" s="100"/>
      <c r="AL575" s="100"/>
    </row>
    <row r="576" spans="2:38" x14ac:dyDescent="0.3">
      <c r="B576" s="1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100"/>
      <c r="AK576" s="100"/>
      <c r="AL576" s="100"/>
    </row>
    <row r="577" spans="2:38" x14ac:dyDescent="0.3">
      <c r="B577" s="1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100"/>
      <c r="AK577" s="100"/>
      <c r="AL577" s="100"/>
    </row>
    <row r="578" spans="2:38" x14ac:dyDescent="0.3">
      <c r="B578" s="1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100"/>
      <c r="AK578" s="100"/>
      <c r="AL578" s="100"/>
    </row>
    <row r="579" spans="2:38" x14ac:dyDescent="0.3">
      <c r="B579" s="1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100"/>
      <c r="AK579" s="100"/>
      <c r="AL579" s="100"/>
    </row>
    <row r="580" spans="2:38" x14ac:dyDescent="0.3">
      <c r="B580" s="1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100"/>
      <c r="AK580" s="100"/>
      <c r="AL580" s="100"/>
    </row>
    <row r="581" spans="2:38" x14ac:dyDescent="0.3">
      <c r="B581" s="1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100"/>
      <c r="AK581" s="100"/>
      <c r="AL581" s="100"/>
    </row>
    <row r="582" spans="2:38" x14ac:dyDescent="0.3">
      <c r="B582" s="1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100"/>
      <c r="AK582" s="100"/>
      <c r="AL582" s="100"/>
    </row>
    <row r="583" spans="2:38" x14ac:dyDescent="0.3">
      <c r="B583" s="1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100"/>
      <c r="AK583" s="100"/>
      <c r="AL583" s="100"/>
    </row>
    <row r="584" spans="2:38" x14ac:dyDescent="0.3">
      <c r="B584" s="1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100"/>
      <c r="AK584" s="100"/>
      <c r="AL584" s="100"/>
    </row>
    <row r="585" spans="2:38" x14ac:dyDescent="0.3">
      <c r="B585" s="1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100"/>
      <c r="AK585" s="100"/>
      <c r="AL585" s="100"/>
    </row>
    <row r="586" spans="2:38" x14ac:dyDescent="0.3">
      <c r="B586" s="1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100"/>
      <c r="AK586" s="100"/>
      <c r="AL586" s="100"/>
    </row>
    <row r="587" spans="2:38" x14ac:dyDescent="0.3">
      <c r="B587" s="1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100"/>
      <c r="AK587" s="100"/>
      <c r="AL587" s="100"/>
    </row>
    <row r="588" spans="2:38" x14ac:dyDescent="0.3">
      <c r="B588" s="1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100"/>
      <c r="AK588" s="100"/>
      <c r="AL588" s="100"/>
    </row>
    <row r="589" spans="2:38" x14ac:dyDescent="0.3">
      <c r="B589" s="1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100"/>
      <c r="AK589" s="100"/>
      <c r="AL589" s="100"/>
    </row>
    <row r="590" spans="2:38" x14ac:dyDescent="0.3">
      <c r="B590" s="1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100"/>
      <c r="AK590" s="100"/>
      <c r="AL590" s="100"/>
    </row>
    <row r="591" spans="2:38" x14ac:dyDescent="0.3">
      <c r="B591" s="1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100"/>
      <c r="AK591" s="100"/>
      <c r="AL591" s="100"/>
    </row>
    <row r="592" spans="2:38" x14ac:dyDescent="0.3">
      <c r="B592" s="1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100"/>
      <c r="AK592" s="100"/>
      <c r="AL592" s="100"/>
    </row>
    <row r="593" spans="5:38" x14ac:dyDescent="0.3"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100"/>
      <c r="AK593" s="100"/>
      <c r="AL593" s="100"/>
    </row>
    <row r="594" spans="5:38" x14ac:dyDescent="0.3"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100"/>
      <c r="AK594" s="100"/>
      <c r="AL594" s="100"/>
    </row>
    <row r="595" spans="5:38" x14ac:dyDescent="0.3"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100"/>
      <c r="AK595" s="100"/>
      <c r="AL595" s="100"/>
    </row>
    <row r="596" spans="5:38" x14ac:dyDescent="0.3"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100"/>
      <c r="AK596" s="100"/>
      <c r="AL596" s="100"/>
    </row>
    <row r="597" spans="5:38" x14ac:dyDescent="0.3"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100"/>
      <c r="AK597" s="100"/>
      <c r="AL597" s="100"/>
    </row>
    <row r="598" spans="5:38" x14ac:dyDescent="0.3"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100"/>
      <c r="AK598" s="100"/>
      <c r="AL598" s="100"/>
    </row>
    <row r="599" spans="5:38" x14ac:dyDescent="0.3"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100"/>
      <c r="AK599" s="100"/>
      <c r="AL599" s="100"/>
    </row>
    <row r="600" spans="5:38" x14ac:dyDescent="0.3"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100"/>
      <c r="AK600" s="100"/>
      <c r="AL600" s="100"/>
    </row>
    <row r="601" spans="5:38" x14ac:dyDescent="0.3"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100"/>
      <c r="AK601" s="100"/>
      <c r="AL601" s="100"/>
    </row>
    <row r="602" spans="5:38" x14ac:dyDescent="0.3"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100"/>
      <c r="AK602" s="100"/>
      <c r="AL602" s="100"/>
    </row>
    <row r="603" spans="5:38" x14ac:dyDescent="0.3"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100"/>
      <c r="AK603" s="100"/>
      <c r="AL603" s="100"/>
    </row>
    <row r="604" spans="5:38" x14ac:dyDescent="0.3"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100"/>
      <c r="AK604" s="100"/>
      <c r="AL604" s="100"/>
    </row>
    <row r="605" spans="5:38" x14ac:dyDescent="0.3"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100"/>
      <c r="AK605" s="100"/>
      <c r="AL605" s="100"/>
    </row>
    <row r="606" spans="5:38" x14ac:dyDescent="0.3"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100"/>
      <c r="AK606" s="100"/>
      <c r="AL606" s="100"/>
    </row>
    <row r="607" spans="5:38" x14ac:dyDescent="0.3"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100"/>
      <c r="AK607" s="100"/>
      <c r="AL607" s="100"/>
    </row>
    <row r="608" spans="5:38" x14ac:dyDescent="0.3"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100"/>
      <c r="AK608" s="100"/>
      <c r="AL608" s="100"/>
    </row>
    <row r="609" spans="5:38" x14ac:dyDescent="0.3"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100"/>
      <c r="AK609" s="100"/>
      <c r="AL609" s="100"/>
    </row>
    <row r="610" spans="5:38" x14ac:dyDescent="0.3"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100"/>
      <c r="AK610" s="100"/>
      <c r="AL610" s="100"/>
    </row>
    <row r="611" spans="5:38" x14ac:dyDescent="0.3"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100"/>
      <c r="AK611" s="100"/>
      <c r="AL611" s="100"/>
    </row>
    <row r="612" spans="5:38" x14ac:dyDescent="0.3"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100"/>
      <c r="AK612" s="100"/>
      <c r="AL612" s="100"/>
    </row>
    <row r="613" spans="5:38" x14ac:dyDescent="0.3"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100"/>
      <c r="AK613" s="100"/>
      <c r="AL613" s="100"/>
    </row>
    <row r="614" spans="5:38" x14ac:dyDescent="0.3"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100"/>
      <c r="AK614" s="100"/>
      <c r="AL614" s="100"/>
    </row>
    <row r="615" spans="5:38" x14ac:dyDescent="0.3"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100"/>
      <c r="AK615" s="100"/>
      <c r="AL615" s="100"/>
    </row>
    <row r="616" spans="5:38" x14ac:dyDescent="0.3"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100"/>
      <c r="AK616" s="100"/>
      <c r="AL616" s="100"/>
    </row>
    <row r="617" spans="5:38" x14ac:dyDescent="0.3"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100"/>
      <c r="AK617" s="100"/>
      <c r="AL617" s="100"/>
    </row>
    <row r="618" spans="5:38" x14ac:dyDescent="0.3"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100"/>
      <c r="AK618" s="100"/>
      <c r="AL618" s="100"/>
    </row>
    <row r="619" spans="5:38" x14ac:dyDescent="0.3"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100"/>
      <c r="AK619" s="100"/>
      <c r="AL619" s="100"/>
    </row>
    <row r="620" spans="5:38" x14ac:dyDescent="0.3"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75"/>
      <c r="AK620" s="75"/>
      <c r="AL620" s="75"/>
    </row>
    <row r="621" spans="5:38" x14ac:dyDescent="0.3"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100"/>
      <c r="AK621" s="100"/>
      <c r="AL621" s="100"/>
    </row>
  </sheetData>
  <mergeCells count="516">
    <mergeCell ref="AJ458:AL458"/>
    <mergeCell ref="AJ457:AL457"/>
    <mergeCell ref="AJ456:AL456"/>
    <mergeCell ref="AJ455:AL455"/>
    <mergeCell ref="AJ454:AL454"/>
    <mergeCell ref="AJ463:AL463"/>
    <mergeCell ref="AJ462:AL462"/>
    <mergeCell ref="AJ461:AL461"/>
    <mergeCell ref="AJ460:AL460"/>
    <mergeCell ref="AJ459:AL459"/>
    <mergeCell ref="AJ441:AL441"/>
    <mergeCell ref="AJ440:AL440"/>
    <mergeCell ref="AJ439:AL439"/>
    <mergeCell ref="AJ448:AL448"/>
    <mergeCell ref="AJ447:AL447"/>
    <mergeCell ref="AJ446:AL446"/>
    <mergeCell ref="AJ445:AL445"/>
    <mergeCell ref="AJ444:AL444"/>
    <mergeCell ref="AJ453:AL453"/>
    <mergeCell ref="AJ452:AL452"/>
    <mergeCell ref="AJ451:AL451"/>
    <mergeCell ref="AJ450:AL450"/>
    <mergeCell ref="AJ449:AL449"/>
    <mergeCell ref="AJ619:AL619"/>
    <mergeCell ref="AJ621:AL621"/>
    <mergeCell ref="AJ610:AL610"/>
    <mergeCell ref="AJ611:AL611"/>
    <mergeCell ref="AJ612:AL612"/>
    <mergeCell ref="AJ613:AL613"/>
    <mergeCell ref="AJ614:AL614"/>
    <mergeCell ref="AJ615:AL615"/>
    <mergeCell ref="AJ616:AL616"/>
    <mergeCell ref="AJ617:AL617"/>
    <mergeCell ref="AJ618:AL618"/>
    <mergeCell ref="AJ601:AL601"/>
    <mergeCell ref="AJ602:AL602"/>
    <mergeCell ref="AJ603:AL603"/>
    <mergeCell ref="AJ604:AL604"/>
    <mergeCell ref="AJ605:AL605"/>
    <mergeCell ref="AJ606:AL606"/>
    <mergeCell ref="AJ607:AL607"/>
    <mergeCell ref="AJ608:AL608"/>
    <mergeCell ref="AJ609:AL609"/>
    <mergeCell ref="AJ592:AL592"/>
    <mergeCell ref="AJ593:AL593"/>
    <mergeCell ref="AJ594:AL594"/>
    <mergeCell ref="AJ595:AL595"/>
    <mergeCell ref="AJ596:AL596"/>
    <mergeCell ref="AJ597:AL597"/>
    <mergeCell ref="AJ598:AL598"/>
    <mergeCell ref="AJ599:AL599"/>
    <mergeCell ref="AJ600:AL600"/>
    <mergeCell ref="AJ583:AL583"/>
    <mergeCell ref="AJ584:AL584"/>
    <mergeCell ref="AJ585:AL585"/>
    <mergeCell ref="AJ586:AL586"/>
    <mergeCell ref="AJ587:AL587"/>
    <mergeCell ref="AJ588:AL588"/>
    <mergeCell ref="AJ589:AL589"/>
    <mergeCell ref="AJ590:AL590"/>
    <mergeCell ref="AJ591:AL591"/>
    <mergeCell ref="AJ574:AL574"/>
    <mergeCell ref="AJ575:AL575"/>
    <mergeCell ref="AJ576:AL576"/>
    <mergeCell ref="AJ577:AL577"/>
    <mergeCell ref="AJ578:AL578"/>
    <mergeCell ref="AJ579:AL579"/>
    <mergeCell ref="AJ580:AL580"/>
    <mergeCell ref="AJ581:AL581"/>
    <mergeCell ref="AJ582:AL582"/>
    <mergeCell ref="AJ567:AL567"/>
    <mergeCell ref="AJ569:AL569"/>
    <mergeCell ref="AJ558:AL558"/>
    <mergeCell ref="AJ559:AL559"/>
    <mergeCell ref="AJ560:AL560"/>
    <mergeCell ref="AJ561:AL561"/>
    <mergeCell ref="AJ562:AL562"/>
    <mergeCell ref="AJ563:AL563"/>
    <mergeCell ref="AJ564:AL564"/>
    <mergeCell ref="AJ565:AL565"/>
    <mergeCell ref="AJ566:AL566"/>
    <mergeCell ref="AJ549:AL549"/>
    <mergeCell ref="AJ550:AL550"/>
    <mergeCell ref="AJ551:AL551"/>
    <mergeCell ref="AJ552:AL552"/>
    <mergeCell ref="AJ553:AL553"/>
    <mergeCell ref="AJ554:AL554"/>
    <mergeCell ref="AJ555:AL555"/>
    <mergeCell ref="AJ556:AL556"/>
    <mergeCell ref="AJ557:AL557"/>
    <mergeCell ref="AJ540:AL540"/>
    <mergeCell ref="AJ541:AL541"/>
    <mergeCell ref="AJ542:AL542"/>
    <mergeCell ref="AJ543:AL543"/>
    <mergeCell ref="AJ544:AL544"/>
    <mergeCell ref="AJ545:AL545"/>
    <mergeCell ref="AJ546:AL546"/>
    <mergeCell ref="AJ547:AL547"/>
    <mergeCell ref="AJ548:AL548"/>
    <mergeCell ref="AJ531:AL531"/>
    <mergeCell ref="AJ532:AL532"/>
    <mergeCell ref="AJ533:AL533"/>
    <mergeCell ref="AJ534:AL534"/>
    <mergeCell ref="AJ535:AL535"/>
    <mergeCell ref="AJ536:AL536"/>
    <mergeCell ref="AJ537:AL537"/>
    <mergeCell ref="AJ538:AL538"/>
    <mergeCell ref="AJ539:AL539"/>
    <mergeCell ref="AJ522:AL522"/>
    <mergeCell ref="AJ523:AL523"/>
    <mergeCell ref="AJ524:AL524"/>
    <mergeCell ref="AJ525:AL525"/>
    <mergeCell ref="AJ526:AL526"/>
    <mergeCell ref="AJ527:AL527"/>
    <mergeCell ref="AJ528:AL528"/>
    <mergeCell ref="AJ529:AL529"/>
    <mergeCell ref="AJ530:AL530"/>
    <mergeCell ref="AJ515:AL515"/>
    <mergeCell ref="AJ517:AL517"/>
    <mergeCell ref="AJ506:AL506"/>
    <mergeCell ref="AJ507:AL507"/>
    <mergeCell ref="AJ508:AL508"/>
    <mergeCell ref="AJ509:AL509"/>
    <mergeCell ref="AJ510:AL510"/>
    <mergeCell ref="AJ511:AL511"/>
    <mergeCell ref="AJ512:AL512"/>
    <mergeCell ref="AJ513:AL513"/>
    <mergeCell ref="AJ514:AL514"/>
    <mergeCell ref="AJ497:AL497"/>
    <mergeCell ref="AJ498:AL498"/>
    <mergeCell ref="AJ499:AL499"/>
    <mergeCell ref="AJ500:AL500"/>
    <mergeCell ref="AJ501:AL501"/>
    <mergeCell ref="AJ502:AL502"/>
    <mergeCell ref="AJ503:AL503"/>
    <mergeCell ref="AJ504:AL504"/>
    <mergeCell ref="AJ505:AL505"/>
    <mergeCell ref="AJ488:AL488"/>
    <mergeCell ref="AJ489:AL489"/>
    <mergeCell ref="AJ490:AL490"/>
    <mergeCell ref="AJ491:AL491"/>
    <mergeCell ref="AJ492:AL492"/>
    <mergeCell ref="AJ493:AL493"/>
    <mergeCell ref="AJ494:AL494"/>
    <mergeCell ref="AJ495:AL495"/>
    <mergeCell ref="AJ496:AL496"/>
    <mergeCell ref="AJ479:AL479"/>
    <mergeCell ref="AJ480:AL480"/>
    <mergeCell ref="AJ481:AL481"/>
    <mergeCell ref="AJ482:AL482"/>
    <mergeCell ref="AJ483:AL483"/>
    <mergeCell ref="AJ484:AL484"/>
    <mergeCell ref="AJ485:AL485"/>
    <mergeCell ref="AJ486:AL486"/>
    <mergeCell ref="AJ487:AL487"/>
    <mergeCell ref="AJ470:AL470"/>
    <mergeCell ref="AJ471:AL471"/>
    <mergeCell ref="AJ472:AL472"/>
    <mergeCell ref="AJ473:AL473"/>
    <mergeCell ref="AJ474:AL474"/>
    <mergeCell ref="AJ475:AL475"/>
    <mergeCell ref="AJ476:AL476"/>
    <mergeCell ref="AJ477:AL477"/>
    <mergeCell ref="AJ478:AL478"/>
    <mergeCell ref="AJ348:AL348"/>
    <mergeCell ref="AJ349:AL349"/>
    <mergeCell ref="AJ350:AL350"/>
    <mergeCell ref="AJ360:AL360"/>
    <mergeCell ref="AJ361:AL361"/>
    <mergeCell ref="AJ358:AL358"/>
    <mergeCell ref="AJ359:AL359"/>
    <mergeCell ref="AJ351:AL351"/>
    <mergeCell ref="AJ352:AL352"/>
    <mergeCell ref="AJ353:AL353"/>
    <mergeCell ref="AJ354:AL354"/>
    <mergeCell ref="AJ355:AL355"/>
    <mergeCell ref="AJ356:AL356"/>
    <mergeCell ref="AJ357:AL357"/>
    <mergeCell ref="AJ339:AL339"/>
    <mergeCell ref="AJ340:AL340"/>
    <mergeCell ref="AJ341:AL341"/>
    <mergeCell ref="AJ342:AL342"/>
    <mergeCell ref="AJ343:AL343"/>
    <mergeCell ref="AJ344:AL344"/>
    <mergeCell ref="AJ345:AL345"/>
    <mergeCell ref="AJ346:AL346"/>
    <mergeCell ref="AJ347:AL347"/>
    <mergeCell ref="AJ330:AL330"/>
    <mergeCell ref="AJ331:AL331"/>
    <mergeCell ref="AJ332:AL332"/>
    <mergeCell ref="AJ333:AL333"/>
    <mergeCell ref="AJ334:AL334"/>
    <mergeCell ref="AJ335:AL335"/>
    <mergeCell ref="AJ336:AL336"/>
    <mergeCell ref="AJ337:AL337"/>
    <mergeCell ref="AJ338:AL338"/>
    <mergeCell ref="AJ321:AL321"/>
    <mergeCell ref="AJ322:AL322"/>
    <mergeCell ref="AJ323:AL323"/>
    <mergeCell ref="AJ324:AL324"/>
    <mergeCell ref="AJ325:AL325"/>
    <mergeCell ref="AJ326:AL326"/>
    <mergeCell ref="AJ327:AL327"/>
    <mergeCell ref="AJ328:AL328"/>
    <mergeCell ref="AJ329:AL329"/>
    <mergeCell ref="AJ320:AL320"/>
    <mergeCell ref="AJ264:AL264"/>
    <mergeCell ref="AJ269:AL269"/>
    <mergeCell ref="AJ268:AL268"/>
    <mergeCell ref="AJ267:AL267"/>
    <mergeCell ref="AJ266:AL266"/>
    <mergeCell ref="AJ265:AL265"/>
    <mergeCell ref="AJ274:AL274"/>
    <mergeCell ref="AJ273:AL273"/>
    <mergeCell ref="AJ272:AL272"/>
    <mergeCell ref="AJ201:AL201"/>
    <mergeCell ref="AJ299:AL299"/>
    <mergeCell ref="AJ298:AL298"/>
    <mergeCell ref="AJ297:AL297"/>
    <mergeCell ref="AJ296:AL296"/>
    <mergeCell ref="AJ294:AL294"/>
    <mergeCell ref="AJ293:AL293"/>
    <mergeCell ref="AJ292:AL292"/>
    <mergeCell ref="AJ291:AL291"/>
    <mergeCell ref="AJ289:AL289"/>
    <mergeCell ref="AJ288:AL288"/>
    <mergeCell ref="AJ287:AL287"/>
    <mergeCell ref="AJ286:AL286"/>
    <mergeCell ref="AJ284:AL284"/>
    <mergeCell ref="AJ283:AL283"/>
    <mergeCell ref="AJ282:AL282"/>
    <mergeCell ref="AJ281:AL281"/>
    <mergeCell ref="AJ280:AL280"/>
    <mergeCell ref="AJ271:AL271"/>
    <mergeCell ref="AJ270:AL270"/>
    <mergeCell ref="AJ279:AL279"/>
    <mergeCell ref="AJ278:AL278"/>
    <mergeCell ref="AJ277:AL277"/>
    <mergeCell ref="AJ276:AL276"/>
    <mergeCell ref="AJ192:AL192"/>
    <mergeCell ref="AJ193:AL193"/>
    <mergeCell ref="AJ194:AL194"/>
    <mergeCell ref="AJ195:AL195"/>
    <mergeCell ref="AJ196:AL196"/>
    <mergeCell ref="AJ197:AL197"/>
    <mergeCell ref="AJ198:AL198"/>
    <mergeCell ref="AJ199:AL199"/>
    <mergeCell ref="AJ200:AL200"/>
    <mergeCell ref="AJ183:AL183"/>
    <mergeCell ref="AJ184:AL184"/>
    <mergeCell ref="AJ185:AL185"/>
    <mergeCell ref="AJ186:AL186"/>
    <mergeCell ref="AJ187:AL187"/>
    <mergeCell ref="AJ188:AL188"/>
    <mergeCell ref="AJ189:AL189"/>
    <mergeCell ref="AJ190:AL190"/>
    <mergeCell ref="AJ191:AL191"/>
    <mergeCell ref="AJ162:AL162"/>
    <mergeCell ref="AJ163:AL163"/>
    <mergeCell ref="AJ164:AL164"/>
    <mergeCell ref="AJ171:AL171"/>
    <mergeCell ref="AJ172:AL172"/>
    <mergeCell ref="AJ173:AL173"/>
    <mergeCell ref="AJ174:AL174"/>
    <mergeCell ref="AJ175:AL175"/>
    <mergeCell ref="AJ176:AL176"/>
    <mergeCell ref="AJ91:AL91"/>
    <mergeCell ref="AJ92:AL92"/>
    <mergeCell ref="AJ87:AL87"/>
    <mergeCell ref="AJ88:AL88"/>
    <mergeCell ref="AJ89:AL89"/>
    <mergeCell ref="AJ96:AL96"/>
    <mergeCell ref="AJ97:AL97"/>
    <mergeCell ref="AJ98:AL98"/>
    <mergeCell ref="AJ93:AL93"/>
    <mergeCell ref="AJ94:AL94"/>
    <mergeCell ref="AJ95:AL95"/>
    <mergeCell ref="AJ76:AL76"/>
    <mergeCell ref="AJ77:AL77"/>
    <mergeCell ref="AJ84:AL84"/>
    <mergeCell ref="AJ85:AL85"/>
    <mergeCell ref="AJ86:AL86"/>
    <mergeCell ref="AJ81:AL81"/>
    <mergeCell ref="AJ82:AL82"/>
    <mergeCell ref="AJ83:AL83"/>
    <mergeCell ref="AJ90:AL90"/>
    <mergeCell ref="AJ46:AL46"/>
    <mergeCell ref="AJ60:AL60"/>
    <mergeCell ref="AJ61:AL61"/>
    <mergeCell ref="AJ62:AL62"/>
    <mergeCell ref="AJ43:AL43"/>
    <mergeCell ref="AJ44:AL44"/>
    <mergeCell ref="AJ59:AL59"/>
    <mergeCell ref="AJ47:AL47"/>
    <mergeCell ref="AJ48:AL48"/>
    <mergeCell ref="AJ49:AL49"/>
    <mergeCell ref="AJ50:AL50"/>
    <mergeCell ref="AJ51:AL51"/>
    <mergeCell ref="AJ52:AL52"/>
    <mergeCell ref="AJ53:AL53"/>
    <mergeCell ref="AJ54:AL54"/>
    <mergeCell ref="AJ55:AL55"/>
    <mergeCell ref="AJ38:AL38"/>
    <mergeCell ref="AJ39:AL39"/>
    <mergeCell ref="AJ34:AL34"/>
    <mergeCell ref="AJ35:AL35"/>
    <mergeCell ref="AJ36:AL36"/>
    <mergeCell ref="AJ40:AL40"/>
    <mergeCell ref="AJ41:AL41"/>
    <mergeCell ref="AJ42:AL42"/>
    <mergeCell ref="AJ45:AL45"/>
    <mergeCell ref="AJ37:AL37"/>
    <mergeCell ref="AJ9:AL9"/>
    <mergeCell ref="AJ10:AL10"/>
    <mergeCell ref="AJ11:AL11"/>
    <mergeCell ref="AJ12:AL12"/>
    <mergeCell ref="AJ19:AL19"/>
    <mergeCell ref="AJ20:AL20"/>
    <mergeCell ref="AJ21:AL21"/>
    <mergeCell ref="AJ16:AL16"/>
    <mergeCell ref="AJ17:AL17"/>
    <mergeCell ref="AJ18:AL18"/>
    <mergeCell ref="AJ13:AL13"/>
    <mergeCell ref="AJ14:AL14"/>
    <mergeCell ref="AJ15:AL15"/>
    <mergeCell ref="AJ25:AL25"/>
    <mergeCell ref="AJ26:AL26"/>
    <mergeCell ref="AJ27:AL27"/>
    <mergeCell ref="AJ22:AL22"/>
    <mergeCell ref="AJ23:AL23"/>
    <mergeCell ref="AJ24:AL24"/>
    <mergeCell ref="AJ31:AL31"/>
    <mergeCell ref="AJ32:AL32"/>
    <mergeCell ref="AJ33:AL33"/>
    <mergeCell ref="AJ28:AL28"/>
    <mergeCell ref="AJ29:AL29"/>
    <mergeCell ref="AJ30:AL30"/>
    <mergeCell ref="AJ217:AL217"/>
    <mergeCell ref="AJ165:AL165"/>
    <mergeCell ref="AJ166:AL166"/>
    <mergeCell ref="AJ167:AL167"/>
    <mergeCell ref="AJ168:AL168"/>
    <mergeCell ref="AJ169:AL169"/>
    <mergeCell ref="AJ206:AL206"/>
    <mergeCell ref="AJ208:AL208"/>
    <mergeCell ref="AJ212:AL212"/>
    <mergeCell ref="AJ214:AL214"/>
    <mergeCell ref="AJ215:AL215"/>
    <mergeCell ref="AJ216:AL216"/>
    <mergeCell ref="AJ213:AL213"/>
    <mergeCell ref="AJ170:AL170"/>
    <mergeCell ref="AJ202:AL202"/>
    <mergeCell ref="AJ203:AL203"/>
    <mergeCell ref="AJ204:AL204"/>
    <mergeCell ref="AJ205:AL205"/>
    <mergeCell ref="AJ177:AL177"/>
    <mergeCell ref="AJ178:AL178"/>
    <mergeCell ref="AJ179:AL179"/>
    <mergeCell ref="AJ180:AL180"/>
    <mergeCell ref="AJ181:AL181"/>
    <mergeCell ref="AJ182:AL182"/>
    <mergeCell ref="AJ223:AL223"/>
    <mergeCell ref="AJ224:AL224"/>
    <mergeCell ref="AJ225:AL225"/>
    <mergeCell ref="AJ226:AL226"/>
    <mergeCell ref="AJ227:AL227"/>
    <mergeCell ref="AJ218:AL218"/>
    <mergeCell ref="AJ219:AL219"/>
    <mergeCell ref="AJ220:AL220"/>
    <mergeCell ref="AJ221:AL221"/>
    <mergeCell ref="AJ222:AL222"/>
    <mergeCell ref="AJ233:AL233"/>
    <mergeCell ref="AJ234:AL234"/>
    <mergeCell ref="AJ235:AL235"/>
    <mergeCell ref="AJ236:AL236"/>
    <mergeCell ref="AJ237:AL237"/>
    <mergeCell ref="AJ228:AL228"/>
    <mergeCell ref="AJ229:AL229"/>
    <mergeCell ref="AJ230:AL230"/>
    <mergeCell ref="AJ231:AL231"/>
    <mergeCell ref="AJ232:AL232"/>
    <mergeCell ref="AJ243:AL243"/>
    <mergeCell ref="AJ244:AL244"/>
    <mergeCell ref="AJ245:AL245"/>
    <mergeCell ref="AJ246:AL246"/>
    <mergeCell ref="AJ247:AL247"/>
    <mergeCell ref="AJ238:AL238"/>
    <mergeCell ref="AJ239:AL239"/>
    <mergeCell ref="AJ240:AL240"/>
    <mergeCell ref="AJ241:AL241"/>
    <mergeCell ref="AJ242:AL242"/>
    <mergeCell ref="AJ369:AL369"/>
    <mergeCell ref="AJ370:AL370"/>
    <mergeCell ref="AJ371:AL371"/>
    <mergeCell ref="AJ372:AL372"/>
    <mergeCell ref="AJ248:AL248"/>
    <mergeCell ref="AJ249:AL249"/>
    <mergeCell ref="AJ250:AL250"/>
    <mergeCell ref="AJ251:AL251"/>
    <mergeCell ref="AJ252:AL252"/>
    <mergeCell ref="AJ253:AL253"/>
    <mergeCell ref="AJ254:AL254"/>
    <mergeCell ref="AJ255:AL255"/>
    <mergeCell ref="AJ307:AL307"/>
    <mergeCell ref="AJ306:AL306"/>
    <mergeCell ref="AJ305:AL305"/>
    <mergeCell ref="AJ304:AL304"/>
    <mergeCell ref="AJ303:AL303"/>
    <mergeCell ref="AJ302:AL302"/>
    <mergeCell ref="AJ301:AL301"/>
    <mergeCell ref="AJ275:AL275"/>
    <mergeCell ref="AJ316:AL316"/>
    <mergeCell ref="AJ317:AL317"/>
    <mergeCell ref="AJ318:AL318"/>
    <mergeCell ref="AJ319:AL319"/>
    <mergeCell ref="AJ378:AL378"/>
    <mergeCell ref="AJ379:AL379"/>
    <mergeCell ref="AJ380:AL380"/>
    <mergeCell ref="AJ381:AL381"/>
    <mergeCell ref="AJ382:AL382"/>
    <mergeCell ref="AJ373:AL373"/>
    <mergeCell ref="AJ374:AL374"/>
    <mergeCell ref="AJ375:AL375"/>
    <mergeCell ref="AJ376:AL376"/>
    <mergeCell ref="AJ377:AL377"/>
    <mergeCell ref="AJ388:AL388"/>
    <mergeCell ref="AJ389:AL389"/>
    <mergeCell ref="AJ390:AL390"/>
    <mergeCell ref="AJ391:AL391"/>
    <mergeCell ref="AJ392:AL392"/>
    <mergeCell ref="AJ383:AL383"/>
    <mergeCell ref="AJ384:AL384"/>
    <mergeCell ref="AJ385:AL385"/>
    <mergeCell ref="AJ386:AL386"/>
    <mergeCell ref="AJ387:AL387"/>
    <mergeCell ref="AJ398:AL398"/>
    <mergeCell ref="AJ399:AL399"/>
    <mergeCell ref="AJ400:AL400"/>
    <mergeCell ref="AJ401:AL401"/>
    <mergeCell ref="AJ402:AL402"/>
    <mergeCell ref="AJ393:AL393"/>
    <mergeCell ref="AJ394:AL394"/>
    <mergeCell ref="AJ395:AL395"/>
    <mergeCell ref="AJ396:AL396"/>
    <mergeCell ref="AJ397:AL397"/>
    <mergeCell ref="AJ408:AL408"/>
    <mergeCell ref="AJ409:AL409"/>
    <mergeCell ref="AJ410:AL410"/>
    <mergeCell ref="AJ411:AL411"/>
    <mergeCell ref="AJ412:AL412"/>
    <mergeCell ref="AJ403:AL403"/>
    <mergeCell ref="AJ404:AL404"/>
    <mergeCell ref="AJ405:AL405"/>
    <mergeCell ref="AJ406:AL406"/>
    <mergeCell ref="AJ407:AL407"/>
    <mergeCell ref="AJ431:AL431"/>
    <mergeCell ref="AJ432:AL432"/>
    <mergeCell ref="AJ433:AL433"/>
    <mergeCell ref="AJ424:AL424"/>
    <mergeCell ref="AJ425:AL425"/>
    <mergeCell ref="AJ426:AL426"/>
    <mergeCell ref="AJ427:AL427"/>
    <mergeCell ref="AJ428:AL428"/>
    <mergeCell ref="AJ420:AL420"/>
    <mergeCell ref="AJ421:AL421"/>
    <mergeCell ref="AJ422:AL422"/>
    <mergeCell ref="AJ423:AL423"/>
    <mergeCell ref="AJ430:AL430"/>
    <mergeCell ref="AJ110:AL110"/>
    <mergeCell ref="AJ66:AL66"/>
    <mergeCell ref="AJ67:AL67"/>
    <mergeCell ref="AJ68:AL68"/>
    <mergeCell ref="AJ63:AL63"/>
    <mergeCell ref="AJ64:AL64"/>
    <mergeCell ref="AJ65:AL65"/>
    <mergeCell ref="AJ72:AL72"/>
    <mergeCell ref="AJ105:AL105"/>
    <mergeCell ref="AJ106:AL106"/>
    <mergeCell ref="AJ99:AL99"/>
    <mergeCell ref="AJ100:AL100"/>
    <mergeCell ref="AJ101:AL101"/>
    <mergeCell ref="AJ102:AL102"/>
    <mergeCell ref="AJ103:AL103"/>
    <mergeCell ref="AJ104:AL104"/>
    <mergeCell ref="AJ73:AL73"/>
    <mergeCell ref="AJ74:AL74"/>
    <mergeCell ref="AJ69:AL69"/>
    <mergeCell ref="AJ70:AL70"/>
    <mergeCell ref="AJ71:AL71"/>
    <mergeCell ref="AJ78:AL78"/>
    <mergeCell ref="AJ79:AL79"/>
    <mergeCell ref="AJ80:AL80"/>
    <mergeCell ref="AJ75:AL75"/>
    <mergeCell ref="AJ256:AL256"/>
    <mergeCell ref="AJ258:AL258"/>
    <mergeCell ref="AJ308:AL308"/>
    <mergeCell ref="AJ310:AL310"/>
    <mergeCell ref="AJ363:AL363"/>
    <mergeCell ref="AJ414:AL414"/>
    <mergeCell ref="AJ465:AL465"/>
    <mergeCell ref="AJ418:AL418"/>
    <mergeCell ref="AJ419:AL419"/>
    <mergeCell ref="AJ367:AL367"/>
    <mergeCell ref="AJ368:AL368"/>
    <mergeCell ref="AJ300:AL300"/>
    <mergeCell ref="AJ295:AL295"/>
    <mergeCell ref="AJ290:AL290"/>
    <mergeCell ref="AJ285:AL285"/>
    <mergeCell ref="AJ442:AL442"/>
    <mergeCell ref="AJ443:AL443"/>
    <mergeCell ref="AJ434:AL434"/>
    <mergeCell ref="AJ435:AL435"/>
    <mergeCell ref="AJ436:AL436"/>
    <mergeCell ref="AJ437:AL437"/>
    <mergeCell ref="AJ438:AL438"/>
    <mergeCell ref="AJ429:AL429"/>
  </mergeCells>
  <pageMargins left="0.7" right="0.7" top="0.75" bottom="0.75" header="0.3" footer="0.3"/>
  <pageSetup scale="10" orientation="portrait" r:id="rId1"/>
  <rowBreaks count="1" manualBreakCount="1">
    <brk id="415" max="3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ADF2B-45D1-43E2-985B-6AD4D287D8C2}">
  <sheetPr codeName="Hoja5"/>
  <dimension ref="B2:AL808"/>
  <sheetViews>
    <sheetView topLeftCell="E130" zoomScale="55" workbookViewId="0">
      <selection activeCell="AJ142" sqref="AJ142:AL142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16384" width="11.42578125" style="4"/>
  </cols>
  <sheetData>
    <row r="2" spans="2:38" x14ac:dyDescent="0.3">
      <c r="B2" s="7" t="s">
        <v>121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1"/>
      <c r="AC5" s="31"/>
      <c r="AD5" s="31"/>
      <c r="AE5" s="31"/>
      <c r="AF5" s="31"/>
      <c r="AG5" s="31"/>
      <c r="AH5" s="31"/>
      <c r="AI5" s="31"/>
      <c r="AJ5" s="1"/>
      <c r="AK5" s="31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40">
        <v>45292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3" t="s">
        <v>3</v>
      </c>
      <c r="C9" s="4"/>
      <c r="D9" s="4"/>
      <c r="E9" s="34">
        <f>+B7</f>
        <v>45292</v>
      </c>
      <c r="F9" s="34">
        <f>+E9+1</f>
        <v>45293</v>
      </c>
      <c r="G9" s="34">
        <f t="shared" ref="G9:AI9" si="0">+F9+1</f>
        <v>45294</v>
      </c>
      <c r="H9" s="34">
        <f t="shared" si="0"/>
        <v>45295</v>
      </c>
      <c r="I9" s="34">
        <f t="shared" si="0"/>
        <v>45296</v>
      </c>
      <c r="J9" s="34">
        <f t="shared" si="0"/>
        <v>45297</v>
      </c>
      <c r="K9" s="34">
        <f t="shared" si="0"/>
        <v>45298</v>
      </c>
      <c r="L9" s="34">
        <f t="shared" si="0"/>
        <v>45299</v>
      </c>
      <c r="M9" s="34">
        <f t="shared" si="0"/>
        <v>45300</v>
      </c>
      <c r="N9" s="34">
        <f t="shared" si="0"/>
        <v>45301</v>
      </c>
      <c r="O9" s="34">
        <f t="shared" si="0"/>
        <v>45302</v>
      </c>
      <c r="P9" s="34">
        <f t="shared" si="0"/>
        <v>45303</v>
      </c>
      <c r="Q9" s="34">
        <f t="shared" si="0"/>
        <v>45304</v>
      </c>
      <c r="R9" s="34">
        <f t="shared" si="0"/>
        <v>45305</v>
      </c>
      <c r="S9" s="34">
        <f t="shared" si="0"/>
        <v>45306</v>
      </c>
      <c r="T9" s="34">
        <f t="shared" si="0"/>
        <v>45307</v>
      </c>
      <c r="U9" s="34">
        <f t="shared" si="0"/>
        <v>45308</v>
      </c>
      <c r="V9" s="34">
        <f t="shared" si="0"/>
        <v>45309</v>
      </c>
      <c r="W9" s="34">
        <f t="shared" si="0"/>
        <v>45310</v>
      </c>
      <c r="X9" s="34">
        <f t="shared" si="0"/>
        <v>45311</v>
      </c>
      <c r="Y9" s="34">
        <f t="shared" si="0"/>
        <v>45312</v>
      </c>
      <c r="Z9" s="34">
        <f t="shared" si="0"/>
        <v>45313</v>
      </c>
      <c r="AA9" s="34">
        <f t="shared" si="0"/>
        <v>45314</v>
      </c>
      <c r="AB9" s="34">
        <f t="shared" si="0"/>
        <v>45315</v>
      </c>
      <c r="AC9" s="34">
        <f t="shared" si="0"/>
        <v>45316</v>
      </c>
      <c r="AD9" s="34">
        <f t="shared" si="0"/>
        <v>45317</v>
      </c>
      <c r="AE9" s="34">
        <f t="shared" si="0"/>
        <v>45318</v>
      </c>
      <c r="AF9" s="34">
        <f t="shared" si="0"/>
        <v>45319</v>
      </c>
      <c r="AG9" s="34">
        <f t="shared" si="0"/>
        <v>45320</v>
      </c>
      <c r="AH9" s="34">
        <f t="shared" si="0"/>
        <v>45321</v>
      </c>
      <c r="AI9" s="34">
        <f t="shared" si="0"/>
        <v>45322</v>
      </c>
      <c r="AJ9" s="87" t="s">
        <v>2</v>
      </c>
      <c r="AK9" s="88"/>
      <c r="AL9" s="88"/>
    </row>
    <row r="10" spans="2:38" x14ac:dyDescent="0.3">
      <c r="B10" s="95" t="s">
        <v>2</v>
      </c>
      <c r="C10" s="95"/>
      <c r="D10" s="95"/>
      <c r="E10" s="52">
        <f>SUM(E11:E70)</f>
        <v>24993.071049999999</v>
      </c>
      <c r="F10" s="52">
        <f>SUM(F11:F70)</f>
        <v>12482.938333333334</v>
      </c>
      <c r="G10" s="52">
        <f t="shared" ref="G10:AI10" si="1">SUM(G11:G70)</f>
        <v>8803.9652499999975</v>
      </c>
      <c r="H10" s="52">
        <f t="shared" si="1"/>
        <v>9526.8844499999996</v>
      </c>
      <c r="I10" s="52">
        <f t="shared" si="1"/>
        <v>9568.4185833333304</v>
      </c>
      <c r="J10" s="52">
        <f t="shared" si="1"/>
        <v>10261.020183333334</v>
      </c>
      <c r="K10" s="52">
        <f t="shared" si="1"/>
        <v>18001.76086666666</v>
      </c>
      <c r="L10" s="52">
        <f t="shared" si="1"/>
        <v>13636.997466666664</v>
      </c>
      <c r="M10" s="52">
        <f t="shared" si="1"/>
        <v>16787.056966666667</v>
      </c>
      <c r="N10" s="52">
        <f t="shared" si="1"/>
        <v>14286.250516666667</v>
      </c>
      <c r="O10" s="52">
        <f t="shared" si="1"/>
        <v>17150.530183333332</v>
      </c>
      <c r="P10" s="52">
        <f t="shared" si="1"/>
        <v>10424.912</v>
      </c>
      <c r="Q10" s="52">
        <f t="shared" si="1"/>
        <v>15986.521716666663</v>
      </c>
      <c r="R10" s="52">
        <f t="shared" si="1"/>
        <v>22345.641199999991</v>
      </c>
      <c r="S10" s="52">
        <f t="shared" si="1"/>
        <v>12438.992833333332</v>
      </c>
      <c r="T10" s="52">
        <f t="shared" si="1"/>
        <v>11531.417883333335</v>
      </c>
      <c r="U10" s="52">
        <f t="shared" si="1"/>
        <v>13158.554616666666</v>
      </c>
      <c r="V10" s="52">
        <f t="shared" si="1"/>
        <v>10994.607066666666</v>
      </c>
      <c r="W10" s="52">
        <f t="shared" si="1"/>
        <v>11670.541900000002</v>
      </c>
      <c r="X10" s="52">
        <f t="shared" si="1"/>
        <v>13915.847860262333</v>
      </c>
      <c r="Y10" s="52">
        <f t="shared" si="1"/>
        <v>16483.381166337334</v>
      </c>
      <c r="Z10" s="52">
        <f t="shared" si="1"/>
        <v>6866.1262493933336</v>
      </c>
      <c r="AA10" s="52">
        <f t="shared" si="1"/>
        <v>8409.7231152733311</v>
      </c>
      <c r="AB10" s="52">
        <f t="shared" si="1"/>
        <v>14071.503901666665</v>
      </c>
      <c r="AC10" s="52">
        <f t="shared" si="1"/>
        <v>8432.5128999999997</v>
      </c>
      <c r="AD10" s="52">
        <f t="shared" si="1"/>
        <v>6891.7774500000014</v>
      </c>
      <c r="AE10" s="52">
        <f t="shared" si="1"/>
        <v>15860.287633333335</v>
      </c>
      <c r="AF10" s="52">
        <f t="shared" si="1"/>
        <v>19052.597031841331</v>
      </c>
      <c r="AG10" s="52">
        <f t="shared" si="1"/>
        <v>7912.0475787566666</v>
      </c>
      <c r="AH10" s="52">
        <f t="shared" si="1"/>
        <v>7298.0050474813333</v>
      </c>
      <c r="AI10" s="52">
        <f t="shared" si="1"/>
        <v>8871.1104500000038</v>
      </c>
      <c r="AJ10" s="106">
        <f>SUM(AJ11:AK70)</f>
        <v>398115.00345101219</v>
      </c>
      <c r="AK10" s="97"/>
      <c r="AL10" s="97"/>
    </row>
    <row r="11" spans="2:38" x14ac:dyDescent="0.3">
      <c r="B11" s="14" t="s">
        <v>37</v>
      </c>
      <c r="C11" s="48"/>
      <c r="D11" s="48"/>
      <c r="E11" s="42">
        <v>0.48033333333333322</v>
      </c>
      <c r="F11" s="41">
        <v>7.4499999999999997E-2</v>
      </c>
      <c r="G11" s="42">
        <v>0.43433333333333335</v>
      </c>
      <c r="H11" s="41">
        <v>0.62466666666666704</v>
      </c>
      <c r="I11" s="42">
        <v>6.1178333333333361</v>
      </c>
      <c r="J11" s="41">
        <v>6.1446666666666667</v>
      </c>
      <c r="K11" s="42">
        <v>19.514666666666667</v>
      </c>
      <c r="L11" s="41">
        <v>20.262833333333333</v>
      </c>
      <c r="M11" s="42">
        <v>21.496999999999996</v>
      </c>
      <c r="N11" s="41">
        <v>9.1226666666666674</v>
      </c>
      <c r="O11" s="42">
        <v>0.94900000000000029</v>
      </c>
      <c r="P11" s="41">
        <v>1.1333333333333329E-2</v>
      </c>
      <c r="Q11" s="42">
        <v>0.35650000000000004</v>
      </c>
      <c r="R11" s="41">
        <v>0.65183333333333326</v>
      </c>
      <c r="S11" s="42">
        <v>3.4423333333333357</v>
      </c>
      <c r="T11" s="41">
        <v>8.3096666666666685</v>
      </c>
      <c r="U11" s="42">
        <v>9.8968333333333334</v>
      </c>
      <c r="V11" s="41">
        <v>3.6921666666666666</v>
      </c>
      <c r="W11" s="42">
        <v>11.869999999999997</v>
      </c>
      <c r="X11" s="41">
        <v>14.780499999999996</v>
      </c>
      <c r="Y11" s="42">
        <v>14.550666666666668</v>
      </c>
      <c r="Z11" s="41">
        <v>2.2450000000000001</v>
      </c>
      <c r="AA11" s="42">
        <v>0.40266666666666701</v>
      </c>
      <c r="AB11" s="41">
        <v>0.11999999999999922</v>
      </c>
      <c r="AC11" s="42">
        <v>0</v>
      </c>
      <c r="AD11" s="41">
        <v>0</v>
      </c>
      <c r="AE11" s="42">
        <v>0</v>
      </c>
      <c r="AF11" s="41">
        <v>0</v>
      </c>
      <c r="AG11" s="42">
        <v>9.9999999999997868E-3</v>
      </c>
      <c r="AH11" s="41">
        <v>0</v>
      </c>
      <c r="AI11" s="43">
        <v>0</v>
      </c>
      <c r="AJ11" s="104">
        <f>SUM(E11:AI11)</f>
        <v>155.56200000000001</v>
      </c>
      <c r="AK11" s="104"/>
      <c r="AL11" s="104"/>
    </row>
    <row r="12" spans="2:38" x14ac:dyDescent="0.3">
      <c r="B12" s="14" t="s">
        <v>38</v>
      </c>
      <c r="C12" s="48"/>
      <c r="D12" s="48"/>
      <c r="E12" s="42">
        <v>0.21578333333333333</v>
      </c>
      <c r="F12" s="41">
        <v>1.9666666666666647E-3</v>
      </c>
      <c r="G12" s="42">
        <v>0.46248333333333314</v>
      </c>
      <c r="H12" s="41">
        <v>1.3861833333333331</v>
      </c>
      <c r="I12" s="42">
        <v>12.349066666666676</v>
      </c>
      <c r="J12" s="41">
        <v>13.676533333333332</v>
      </c>
      <c r="K12" s="42">
        <v>52.860966666666663</v>
      </c>
      <c r="L12" s="41">
        <v>43.49083333333332</v>
      </c>
      <c r="M12" s="42">
        <v>55.91641666666667</v>
      </c>
      <c r="N12" s="41">
        <v>26.734033333333329</v>
      </c>
      <c r="O12" s="42">
        <v>0.99803333333333355</v>
      </c>
      <c r="P12" s="41">
        <v>3.00000000000001E-3</v>
      </c>
      <c r="Q12" s="42">
        <v>0.30171666666666663</v>
      </c>
      <c r="R12" s="41">
        <v>0.82553333333333323</v>
      </c>
      <c r="S12" s="42">
        <v>6.3148999999999997</v>
      </c>
      <c r="T12" s="41">
        <v>13.958549999999999</v>
      </c>
      <c r="U12" s="42">
        <v>16.538716666666666</v>
      </c>
      <c r="V12" s="41">
        <v>0.94028333333333347</v>
      </c>
      <c r="W12" s="42">
        <v>20.237883333333336</v>
      </c>
      <c r="X12" s="41">
        <v>26.922983333333335</v>
      </c>
      <c r="Y12" s="42">
        <v>34.651483333333331</v>
      </c>
      <c r="Z12" s="41">
        <v>11.348250000000002</v>
      </c>
      <c r="AA12" s="42">
        <v>0.30144999999999916</v>
      </c>
      <c r="AB12" s="41">
        <v>0</v>
      </c>
      <c r="AC12" s="42">
        <v>0.11399999999999899</v>
      </c>
      <c r="AD12" s="41">
        <v>0</v>
      </c>
      <c r="AE12" s="42">
        <v>0</v>
      </c>
      <c r="AF12" s="41">
        <v>0.27399999999999913</v>
      </c>
      <c r="AG12" s="42">
        <v>0.55999999999999872</v>
      </c>
      <c r="AH12" s="41">
        <v>0.11316666666666698</v>
      </c>
      <c r="AI12" s="43">
        <v>0.28299999999999947</v>
      </c>
      <c r="AJ12" s="104">
        <f t="shared" ref="AJ12:AJ23" si="2">SUM(E12:AI12)</f>
        <v>341.78121666666658</v>
      </c>
      <c r="AK12" s="104"/>
      <c r="AL12" s="104"/>
    </row>
    <row r="13" spans="2:38" x14ac:dyDescent="0.3">
      <c r="B13" s="14" t="s">
        <v>39</v>
      </c>
      <c r="C13" s="48"/>
      <c r="D13" s="48"/>
      <c r="E13" s="42">
        <v>89.232000000000028</v>
      </c>
      <c r="F13" s="41">
        <v>110.38433333333333</v>
      </c>
      <c r="G13" s="42">
        <v>103.32299999999996</v>
      </c>
      <c r="H13" s="41">
        <v>29.595666666666673</v>
      </c>
      <c r="I13" s="42">
        <v>33.73716666666666</v>
      </c>
      <c r="J13" s="41">
        <v>40.870000000000019</v>
      </c>
      <c r="K13" s="42">
        <v>41.848333333333358</v>
      </c>
      <c r="L13" s="41">
        <v>35.547833333333344</v>
      </c>
      <c r="M13" s="42">
        <v>21.566499999999994</v>
      </c>
      <c r="N13" s="41">
        <v>17.873999999999999</v>
      </c>
      <c r="O13" s="42">
        <v>24.972499999999997</v>
      </c>
      <c r="P13" s="41">
        <v>19.328500000000002</v>
      </c>
      <c r="Q13" s="42">
        <v>60.045000000000016</v>
      </c>
      <c r="R13" s="41">
        <v>163.92333333333326</v>
      </c>
      <c r="S13" s="42">
        <v>71.209166666666661</v>
      </c>
      <c r="T13" s="41">
        <v>127.34949999999998</v>
      </c>
      <c r="U13" s="42">
        <v>50.897166666666656</v>
      </c>
      <c r="V13" s="41">
        <v>68.179333333333332</v>
      </c>
      <c r="W13" s="42">
        <v>61.644333333333329</v>
      </c>
      <c r="X13" s="41">
        <v>99.172166666666669</v>
      </c>
      <c r="Y13" s="42">
        <v>52.579333333333331</v>
      </c>
      <c r="Z13" s="41">
        <v>42.239833333333316</v>
      </c>
      <c r="AA13" s="42">
        <v>41.087666666666685</v>
      </c>
      <c r="AB13" s="41">
        <v>30.248499999999989</v>
      </c>
      <c r="AC13" s="42">
        <v>91.820333333333323</v>
      </c>
      <c r="AD13" s="41">
        <v>63.18533333333334</v>
      </c>
      <c r="AE13" s="42">
        <v>103.83016666666663</v>
      </c>
      <c r="AF13" s="41">
        <v>86.197666666666663</v>
      </c>
      <c r="AG13" s="42">
        <v>80.656666666666624</v>
      </c>
      <c r="AH13" s="41">
        <v>90.111833333333308</v>
      </c>
      <c r="AI13" s="43">
        <v>79.946666666666687</v>
      </c>
      <c r="AJ13" s="104">
        <f t="shared" si="2"/>
        <v>2032.6038333333333</v>
      </c>
      <c r="AK13" s="104"/>
      <c r="AL13" s="104"/>
    </row>
    <row r="14" spans="2:38" x14ac:dyDescent="0.3">
      <c r="B14" s="14" t="s">
        <v>40</v>
      </c>
      <c r="C14" s="48"/>
      <c r="D14" s="48"/>
      <c r="E14" s="42">
        <v>709.68666666666672</v>
      </c>
      <c r="F14" s="41">
        <v>390.89083333333332</v>
      </c>
      <c r="G14" s="42">
        <v>422.01066666666662</v>
      </c>
      <c r="H14" s="41">
        <v>751.20800000000031</v>
      </c>
      <c r="I14" s="42">
        <v>538.77016666666657</v>
      </c>
      <c r="J14" s="41">
        <v>503.89216666666653</v>
      </c>
      <c r="K14" s="42">
        <v>817.01116666666667</v>
      </c>
      <c r="L14" s="41">
        <v>324.5623333333333</v>
      </c>
      <c r="M14" s="42">
        <v>424.86633333333333</v>
      </c>
      <c r="N14" s="41">
        <v>382.82599999999991</v>
      </c>
      <c r="O14" s="42">
        <v>427.60533333333353</v>
      </c>
      <c r="P14" s="41">
        <v>238.62616666666662</v>
      </c>
      <c r="Q14" s="42">
        <v>439.44166666666661</v>
      </c>
      <c r="R14" s="41">
        <v>802.35199999999998</v>
      </c>
      <c r="S14" s="42">
        <v>400.38200000000001</v>
      </c>
      <c r="T14" s="41">
        <v>405.1106666666667</v>
      </c>
      <c r="U14" s="42">
        <v>367.23216666666656</v>
      </c>
      <c r="V14" s="41">
        <v>352.2311666666667</v>
      </c>
      <c r="W14" s="42">
        <v>395.8221666666667</v>
      </c>
      <c r="X14" s="41">
        <v>349.31566666666669</v>
      </c>
      <c r="Y14" s="42">
        <v>396.5064999999999</v>
      </c>
      <c r="Z14" s="41">
        <v>89.694666666666649</v>
      </c>
      <c r="AA14" s="42">
        <v>170.68049999999999</v>
      </c>
      <c r="AB14" s="41">
        <v>83.583333333333357</v>
      </c>
      <c r="AC14" s="42">
        <v>32.431999999999995</v>
      </c>
      <c r="AD14" s="41">
        <v>393.46433333333334</v>
      </c>
      <c r="AE14" s="42">
        <v>548.1155</v>
      </c>
      <c r="AF14" s="41">
        <v>640.77449999999999</v>
      </c>
      <c r="AG14" s="42">
        <v>371.72116666666665</v>
      </c>
      <c r="AH14" s="41">
        <v>12.337999999999996</v>
      </c>
      <c r="AI14" s="43">
        <v>168.81433333333337</v>
      </c>
      <c r="AJ14" s="104">
        <f t="shared" si="2"/>
        <v>12351.968166666667</v>
      </c>
      <c r="AK14" s="104"/>
      <c r="AL14" s="104"/>
    </row>
    <row r="15" spans="2:38" x14ac:dyDescent="0.3">
      <c r="B15" s="14" t="s">
        <v>41</v>
      </c>
      <c r="C15" s="48"/>
      <c r="D15" s="48"/>
      <c r="E15" s="42">
        <v>433.99366666666668</v>
      </c>
      <c r="F15" s="41">
        <v>116.95433333333335</v>
      </c>
      <c r="G15" s="42">
        <v>38.671166666666686</v>
      </c>
      <c r="H15" s="41">
        <v>177.28299999999996</v>
      </c>
      <c r="I15" s="42">
        <v>159.55183333333329</v>
      </c>
      <c r="J15" s="41">
        <v>96.311333333333323</v>
      </c>
      <c r="K15" s="42">
        <v>265.75400000000002</v>
      </c>
      <c r="L15" s="41">
        <v>134.35049999999998</v>
      </c>
      <c r="M15" s="42">
        <v>260.14033333333339</v>
      </c>
      <c r="N15" s="41">
        <v>216.10266666666672</v>
      </c>
      <c r="O15" s="42">
        <v>164.947</v>
      </c>
      <c r="P15" s="41">
        <v>99.446666666666701</v>
      </c>
      <c r="Q15" s="42">
        <v>67.163166666666712</v>
      </c>
      <c r="R15" s="41">
        <v>231.54683333333338</v>
      </c>
      <c r="S15" s="42">
        <v>210.41516666666669</v>
      </c>
      <c r="T15" s="41">
        <v>154.2773333333333</v>
      </c>
      <c r="U15" s="42">
        <v>165.94650000000001</v>
      </c>
      <c r="V15" s="41">
        <v>10.187666666666674</v>
      </c>
      <c r="W15" s="42">
        <v>33.69383333333333</v>
      </c>
      <c r="X15" s="41">
        <v>44.397833333333345</v>
      </c>
      <c r="Y15" s="42">
        <v>230.09383333333332</v>
      </c>
      <c r="Z15" s="41">
        <v>31.293499999999998</v>
      </c>
      <c r="AA15" s="42">
        <v>5.3994999999999997</v>
      </c>
      <c r="AB15" s="41">
        <v>341.04799999999994</v>
      </c>
      <c r="AC15" s="42">
        <v>158.05933333333334</v>
      </c>
      <c r="AD15" s="41">
        <v>20.434333333333321</v>
      </c>
      <c r="AE15" s="42">
        <v>280.15116666666671</v>
      </c>
      <c r="AF15" s="41">
        <v>341.21283333333326</v>
      </c>
      <c r="AG15" s="42">
        <v>47.677</v>
      </c>
      <c r="AH15" s="41">
        <v>164.05500000000001</v>
      </c>
      <c r="AI15" s="43">
        <v>149.94050000000007</v>
      </c>
      <c r="AJ15" s="104">
        <f t="shared" si="2"/>
        <v>4850.4998333333333</v>
      </c>
      <c r="AK15" s="104"/>
      <c r="AL15" s="104"/>
    </row>
    <row r="16" spans="2:38" x14ac:dyDescent="0.3">
      <c r="B16" s="14" t="s">
        <v>42</v>
      </c>
      <c r="C16" s="48"/>
      <c r="D16" s="48"/>
      <c r="E16" s="42">
        <v>541.86839999999995</v>
      </c>
      <c r="F16" s="41">
        <v>165.87735000000004</v>
      </c>
      <c r="G16" s="42">
        <v>28.036600000000007</v>
      </c>
      <c r="H16" s="41">
        <v>376.59806666666674</v>
      </c>
      <c r="I16" s="42">
        <v>150.2063333333333</v>
      </c>
      <c r="J16" s="41">
        <v>209.95308333333338</v>
      </c>
      <c r="K16" s="42">
        <v>500.0020833333333</v>
      </c>
      <c r="L16" s="41">
        <v>469.03533333333337</v>
      </c>
      <c r="M16" s="42">
        <v>363.08428333333325</v>
      </c>
      <c r="N16" s="41">
        <v>487.90424999999999</v>
      </c>
      <c r="O16" s="42">
        <v>453.58596666666665</v>
      </c>
      <c r="P16" s="41">
        <v>238.08999999999997</v>
      </c>
      <c r="Q16" s="42">
        <v>163.21628333333334</v>
      </c>
      <c r="R16" s="41">
        <v>466.38483333333329</v>
      </c>
      <c r="S16" s="42">
        <v>251.02959999999999</v>
      </c>
      <c r="T16" s="41">
        <v>258.38798333333335</v>
      </c>
      <c r="U16" s="42">
        <v>178.46988333333337</v>
      </c>
      <c r="V16" s="41">
        <v>60.65553333333331</v>
      </c>
      <c r="W16" s="42">
        <v>71.392183333333335</v>
      </c>
      <c r="X16" s="41">
        <v>44.501766666666676</v>
      </c>
      <c r="Y16" s="42">
        <v>46.180783333333352</v>
      </c>
      <c r="Z16" s="41">
        <v>33.672350000000002</v>
      </c>
      <c r="AA16" s="42">
        <v>19.138050000000007</v>
      </c>
      <c r="AB16" s="41">
        <v>158.87991666666662</v>
      </c>
      <c r="AC16" s="42">
        <v>320.57391666666661</v>
      </c>
      <c r="AD16" s="41">
        <v>19.036166666666674</v>
      </c>
      <c r="AE16" s="42">
        <v>174.79016666666666</v>
      </c>
      <c r="AF16" s="41">
        <v>296.94966666666659</v>
      </c>
      <c r="AG16" s="42">
        <v>0.31866666666666721</v>
      </c>
      <c r="AH16" s="41">
        <v>34.049499999999995</v>
      </c>
      <c r="AI16" s="43">
        <v>137.2021666666667</v>
      </c>
      <c r="AJ16" s="104">
        <f t="shared" si="2"/>
        <v>6719.0711666666657</v>
      </c>
      <c r="AK16" s="104"/>
      <c r="AL16" s="104"/>
    </row>
    <row r="17" spans="2:38" x14ac:dyDescent="0.3">
      <c r="B17" s="14" t="s">
        <v>43</v>
      </c>
      <c r="C17" s="48"/>
      <c r="D17" s="48"/>
      <c r="E17" s="42">
        <v>446.56699999999995</v>
      </c>
      <c r="F17" s="41">
        <v>305.53933333333333</v>
      </c>
      <c r="G17" s="42">
        <v>275.91533333333325</v>
      </c>
      <c r="H17" s="41">
        <v>99.649666666666647</v>
      </c>
      <c r="I17" s="42">
        <v>146.13283333333334</v>
      </c>
      <c r="J17" s="41">
        <v>161.56299999999993</v>
      </c>
      <c r="K17" s="42">
        <v>392.27</v>
      </c>
      <c r="L17" s="41">
        <v>321.77566666666672</v>
      </c>
      <c r="M17" s="42">
        <v>389.89583333333331</v>
      </c>
      <c r="N17" s="41">
        <v>341.69333333333338</v>
      </c>
      <c r="O17" s="42">
        <v>365.49033333333324</v>
      </c>
      <c r="P17" s="41">
        <v>166.85966666666664</v>
      </c>
      <c r="Q17" s="42">
        <v>363.32249999999999</v>
      </c>
      <c r="R17" s="41">
        <v>443.08183333333341</v>
      </c>
      <c r="S17" s="42">
        <v>257.0455</v>
      </c>
      <c r="T17" s="41">
        <v>156.46533333333332</v>
      </c>
      <c r="U17" s="42">
        <v>260.49149999999992</v>
      </c>
      <c r="V17" s="41">
        <v>189.20983333333331</v>
      </c>
      <c r="W17" s="42">
        <v>198.66133333333332</v>
      </c>
      <c r="X17" s="41">
        <v>257.68066666666664</v>
      </c>
      <c r="Y17" s="42">
        <v>401.81350000000015</v>
      </c>
      <c r="Z17" s="41">
        <v>95.236833333333323</v>
      </c>
      <c r="AA17" s="42">
        <v>75.846833333333308</v>
      </c>
      <c r="AB17" s="41">
        <v>200.54700000000011</v>
      </c>
      <c r="AC17" s="42">
        <v>123.80866666666675</v>
      </c>
      <c r="AD17" s="41">
        <v>93.926166666666617</v>
      </c>
      <c r="AE17" s="42">
        <v>249.63433333333327</v>
      </c>
      <c r="AF17" s="41">
        <v>335.40366666666677</v>
      </c>
      <c r="AG17" s="42">
        <v>62.115166666666681</v>
      </c>
      <c r="AH17" s="41">
        <v>50.49616666666666</v>
      </c>
      <c r="AI17" s="43">
        <v>126.08066666666664</v>
      </c>
      <c r="AJ17" s="104">
        <f t="shared" si="2"/>
        <v>7354.219500000002</v>
      </c>
      <c r="AK17" s="104"/>
      <c r="AL17" s="104"/>
    </row>
    <row r="18" spans="2:38" x14ac:dyDescent="0.3">
      <c r="B18" s="14" t="s">
        <v>44</v>
      </c>
      <c r="C18" s="48"/>
      <c r="D18" s="48"/>
      <c r="E18" s="42">
        <v>291.06549999999993</v>
      </c>
      <c r="F18" s="41">
        <v>55.539333333333317</v>
      </c>
      <c r="G18" s="42">
        <v>12.101666666666652</v>
      </c>
      <c r="H18" s="41">
        <v>5.2948333333333313</v>
      </c>
      <c r="I18" s="42">
        <v>58.073500000000003</v>
      </c>
      <c r="J18" s="41">
        <v>7.8734999999999982</v>
      </c>
      <c r="K18" s="42">
        <v>142.50916666666666</v>
      </c>
      <c r="L18" s="41">
        <v>116.90733333333334</v>
      </c>
      <c r="M18" s="42">
        <v>334.77816666666661</v>
      </c>
      <c r="N18" s="41">
        <v>273.35966666666667</v>
      </c>
      <c r="O18" s="42">
        <v>175.22149999999999</v>
      </c>
      <c r="P18" s="41">
        <v>0.14516666666666669</v>
      </c>
      <c r="Q18" s="42">
        <v>14.351999999999999</v>
      </c>
      <c r="R18" s="41">
        <v>131.89399999999998</v>
      </c>
      <c r="S18" s="42">
        <v>5.2256666666666689</v>
      </c>
      <c r="T18" s="41">
        <v>124.06616666666667</v>
      </c>
      <c r="U18" s="42">
        <v>69.651499999999999</v>
      </c>
      <c r="V18" s="41">
        <v>0.88850000000000184</v>
      </c>
      <c r="W18" s="42">
        <v>145.78933333333333</v>
      </c>
      <c r="X18" s="41">
        <v>3.7016666666666715</v>
      </c>
      <c r="Y18" s="42">
        <v>436.29650000000004</v>
      </c>
      <c r="Z18" s="41">
        <v>42.833500000000008</v>
      </c>
      <c r="AA18" s="42">
        <v>0.18816666666666654</v>
      </c>
      <c r="AB18" s="41">
        <v>205.28166666666661</v>
      </c>
      <c r="AC18" s="42">
        <v>22.453666666666656</v>
      </c>
      <c r="AD18" s="41">
        <v>85.222500000000011</v>
      </c>
      <c r="AE18" s="42">
        <v>309.17516666666666</v>
      </c>
      <c r="AF18" s="41">
        <v>383.70099999999996</v>
      </c>
      <c r="AG18" s="42">
        <v>45.724833333333336</v>
      </c>
      <c r="AH18" s="41">
        <v>78.703333333333333</v>
      </c>
      <c r="AI18" s="43">
        <v>163.54816666666665</v>
      </c>
      <c r="AJ18" s="104">
        <f t="shared" si="2"/>
        <v>3741.5666666666666</v>
      </c>
      <c r="AK18" s="104"/>
      <c r="AL18" s="104"/>
    </row>
    <row r="19" spans="2:38" x14ac:dyDescent="0.3">
      <c r="B19" s="14" t="s">
        <v>45</v>
      </c>
      <c r="C19" s="48"/>
      <c r="D19" s="48"/>
      <c r="E19" s="42">
        <v>129.70203333333333</v>
      </c>
      <c r="F19" s="41">
        <v>21.186716666666669</v>
      </c>
      <c r="G19" s="42">
        <v>21.368633333333328</v>
      </c>
      <c r="H19" s="41">
        <v>64.506099999999989</v>
      </c>
      <c r="I19" s="42">
        <v>54.960800000000013</v>
      </c>
      <c r="J19" s="41">
        <v>13.637983333333329</v>
      </c>
      <c r="K19" s="42">
        <v>18.817700000000002</v>
      </c>
      <c r="L19" s="41">
        <v>15.1929</v>
      </c>
      <c r="M19" s="42">
        <v>26.028366666666667</v>
      </c>
      <c r="N19" s="41">
        <v>18.936883333333341</v>
      </c>
      <c r="O19" s="42">
        <v>42.536533333333345</v>
      </c>
      <c r="P19" s="41">
        <v>13.453333333333337</v>
      </c>
      <c r="Q19" s="42">
        <v>79.367533333333327</v>
      </c>
      <c r="R19" s="41">
        <v>176.89730000000003</v>
      </c>
      <c r="S19" s="42">
        <v>131.12168333333327</v>
      </c>
      <c r="T19" s="41">
        <v>22.936166666666665</v>
      </c>
      <c r="U19" s="42">
        <v>59.995983333333342</v>
      </c>
      <c r="V19" s="41">
        <v>13.759699999999997</v>
      </c>
      <c r="W19" s="42">
        <v>22.116183333333328</v>
      </c>
      <c r="X19" s="41">
        <v>30.047216666666667</v>
      </c>
      <c r="Y19" s="42">
        <v>21.110866666666652</v>
      </c>
      <c r="Z19" s="41">
        <v>14.181916666666663</v>
      </c>
      <c r="AA19" s="42">
        <v>8.5807833333333292</v>
      </c>
      <c r="AB19" s="41">
        <v>86.864783333333321</v>
      </c>
      <c r="AC19" s="42">
        <v>41.84308333333334</v>
      </c>
      <c r="AD19" s="41">
        <v>6.2930000000000019</v>
      </c>
      <c r="AE19" s="42">
        <v>43.660033333333345</v>
      </c>
      <c r="AF19" s="41">
        <v>51.615433333333328</v>
      </c>
      <c r="AG19" s="42">
        <v>19.490483333333341</v>
      </c>
      <c r="AH19" s="41">
        <v>45.845133333333344</v>
      </c>
      <c r="AI19" s="43">
        <v>53.976399999999984</v>
      </c>
      <c r="AJ19" s="104">
        <f t="shared" si="2"/>
        <v>1370.0316666666665</v>
      </c>
      <c r="AK19" s="104"/>
      <c r="AL19" s="104"/>
    </row>
    <row r="20" spans="2:38" x14ac:dyDescent="0.3">
      <c r="B20" s="14" t="s">
        <v>46</v>
      </c>
      <c r="C20" s="48"/>
      <c r="D20" s="48"/>
      <c r="E20" s="42">
        <v>283.32400000000001</v>
      </c>
      <c r="F20" s="41">
        <v>159.88083333333336</v>
      </c>
      <c r="G20" s="42">
        <v>71.841833333333369</v>
      </c>
      <c r="H20" s="41">
        <v>19.491499999999998</v>
      </c>
      <c r="I20" s="42">
        <v>85.204499999999982</v>
      </c>
      <c r="J20" s="41">
        <v>132.50933333333333</v>
      </c>
      <c r="K20" s="42">
        <v>376.39566666666661</v>
      </c>
      <c r="L20" s="41">
        <v>242.05449999999996</v>
      </c>
      <c r="M20" s="42">
        <v>392.06466666666671</v>
      </c>
      <c r="N20" s="41">
        <v>190.15249999999997</v>
      </c>
      <c r="O20" s="42">
        <v>270.85383333333328</v>
      </c>
      <c r="P20" s="41">
        <v>121.35949999999993</v>
      </c>
      <c r="Q20" s="42">
        <v>351.55516666666671</v>
      </c>
      <c r="R20" s="41">
        <v>475.57833333333343</v>
      </c>
      <c r="S20" s="42">
        <v>228.92599999999996</v>
      </c>
      <c r="T20" s="41">
        <v>263.60199999999998</v>
      </c>
      <c r="U20" s="42">
        <v>113.63516666666665</v>
      </c>
      <c r="V20" s="41">
        <v>151.40866666666668</v>
      </c>
      <c r="W20" s="42">
        <v>70.033833333333277</v>
      </c>
      <c r="X20" s="41">
        <v>9.4524999999999988</v>
      </c>
      <c r="Y20" s="42">
        <v>100.62016666666666</v>
      </c>
      <c r="Z20" s="41">
        <v>63.441333333333318</v>
      </c>
      <c r="AA20" s="42">
        <v>112.88350000000005</v>
      </c>
      <c r="AB20" s="41">
        <v>227.95099999999994</v>
      </c>
      <c r="AC20" s="42">
        <v>188.01166666666657</v>
      </c>
      <c r="AD20" s="41">
        <v>53.036166666666645</v>
      </c>
      <c r="AE20" s="42">
        <v>318.72323333333333</v>
      </c>
      <c r="AF20" s="41">
        <v>371.87016666666671</v>
      </c>
      <c r="AG20" s="42">
        <v>96.183033333333299</v>
      </c>
      <c r="AH20" s="41">
        <v>139.44904999999997</v>
      </c>
      <c r="AI20" s="43">
        <v>252.56380000000001</v>
      </c>
      <c r="AJ20" s="104">
        <f t="shared" si="2"/>
        <v>5934.0574499999993</v>
      </c>
      <c r="AK20" s="104"/>
      <c r="AL20" s="104"/>
    </row>
    <row r="21" spans="2:38" x14ac:dyDescent="0.3">
      <c r="B21" s="14" t="s">
        <v>47</v>
      </c>
      <c r="C21" s="48"/>
      <c r="D21" s="48"/>
      <c r="E21" s="42">
        <v>248.41399999999987</v>
      </c>
      <c r="F21" s="41">
        <v>242.90399999999988</v>
      </c>
      <c r="G21" s="42">
        <v>239.00349999999989</v>
      </c>
      <c r="H21" s="41">
        <v>238.95226666666659</v>
      </c>
      <c r="I21" s="42">
        <v>249.3419999999999</v>
      </c>
      <c r="J21" s="41">
        <v>249.22599999999991</v>
      </c>
      <c r="K21" s="42">
        <v>249.22599999999986</v>
      </c>
      <c r="L21" s="41">
        <v>190.58799999999994</v>
      </c>
      <c r="M21" s="42">
        <v>200.27399999999997</v>
      </c>
      <c r="N21" s="41">
        <v>232.23200000000006</v>
      </c>
      <c r="O21" s="42">
        <v>234.04159999999993</v>
      </c>
      <c r="P21" s="41">
        <v>221.07333333333341</v>
      </c>
      <c r="Q21" s="42">
        <v>240.4679999999999</v>
      </c>
      <c r="R21" s="41">
        <v>240.75800000000001</v>
      </c>
      <c r="S21" s="42">
        <v>222.46480000000003</v>
      </c>
      <c r="T21" s="41">
        <v>226.77903333333325</v>
      </c>
      <c r="U21" s="42">
        <v>161.00799999999992</v>
      </c>
      <c r="V21" s="41">
        <v>196.99699999999999</v>
      </c>
      <c r="W21" s="42">
        <v>151.46700000000004</v>
      </c>
      <c r="X21" s="41">
        <v>126.72226666666666</v>
      </c>
      <c r="Y21" s="42">
        <v>151.14800000000002</v>
      </c>
      <c r="Z21" s="41">
        <v>196.41796666666662</v>
      </c>
      <c r="AA21" s="42">
        <v>149.43893333333327</v>
      </c>
      <c r="AB21" s="41">
        <v>239.40079999999989</v>
      </c>
      <c r="AC21" s="42">
        <v>217.42266666666654</v>
      </c>
      <c r="AD21" s="41">
        <v>164.97519999999986</v>
      </c>
      <c r="AE21" s="42">
        <v>229.66839999999991</v>
      </c>
      <c r="AF21" s="41">
        <v>231.04493333333323</v>
      </c>
      <c r="AG21" s="42">
        <v>221.88866666666658</v>
      </c>
      <c r="AH21" s="41">
        <v>140.23336666666657</v>
      </c>
      <c r="AI21" s="43">
        <v>211.8662666666666</v>
      </c>
      <c r="AJ21" s="104">
        <f t="shared" si="2"/>
        <v>6515.4459999999972</v>
      </c>
      <c r="AK21" s="104"/>
      <c r="AL21" s="104"/>
    </row>
    <row r="22" spans="2:38" x14ac:dyDescent="0.3">
      <c r="B22" s="14" t="s">
        <v>48</v>
      </c>
      <c r="C22" s="48"/>
      <c r="D22" s="48"/>
      <c r="E22" s="42">
        <v>179.88599999999994</v>
      </c>
      <c r="F22" s="41">
        <v>175.89599999999987</v>
      </c>
      <c r="G22" s="42">
        <v>173.07149999999987</v>
      </c>
      <c r="H22" s="41">
        <v>173.03439999999998</v>
      </c>
      <c r="I22" s="42">
        <v>180.55799999999988</v>
      </c>
      <c r="J22" s="41">
        <v>180.47399999999985</v>
      </c>
      <c r="K22" s="42">
        <v>180.47399999999988</v>
      </c>
      <c r="L22" s="41">
        <v>0</v>
      </c>
      <c r="M22" s="42">
        <v>0</v>
      </c>
      <c r="N22" s="41">
        <v>0</v>
      </c>
      <c r="O22" s="42">
        <v>169.47839999999997</v>
      </c>
      <c r="P22" s="41">
        <v>0</v>
      </c>
      <c r="Q22" s="42">
        <v>0</v>
      </c>
      <c r="R22" s="41">
        <v>0</v>
      </c>
      <c r="S22" s="42">
        <v>161.09519999999995</v>
      </c>
      <c r="T22" s="41">
        <v>0</v>
      </c>
      <c r="U22" s="42">
        <v>0</v>
      </c>
      <c r="V22" s="41">
        <v>142.65299999999996</v>
      </c>
      <c r="W22" s="42">
        <v>109.68299999999996</v>
      </c>
      <c r="X22" s="41">
        <v>91.764399999999981</v>
      </c>
      <c r="Y22" s="42">
        <v>109.45200000000003</v>
      </c>
      <c r="Z22" s="41">
        <v>142.23370000000003</v>
      </c>
      <c r="AA22" s="42">
        <v>108.21440000000004</v>
      </c>
      <c r="AB22" s="41">
        <v>173.35919999999999</v>
      </c>
      <c r="AC22" s="42">
        <v>157.44399999999987</v>
      </c>
      <c r="AD22" s="41">
        <v>119.46479999999993</v>
      </c>
      <c r="AE22" s="42">
        <v>166.31159999999986</v>
      </c>
      <c r="AF22" s="41">
        <v>167.30839999999989</v>
      </c>
      <c r="AG22" s="42">
        <v>160.67799999999988</v>
      </c>
      <c r="AH22" s="41">
        <v>101.54829999999993</v>
      </c>
      <c r="AI22" s="43">
        <v>153.4203999999998</v>
      </c>
      <c r="AJ22" s="104">
        <f t="shared" si="2"/>
        <v>3477.5026999999986</v>
      </c>
      <c r="AK22" s="104"/>
      <c r="AL22" s="104"/>
    </row>
    <row r="23" spans="2:38" x14ac:dyDescent="0.3">
      <c r="B23" s="14" t="s">
        <v>49</v>
      </c>
      <c r="C23" s="48"/>
      <c r="D23" s="48"/>
      <c r="E23" s="42">
        <v>1465.1130000000003</v>
      </c>
      <c r="F23" s="41">
        <v>400.78216666666668</v>
      </c>
      <c r="G23" s="42">
        <v>178.69416666666663</v>
      </c>
      <c r="H23" s="41">
        <v>759.15666666666652</v>
      </c>
      <c r="I23" s="42">
        <v>405.86966666666677</v>
      </c>
      <c r="J23" s="41">
        <v>487.12349999999992</v>
      </c>
      <c r="K23" s="42">
        <v>1000.9536666666668</v>
      </c>
      <c r="L23" s="41">
        <v>646.6819999999999</v>
      </c>
      <c r="M23" s="42">
        <v>906.82049999999992</v>
      </c>
      <c r="N23" s="41">
        <v>880.8313333333333</v>
      </c>
      <c r="O23" s="42">
        <v>762.28016666666656</v>
      </c>
      <c r="P23" s="41">
        <v>576.50833333333333</v>
      </c>
      <c r="Q23" s="42">
        <v>636.75833333333344</v>
      </c>
      <c r="R23" s="41">
        <v>951.74783333333323</v>
      </c>
      <c r="S23" s="42">
        <v>536.55200000000002</v>
      </c>
      <c r="T23" s="41">
        <v>568.06849999999986</v>
      </c>
      <c r="U23" s="42">
        <v>479.02749999999992</v>
      </c>
      <c r="V23" s="41">
        <v>322.98899999999992</v>
      </c>
      <c r="W23" s="42">
        <v>482.6898333333333</v>
      </c>
      <c r="X23" s="41">
        <v>415.71466666666669</v>
      </c>
      <c r="Y23" s="42">
        <v>113.99916666666668</v>
      </c>
      <c r="Z23" s="41">
        <v>111.06199999999995</v>
      </c>
      <c r="AA23" s="42">
        <v>148.74483333333333</v>
      </c>
      <c r="AB23" s="41">
        <v>397.2738333333333</v>
      </c>
      <c r="AC23" s="42">
        <v>381.66166666666663</v>
      </c>
      <c r="AD23" s="41">
        <v>171.59166666666664</v>
      </c>
      <c r="AE23" s="42">
        <v>455.8986666666666</v>
      </c>
      <c r="AF23" s="41">
        <v>645.10933333333344</v>
      </c>
      <c r="AG23" s="42">
        <v>14.646666666666668</v>
      </c>
      <c r="AH23" s="41">
        <v>45.097833333333327</v>
      </c>
      <c r="AI23" s="43">
        <v>257.64466666666664</v>
      </c>
      <c r="AJ23" s="104">
        <f t="shared" si="2"/>
        <v>15607.093166666667</v>
      </c>
      <c r="AK23" s="104"/>
      <c r="AL23" s="104"/>
    </row>
    <row r="24" spans="2:38" x14ac:dyDescent="0.3">
      <c r="B24" s="14" t="s">
        <v>50</v>
      </c>
      <c r="C24" s="48"/>
      <c r="D24" s="48"/>
      <c r="E24" s="42">
        <v>323.1851666666667</v>
      </c>
      <c r="F24" s="41">
        <v>231.25250000000005</v>
      </c>
      <c r="G24" s="42">
        <v>140.66516666666664</v>
      </c>
      <c r="H24" s="41">
        <v>104.40633333333335</v>
      </c>
      <c r="I24" s="42">
        <v>116.08633333333331</v>
      </c>
      <c r="J24" s="41">
        <v>95.568666666666644</v>
      </c>
      <c r="K24" s="42">
        <v>163.04983333333334</v>
      </c>
      <c r="L24" s="41">
        <v>110.82116666666666</v>
      </c>
      <c r="M24" s="42">
        <v>180.0841666666667</v>
      </c>
      <c r="N24" s="41">
        <v>70.715500000000006</v>
      </c>
      <c r="O24" s="42">
        <v>125.91433333333335</v>
      </c>
      <c r="P24" s="41">
        <v>71.305333333333309</v>
      </c>
      <c r="Q24" s="42">
        <v>186.50350000000003</v>
      </c>
      <c r="R24" s="41">
        <v>379.05533333333329</v>
      </c>
      <c r="S24" s="42">
        <v>228.62716666666662</v>
      </c>
      <c r="T24" s="41">
        <v>168.78599999999994</v>
      </c>
      <c r="U24" s="42">
        <v>113.49783333333335</v>
      </c>
      <c r="V24" s="41">
        <v>30.916999999999994</v>
      </c>
      <c r="W24" s="42">
        <v>46.876000000000005</v>
      </c>
      <c r="X24" s="41">
        <v>19.875833333333336</v>
      </c>
      <c r="Y24" s="42">
        <v>36.233666666666664</v>
      </c>
      <c r="Z24" s="41">
        <v>53.390500000000003</v>
      </c>
      <c r="AA24" s="42">
        <v>57.207499999999996</v>
      </c>
      <c r="AB24" s="41">
        <v>283.44016666666664</v>
      </c>
      <c r="AC24" s="42">
        <v>135.08466666666666</v>
      </c>
      <c r="AD24" s="41">
        <v>77.282499999999999</v>
      </c>
      <c r="AE24" s="42">
        <v>388.31833333333344</v>
      </c>
      <c r="AF24" s="41">
        <v>335.58983333333339</v>
      </c>
      <c r="AG24" s="42">
        <v>275.57549999999992</v>
      </c>
      <c r="AH24" s="41">
        <v>39.203666666666663</v>
      </c>
      <c r="AI24" s="43">
        <v>93.336500000000029</v>
      </c>
      <c r="AJ24" s="104">
        <f>SUM(E24:AI24)</f>
        <v>4681.8559999999998</v>
      </c>
      <c r="AK24" s="104"/>
      <c r="AL24" s="104"/>
    </row>
    <row r="25" spans="2:38" x14ac:dyDescent="0.3">
      <c r="B25" s="14" t="s">
        <v>110</v>
      </c>
      <c r="C25" s="48"/>
      <c r="D25" s="48"/>
      <c r="E25" s="42">
        <v>188.05683333333332</v>
      </c>
      <c r="F25" s="41">
        <v>139.44333333333336</v>
      </c>
      <c r="G25" s="42">
        <v>125.13583333333332</v>
      </c>
      <c r="H25" s="41">
        <v>30.189166666666662</v>
      </c>
      <c r="I25" s="42">
        <v>87.815166666666656</v>
      </c>
      <c r="J25" s="41">
        <v>93.942500000000024</v>
      </c>
      <c r="K25" s="42">
        <v>211.79749999999999</v>
      </c>
      <c r="L25" s="41">
        <v>181.37933333333336</v>
      </c>
      <c r="M25" s="42">
        <v>237.21099999999998</v>
      </c>
      <c r="N25" s="41">
        <v>169.19933333333333</v>
      </c>
      <c r="O25" s="42">
        <v>198.48633333333336</v>
      </c>
      <c r="P25" s="41">
        <v>106.68249999999995</v>
      </c>
      <c r="Q25" s="42">
        <v>192.09866666666667</v>
      </c>
      <c r="R25" s="41">
        <v>219.82849999999993</v>
      </c>
      <c r="S25" s="42">
        <v>101.17816666666668</v>
      </c>
      <c r="T25" s="41">
        <v>128.58916666666667</v>
      </c>
      <c r="U25" s="42">
        <v>123.30983333333337</v>
      </c>
      <c r="V25" s="41">
        <v>112.48183333333328</v>
      </c>
      <c r="W25" s="42">
        <v>104.3205</v>
      </c>
      <c r="X25" s="41">
        <v>97.71299999999998</v>
      </c>
      <c r="Y25" s="42">
        <v>121.8175</v>
      </c>
      <c r="Z25" s="41">
        <v>39.377666666666656</v>
      </c>
      <c r="AA25" s="42">
        <v>25.915833333333332</v>
      </c>
      <c r="AB25" s="41">
        <v>118.55716666666667</v>
      </c>
      <c r="AC25" s="42">
        <v>130.34583333333333</v>
      </c>
      <c r="AD25" s="41">
        <v>13.168666666666681</v>
      </c>
      <c r="AE25" s="42">
        <v>108.17883333333332</v>
      </c>
      <c r="AF25" s="41">
        <v>167.679</v>
      </c>
      <c r="AG25" s="42">
        <v>30.419666666666672</v>
      </c>
      <c r="AH25" s="41">
        <v>11.392666666666665</v>
      </c>
      <c r="AI25" s="43">
        <v>35.382499999999993</v>
      </c>
      <c r="AJ25" s="104">
        <f t="shared" ref="AJ25:AJ27" si="3">SUM(E25:AI25)</f>
        <v>3651.0938333333334</v>
      </c>
      <c r="AK25" s="104"/>
      <c r="AL25" s="104"/>
    </row>
    <row r="26" spans="2:38" x14ac:dyDescent="0.3">
      <c r="B26" s="14" t="s">
        <v>51</v>
      </c>
      <c r="C26" s="48"/>
      <c r="D26" s="48"/>
      <c r="E26" s="42">
        <v>1805.1091666666669</v>
      </c>
      <c r="F26" s="41">
        <v>627.82950000000005</v>
      </c>
      <c r="G26" s="42">
        <v>189.26800000000006</v>
      </c>
      <c r="H26" s="41">
        <v>399.27100000000002</v>
      </c>
      <c r="I26" s="42">
        <v>420.41849999999994</v>
      </c>
      <c r="J26" s="41">
        <v>622.84883333333346</v>
      </c>
      <c r="K26" s="42">
        <v>1172.2486666666668</v>
      </c>
      <c r="L26" s="41">
        <v>1020.2928333333334</v>
      </c>
      <c r="M26" s="42">
        <v>1142.8583333333333</v>
      </c>
      <c r="N26" s="41">
        <v>1144.3855000000001</v>
      </c>
      <c r="O26" s="42">
        <v>1022.5381666666668</v>
      </c>
      <c r="P26" s="41">
        <v>534.79949999999985</v>
      </c>
      <c r="Q26" s="42">
        <v>605.27666666666676</v>
      </c>
      <c r="R26" s="41">
        <v>1232.6940000000002</v>
      </c>
      <c r="S26" s="42">
        <v>686.28033333333349</v>
      </c>
      <c r="T26" s="41">
        <v>452.51566666666668</v>
      </c>
      <c r="U26" s="42">
        <v>420.40583333333331</v>
      </c>
      <c r="V26" s="41">
        <v>619.44783333333339</v>
      </c>
      <c r="W26" s="42">
        <v>594.00383333333343</v>
      </c>
      <c r="X26" s="41">
        <v>1273.4093333333333</v>
      </c>
      <c r="Y26" s="42">
        <v>977.99299999999982</v>
      </c>
      <c r="Z26" s="41">
        <v>175.9941666666667</v>
      </c>
      <c r="AA26" s="42">
        <v>220.81333333333339</v>
      </c>
      <c r="AB26" s="41">
        <v>539.94600000000003</v>
      </c>
      <c r="AC26" s="42">
        <v>153.36550000000008</v>
      </c>
      <c r="AD26" s="41">
        <v>193.65716666666668</v>
      </c>
      <c r="AE26" s="42">
        <v>688.03300000000013</v>
      </c>
      <c r="AF26" s="41">
        <v>896.14416666666659</v>
      </c>
      <c r="AG26" s="42">
        <v>257.74700000000013</v>
      </c>
      <c r="AH26" s="41">
        <v>361.32633333333331</v>
      </c>
      <c r="AI26" s="43">
        <v>341.30200000000008</v>
      </c>
      <c r="AJ26" s="104">
        <f t="shared" si="3"/>
        <v>20792.223166666667</v>
      </c>
      <c r="AK26" s="104"/>
      <c r="AL26" s="104"/>
    </row>
    <row r="27" spans="2:38" x14ac:dyDescent="0.3">
      <c r="B27" s="14" t="s">
        <v>52</v>
      </c>
      <c r="C27" s="48"/>
      <c r="D27" s="48"/>
      <c r="E27" s="42">
        <v>308.71866666666665</v>
      </c>
      <c r="F27" s="41">
        <v>2.2881666666666676</v>
      </c>
      <c r="G27" s="42">
        <v>8.7688333333333386</v>
      </c>
      <c r="H27" s="41">
        <v>103.44366666666669</v>
      </c>
      <c r="I27" s="42">
        <v>43.185166666666646</v>
      </c>
      <c r="J27" s="41">
        <v>35.957666666666661</v>
      </c>
      <c r="K27" s="42">
        <v>134.14683333333335</v>
      </c>
      <c r="L27" s="41">
        <v>89.120499999999993</v>
      </c>
      <c r="M27" s="42">
        <v>121.36933333333334</v>
      </c>
      <c r="N27" s="41">
        <v>130.54166666666671</v>
      </c>
      <c r="O27" s="42">
        <v>92.939333333333295</v>
      </c>
      <c r="P27" s="41">
        <v>17.349166666666676</v>
      </c>
      <c r="Q27" s="42">
        <v>163.53483333333335</v>
      </c>
      <c r="R27" s="41">
        <v>253.0215</v>
      </c>
      <c r="S27" s="42">
        <v>93.984499999999997</v>
      </c>
      <c r="T27" s="41">
        <v>96.039166666666645</v>
      </c>
      <c r="U27" s="42">
        <v>189.58666666666664</v>
      </c>
      <c r="V27" s="41">
        <v>116.96566666666666</v>
      </c>
      <c r="W27" s="42">
        <v>118.54366666666664</v>
      </c>
      <c r="X27" s="41">
        <v>96.556333333333328</v>
      </c>
      <c r="Y27" s="42">
        <v>204.12199999999996</v>
      </c>
      <c r="Z27" s="41">
        <v>27.862166666666667</v>
      </c>
      <c r="AA27" s="42">
        <v>33.958333333333343</v>
      </c>
      <c r="AB27" s="41">
        <v>200.56916666666669</v>
      </c>
      <c r="AC27" s="42">
        <v>24.121333333333329</v>
      </c>
      <c r="AD27" s="41">
        <v>55.344333333333331</v>
      </c>
      <c r="AE27" s="42">
        <v>157.31083333333333</v>
      </c>
      <c r="AF27" s="41">
        <v>197.76566666666665</v>
      </c>
      <c r="AG27" s="42">
        <v>91.261833333333328</v>
      </c>
      <c r="AH27" s="41">
        <v>45.712666666666664</v>
      </c>
      <c r="AI27" s="43">
        <v>37.447833333333335</v>
      </c>
      <c r="AJ27" s="104">
        <f t="shared" si="3"/>
        <v>3291.5375000000008</v>
      </c>
      <c r="AK27" s="104"/>
      <c r="AL27" s="104"/>
    </row>
    <row r="28" spans="2:38" x14ac:dyDescent="0.3">
      <c r="B28" s="14" t="s">
        <v>53</v>
      </c>
      <c r="C28" s="48"/>
      <c r="D28" s="48"/>
      <c r="E28" s="42">
        <v>63.930499999999981</v>
      </c>
      <c r="F28" s="41">
        <v>2.7528333333333346</v>
      </c>
      <c r="G28" s="42">
        <v>5.4286666666666674</v>
      </c>
      <c r="H28" s="41">
        <v>16.461166666666667</v>
      </c>
      <c r="I28" s="42">
        <v>83.639166666666682</v>
      </c>
      <c r="J28" s="41">
        <v>29.431666666666676</v>
      </c>
      <c r="K28" s="42">
        <v>39.238833333333325</v>
      </c>
      <c r="L28" s="41">
        <v>67.38066666666667</v>
      </c>
      <c r="M28" s="42">
        <v>48.768833333333333</v>
      </c>
      <c r="N28" s="41">
        <v>34.613000000000007</v>
      </c>
      <c r="O28" s="42">
        <v>7.9668333333333345</v>
      </c>
      <c r="P28" s="41">
        <v>1.9048333333333334</v>
      </c>
      <c r="Q28" s="42">
        <v>33.667833333333334</v>
      </c>
      <c r="R28" s="41">
        <v>83.398166666666683</v>
      </c>
      <c r="S28" s="42">
        <v>5.876833333333332</v>
      </c>
      <c r="T28" s="41">
        <v>9.1823333333333341</v>
      </c>
      <c r="U28" s="42">
        <v>7.1083333333333343</v>
      </c>
      <c r="V28" s="41">
        <v>2.0831666666666675</v>
      </c>
      <c r="W28" s="42">
        <v>3.1145000000000009</v>
      </c>
      <c r="X28" s="41">
        <v>0.47199999999999981</v>
      </c>
      <c r="Y28" s="42">
        <v>29.506333333333334</v>
      </c>
      <c r="Z28" s="41">
        <v>0</v>
      </c>
      <c r="AA28" s="42">
        <v>5.800000000000001E-2</v>
      </c>
      <c r="AB28" s="41">
        <v>2.8550000000000009</v>
      </c>
      <c r="AC28" s="42">
        <v>0</v>
      </c>
      <c r="AD28" s="41">
        <v>0</v>
      </c>
      <c r="AE28" s="42">
        <v>0</v>
      </c>
      <c r="AF28" s="41">
        <v>10.773666666666665</v>
      </c>
      <c r="AG28" s="42">
        <v>0</v>
      </c>
      <c r="AH28" s="41">
        <v>0</v>
      </c>
      <c r="AI28" s="43">
        <v>0</v>
      </c>
      <c r="AJ28" s="104">
        <f>SUM(E28:AI28)</f>
        <v>589.61316666666687</v>
      </c>
      <c r="AK28" s="104"/>
      <c r="AL28" s="104"/>
    </row>
    <row r="29" spans="2:38" x14ac:dyDescent="0.3">
      <c r="B29" s="14" t="s">
        <v>54</v>
      </c>
      <c r="C29" s="48"/>
      <c r="D29" s="48"/>
      <c r="E29" s="42">
        <v>124.17183333333334</v>
      </c>
      <c r="F29" s="41">
        <v>44.61716666666667</v>
      </c>
      <c r="G29" s="42">
        <v>204.40933333333334</v>
      </c>
      <c r="H29" s="41">
        <v>155.67416666666668</v>
      </c>
      <c r="I29" s="42">
        <v>126.02833333333331</v>
      </c>
      <c r="J29" s="41">
        <v>127.69699999999997</v>
      </c>
      <c r="K29" s="42">
        <v>107.52383333333334</v>
      </c>
      <c r="L29" s="41">
        <v>49.904166666666654</v>
      </c>
      <c r="M29" s="42">
        <v>378.78966666666673</v>
      </c>
      <c r="N29" s="41">
        <v>174.90450000000004</v>
      </c>
      <c r="O29" s="42">
        <v>405.38333333333338</v>
      </c>
      <c r="P29" s="41">
        <v>123.38833333333332</v>
      </c>
      <c r="Q29" s="42">
        <v>334.40199999999999</v>
      </c>
      <c r="R29" s="41">
        <v>295.20516666666657</v>
      </c>
      <c r="S29" s="42">
        <v>137.14350000000002</v>
      </c>
      <c r="T29" s="41">
        <v>179.32516666666663</v>
      </c>
      <c r="U29" s="42">
        <v>314.86450000000002</v>
      </c>
      <c r="V29" s="41">
        <v>281.73349999999999</v>
      </c>
      <c r="W29" s="42">
        <v>313.44816666666668</v>
      </c>
      <c r="X29" s="41">
        <v>406.49416666666662</v>
      </c>
      <c r="Y29" s="42">
        <v>480.57399999999984</v>
      </c>
      <c r="Z29" s="41">
        <v>99.080333333333314</v>
      </c>
      <c r="AA29" s="42">
        <v>192.32866666666666</v>
      </c>
      <c r="AB29" s="41">
        <v>378.00616666666667</v>
      </c>
      <c r="AC29" s="42">
        <v>212.5021666666666</v>
      </c>
      <c r="AD29" s="41">
        <v>116.80066666666664</v>
      </c>
      <c r="AE29" s="42">
        <v>332.12199999999996</v>
      </c>
      <c r="AF29" s="41">
        <v>421.69333333333338</v>
      </c>
      <c r="AG29" s="42">
        <v>127.09216666666666</v>
      </c>
      <c r="AH29" s="41">
        <v>76.281499999999994</v>
      </c>
      <c r="AI29" s="43">
        <v>99.329500000000039</v>
      </c>
      <c r="AJ29" s="104">
        <f t="shared" ref="AJ29:AJ56" si="4">SUM(E29:AI29)</f>
        <v>6820.9183333333331</v>
      </c>
      <c r="AK29" s="104"/>
      <c r="AL29" s="104"/>
    </row>
    <row r="30" spans="2:38" x14ac:dyDescent="0.3">
      <c r="B30" s="4" t="s">
        <v>55</v>
      </c>
      <c r="C30" s="48"/>
      <c r="D30" s="48"/>
      <c r="E30" s="42">
        <v>856.60199999999986</v>
      </c>
      <c r="F30" s="41">
        <v>188.88333333333333</v>
      </c>
      <c r="G30" s="42">
        <v>260.14699999999999</v>
      </c>
      <c r="H30" s="41">
        <v>149.33116666666669</v>
      </c>
      <c r="I30" s="42">
        <v>197.87833333333336</v>
      </c>
      <c r="J30" s="41">
        <v>93.382666666666637</v>
      </c>
      <c r="K30" s="42">
        <v>300.67516666666666</v>
      </c>
      <c r="L30" s="41">
        <v>231.49783333333338</v>
      </c>
      <c r="M30" s="42">
        <v>436.47016666666678</v>
      </c>
      <c r="N30" s="41">
        <v>284.80683333333343</v>
      </c>
      <c r="O30" s="42">
        <v>536.97700000000009</v>
      </c>
      <c r="P30" s="41">
        <v>399.36583333333328</v>
      </c>
      <c r="Q30" s="42">
        <v>487.35866666666664</v>
      </c>
      <c r="R30" s="41">
        <v>439.24483333333325</v>
      </c>
      <c r="S30" s="42">
        <v>261.57899999999984</v>
      </c>
      <c r="T30" s="41">
        <v>313.40929999999997</v>
      </c>
      <c r="U30" s="42">
        <v>313.43033333333341</v>
      </c>
      <c r="V30" s="41">
        <v>234.61933333333326</v>
      </c>
      <c r="W30" s="42">
        <v>292.38700000000006</v>
      </c>
      <c r="X30" s="41">
        <v>292.85349999999988</v>
      </c>
      <c r="Y30" s="42">
        <v>170.10766666666657</v>
      </c>
      <c r="Z30" s="41">
        <v>103.59416666666669</v>
      </c>
      <c r="AA30" s="42">
        <v>193.32266666666666</v>
      </c>
      <c r="AB30" s="41">
        <v>456.6848333333333</v>
      </c>
      <c r="AC30" s="42">
        <v>296.26516666666652</v>
      </c>
      <c r="AD30" s="41">
        <v>113.99716666666667</v>
      </c>
      <c r="AE30" s="42">
        <v>360.37566666666669</v>
      </c>
      <c r="AF30" s="41">
        <v>415.77083333333326</v>
      </c>
      <c r="AG30" s="42">
        <v>140.36000000000001</v>
      </c>
      <c r="AH30" s="41">
        <v>111.41316666666667</v>
      </c>
      <c r="AI30" s="43">
        <v>185.9206666666667</v>
      </c>
      <c r="AJ30" s="104">
        <f t="shared" si="4"/>
        <v>9118.7113000000027</v>
      </c>
      <c r="AK30" s="104"/>
      <c r="AL30" s="104"/>
    </row>
    <row r="31" spans="2:38" x14ac:dyDescent="0.3">
      <c r="B31" s="4" t="s">
        <v>56</v>
      </c>
      <c r="C31" s="48"/>
      <c r="D31" s="48"/>
      <c r="E31" s="42">
        <v>162.67083333333335</v>
      </c>
      <c r="F31" s="41">
        <v>219.04200000000003</v>
      </c>
      <c r="G31" s="42">
        <v>77.650833333333352</v>
      </c>
      <c r="H31" s="41">
        <v>40.989166666666677</v>
      </c>
      <c r="I31" s="42">
        <v>33.537166666666657</v>
      </c>
      <c r="J31" s="41">
        <v>63.822333333333354</v>
      </c>
      <c r="K31" s="42">
        <v>209.33449999999999</v>
      </c>
      <c r="L31" s="41">
        <v>151.70716666666664</v>
      </c>
      <c r="M31" s="42">
        <v>202.36700000000005</v>
      </c>
      <c r="N31" s="41">
        <v>133.96333333333337</v>
      </c>
      <c r="O31" s="42">
        <v>181.09333333333333</v>
      </c>
      <c r="P31" s="41">
        <v>95.312666666666658</v>
      </c>
      <c r="Q31" s="42">
        <v>182.90616666666668</v>
      </c>
      <c r="R31" s="41">
        <v>255.46233333333328</v>
      </c>
      <c r="S31" s="42">
        <v>105.37183333333336</v>
      </c>
      <c r="T31" s="41">
        <v>103.541</v>
      </c>
      <c r="U31" s="42">
        <v>139.02883333333332</v>
      </c>
      <c r="V31" s="41">
        <v>123.80133333333333</v>
      </c>
      <c r="W31" s="42">
        <v>114.50316666666669</v>
      </c>
      <c r="X31" s="41">
        <v>205.42166666666668</v>
      </c>
      <c r="Y31" s="42">
        <v>182.96183333333337</v>
      </c>
      <c r="Z31" s="41">
        <v>83.864833333333365</v>
      </c>
      <c r="AA31" s="42">
        <v>99.880000000000024</v>
      </c>
      <c r="AB31" s="41">
        <v>208.96466666666666</v>
      </c>
      <c r="AC31" s="42">
        <v>127.54233333333333</v>
      </c>
      <c r="AD31" s="41">
        <v>76.073166666666665</v>
      </c>
      <c r="AE31" s="42">
        <v>153.64866666666666</v>
      </c>
      <c r="AF31" s="41">
        <v>245.80349999999999</v>
      </c>
      <c r="AG31" s="42">
        <v>76.998499999999993</v>
      </c>
      <c r="AH31" s="41">
        <v>36.263666666666666</v>
      </c>
      <c r="AI31" s="43">
        <v>36.250999999999991</v>
      </c>
      <c r="AJ31" s="104">
        <f t="shared" si="4"/>
        <v>4129.7788333333338</v>
      </c>
      <c r="AK31" s="104"/>
      <c r="AL31" s="104"/>
    </row>
    <row r="32" spans="2:38" x14ac:dyDescent="0.3">
      <c r="B32" s="4" t="s">
        <v>111</v>
      </c>
      <c r="C32" s="48"/>
      <c r="D32" s="48"/>
      <c r="E32" s="42">
        <v>854.20346666666671</v>
      </c>
      <c r="F32" s="41">
        <v>640.3143500000001</v>
      </c>
      <c r="G32" s="42">
        <v>694.49259999999992</v>
      </c>
      <c r="H32" s="41">
        <v>629.05240000000003</v>
      </c>
      <c r="I32" s="42">
        <v>773.22383333333346</v>
      </c>
      <c r="J32" s="41">
        <v>725.18108333333339</v>
      </c>
      <c r="K32" s="42">
        <v>804.61561666666682</v>
      </c>
      <c r="L32" s="41">
        <v>745.53953333333334</v>
      </c>
      <c r="M32" s="42">
        <v>775.33005000000003</v>
      </c>
      <c r="N32" s="41">
        <v>764.85241666666661</v>
      </c>
      <c r="O32" s="42">
        <v>758.23318333333316</v>
      </c>
      <c r="P32" s="41">
        <v>801.14633333333325</v>
      </c>
      <c r="Q32" s="42">
        <v>988.52944999999977</v>
      </c>
      <c r="R32" s="41">
        <v>1251.3884833333334</v>
      </c>
      <c r="S32" s="42">
        <v>653.26903333333325</v>
      </c>
      <c r="T32" s="41">
        <v>0</v>
      </c>
      <c r="U32" s="42">
        <v>501.38948333333332</v>
      </c>
      <c r="V32" s="41">
        <v>453.05441666666655</v>
      </c>
      <c r="W32" s="42">
        <v>506.8732</v>
      </c>
      <c r="X32" s="41">
        <v>890.8616833333333</v>
      </c>
      <c r="Y32" s="42">
        <v>1263.9899333333331</v>
      </c>
      <c r="Z32" s="41">
        <v>379.89861666666661</v>
      </c>
      <c r="AA32" s="42">
        <v>381.58925000000005</v>
      </c>
      <c r="AB32" s="41">
        <v>1012.3808333333333</v>
      </c>
      <c r="AC32" s="42">
        <v>920.99983333333341</v>
      </c>
      <c r="AD32" s="41">
        <v>413.42393333333337</v>
      </c>
      <c r="AE32" s="42">
        <v>682.3033333333334</v>
      </c>
      <c r="AF32" s="41">
        <v>811.1647999999999</v>
      </c>
      <c r="AG32" s="42">
        <v>562.73906666666664</v>
      </c>
      <c r="AH32" s="41">
        <v>421.56428333333326</v>
      </c>
      <c r="AI32" s="43">
        <v>639.93023333333326</v>
      </c>
      <c r="AJ32" s="104">
        <f t="shared" si="4"/>
        <v>21701.53473333333</v>
      </c>
      <c r="AK32" s="104"/>
      <c r="AL32" s="104"/>
    </row>
    <row r="33" spans="2:38" x14ac:dyDescent="0.3">
      <c r="B33" s="4" t="s">
        <v>57</v>
      </c>
      <c r="C33" s="48"/>
      <c r="D33" s="48"/>
      <c r="E33" s="42">
        <v>110.71933333333338</v>
      </c>
      <c r="F33" s="41">
        <v>11.019166666666665</v>
      </c>
      <c r="G33" s="42">
        <v>9.0708333333333311</v>
      </c>
      <c r="H33" s="41">
        <v>1.1218333333333332</v>
      </c>
      <c r="I33" s="42">
        <v>14.724666666666669</v>
      </c>
      <c r="J33" s="41">
        <v>12.09616666666666</v>
      </c>
      <c r="K33" s="42">
        <v>52.305833333333332</v>
      </c>
      <c r="L33" s="41">
        <v>38.04416666666669</v>
      </c>
      <c r="M33" s="42">
        <v>52.049166666666665</v>
      </c>
      <c r="N33" s="41">
        <v>43.498333333333321</v>
      </c>
      <c r="O33" s="42">
        <v>47.619</v>
      </c>
      <c r="P33" s="41">
        <v>10.269833333333331</v>
      </c>
      <c r="Q33" s="42">
        <v>51.516000000000005</v>
      </c>
      <c r="R33" s="41">
        <v>82.46783333333336</v>
      </c>
      <c r="S33" s="42">
        <v>21.469166666666663</v>
      </c>
      <c r="T33" s="41">
        <v>25.50318333333334</v>
      </c>
      <c r="U33" s="42">
        <v>81.962333333333348</v>
      </c>
      <c r="V33" s="41">
        <v>25.743333333333336</v>
      </c>
      <c r="W33" s="42">
        <v>11.849833333333336</v>
      </c>
      <c r="X33" s="41">
        <v>27.308499999999995</v>
      </c>
      <c r="Y33" s="42">
        <v>72.078666666666649</v>
      </c>
      <c r="Z33" s="41">
        <v>2.4998333333333322</v>
      </c>
      <c r="AA33" s="42">
        <v>6.3333333333334945E-3</v>
      </c>
      <c r="AB33" s="41">
        <v>71.394833333333366</v>
      </c>
      <c r="AC33" s="42">
        <v>7.2910000000000021</v>
      </c>
      <c r="AD33" s="41">
        <v>0</v>
      </c>
      <c r="AE33" s="42">
        <v>0</v>
      </c>
      <c r="AF33" s="41">
        <v>0</v>
      </c>
      <c r="AG33" s="42">
        <v>0</v>
      </c>
      <c r="AH33" s="41">
        <v>0</v>
      </c>
      <c r="AI33" s="43">
        <v>0</v>
      </c>
      <c r="AJ33" s="104">
        <f t="shared" si="4"/>
        <v>883.62918333333357</v>
      </c>
      <c r="AK33" s="104"/>
      <c r="AL33" s="104"/>
    </row>
    <row r="34" spans="2:38" x14ac:dyDescent="0.3">
      <c r="B34" s="4" t="s">
        <v>58</v>
      </c>
      <c r="C34" s="48"/>
      <c r="D34" s="48"/>
      <c r="E34" s="42">
        <v>2.9566666666666661</v>
      </c>
      <c r="F34" s="41">
        <v>8.2333333333333467E-2</v>
      </c>
      <c r="G34" s="42">
        <v>7.775500000000001</v>
      </c>
      <c r="H34" s="41">
        <v>5.2206666666666655</v>
      </c>
      <c r="I34" s="42">
        <v>43.51283333333334</v>
      </c>
      <c r="J34" s="41">
        <v>6.0873333333333308</v>
      </c>
      <c r="K34" s="42">
        <v>2.4833333333333334</v>
      </c>
      <c r="L34" s="41">
        <v>1.5128333333333339</v>
      </c>
      <c r="M34" s="42">
        <v>25.0655</v>
      </c>
      <c r="N34" s="41">
        <v>43.142333333333326</v>
      </c>
      <c r="O34" s="42">
        <v>0</v>
      </c>
      <c r="P34" s="41">
        <v>0</v>
      </c>
      <c r="Q34" s="42">
        <v>0</v>
      </c>
      <c r="R34" s="41">
        <v>0</v>
      </c>
      <c r="S34" s="42">
        <v>33.854166666666686</v>
      </c>
      <c r="T34" s="41">
        <v>27.359666666666669</v>
      </c>
      <c r="U34" s="42">
        <v>0</v>
      </c>
      <c r="V34" s="41">
        <v>0</v>
      </c>
      <c r="W34" s="42">
        <v>16.273500000000002</v>
      </c>
      <c r="X34" s="41">
        <v>0</v>
      </c>
      <c r="Y34" s="42">
        <v>0</v>
      </c>
      <c r="Z34" s="41">
        <v>0</v>
      </c>
      <c r="AA34" s="42">
        <v>0</v>
      </c>
      <c r="AB34" s="41">
        <v>0</v>
      </c>
      <c r="AC34" s="42">
        <v>0</v>
      </c>
      <c r="AD34" s="41">
        <v>0</v>
      </c>
      <c r="AE34" s="42">
        <v>0</v>
      </c>
      <c r="AF34" s="41">
        <v>0</v>
      </c>
      <c r="AG34" s="42">
        <v>0</v>
      </c>
      <c r="AH34" s="41">
        <v>0</v>
      </c>
      <c r="AI34" s="43">
        <v>0</v>
      </c>
      <c r="AJ34" s="104">
        <f t="shared" si="4"/>
        <v>215.32666666666671</v>
      </c>
      <c r="AK34" s="104"/>
      <c r="AL34" s="104"/>
    </row>
    <row r="35" spans="2:38" x14ac:dyDescent="0.3">
      <c r="B35" s="4" t="s">
        <v>112</v>
      </c>
      <c r="C35" s="48"/>
      <c r="D35" s="48"/>
      <c r="E35" s="42">
        <v>952.54550000000006</v>
      </c>
      <c r="F35" s="41">
        <v>274.33266666666668</v>
      </c>
      <c r="G35" s="42">
        <v>106.86950000000006</v>
      </c>
      <c r="H35" s="41">
        <v>130.09600000000009</v>
      </c>
      <c r="I35" s="42">
        <v>103.36550000000003</v>
      </c>
      <c r="J35" s="41">
        <v>282.79183333333339</v>
      </c>
      <c r="K35" s="42">
        <v>609.45650000000012</v>
      </c>
      <c r="L35" s="41">
        <v>525.45166666666671</v>
      </c>
      <c r="M35" s="42">
        <v>600.84816666666666</v>
      </c>
      <c r="N35" s="41">
        <v>559.64049999999997</v>
      </c>
      <c r="O35" s="42">
        <v>541.76216666666664</v>
      </c>
      <c r="P35" s="41">
        <v>281.08383333333336</v>
      </c>
      <c r="Q35" s="42">
        <v>381.33250000000004</v>
      </c>
      <c r="R35" s="41">
        <v>631.95266666666635</v>
      </c>
      <c r="S35" s="42">
        <v>312.79116666666675</v>
      </c>
      <c r="T35" s="41">
        <v>270.30749999999995</v>
      </c>
      <c r="U35" s="42">
        <v>359.45499999999987</v>
      </c>
      <c r="V35" s="41">
        <v>280.476</v>
      </c>
      <c r="W35" s="42">
        <v>341.96583333333342</v>
      </c>
      <c r="X35" s="41">
        <v>158.74616666666665</v>
      </c>
      <c r="Y35" s="42">
        <v>855.68666666666672</v>
      </c>
      <c r="Z35" s="41">
        <v>85.549333333333351</v>
      </c>
      <c r="AA35" s="42">
        <v>76.843833333333379</v>
      </c>
      <c r="AB35" s="41">
        <v>679.56216666666671</v>
      </c>
      <c r="AC35" s="42">
        <v>132.50683333333336</v>
      </c>
      <c r="AD35" s="41">
        <v>54.833833333333374</v>
      </c>
      <c r="AE35" s="42">
        <v>384.44416666666666</v>
      </c>
      <c r="AF35" s="41">
        <v>488.27566666666672</v>
      </c>
      <c r="AG35" s="42">
        <v>63.091666666666697</v>
      </c>
      <c r="AH35" s="41">
        <v>88.489499999999992</v>
      </c>
      <c r="AI35" s="43">
        <v>104.3513333333334</v>
      </c>
      <c r="AJ35" s="104">
        <f t="shared" si="4"/>
        <v>10718.905666666667</v>
      </c>
      <c r="AK35" s="104"/>
      <c r="AL35" s="104"/>
    </row>
    <row r="36" spans="2:38" x14ac:dyDescent="0.3">
      <c r="B36" s="4" t="s">
        <v>59</v>
      </c>
      <c r="C36" s="48"/>
      <c r="D36" s="48"/>
      <c r="E36" s="42">
        <v>5.7571666666666683</v>
      </c>
      <c r="F36" s="41">
        <v>0.19383333333333325</v>
      </c>
      <c r="G36" s="42">
        <v>1.3610000000000004</v>
      </c>
      <c r="H36" s="41">
        <v>1.9365000000000014</v>
      </c>
      <c r="I36" s="42">
        <v>35.293166666666686</v>
      </c>
      <c r="J36" s="41">
        <v>51.02833333333335</v>
      </c>
      <c r="K36" s="42">
        <v>170.7649999999999</v>
      </c>
      <c r="L36" s="41">
        <v>106.20116666666672</v>
      </c>
      <c r="M36" s="42">
        <v>151.32966666666667</v>
      </c>
      <c r="N36" s="41">
        <v>131.67116666666669</v>
      </c>
      <c r="O36" s="42">
        <v>137.32749999999996</v>
      </c>
      <c r="P36" s="41">
        <v>91.14</v>
      </c>
      <c r="Q36" s="42">
        <v>29.534666666666684</v>
      </c>
      <c r="R36" s="41">
        <v>210.75133333333335</v>
      </c>
      <c r="S36" s="42">
        <v>95.873999999999995</v>
      </c>
      <c r="T36" s="41">
        <v>123.13983333333334</v>
      </c>
      <c r="U36" s="42">
        <v>191.6699999999999</v>
      </c>
      <c r="V36" s="41">
        <v>74.879000000000019</v>
      </c>
      <c r="W36" s="42">
        <v>169.93166666666667</v>
      </c>
      <c r="X36" s="41">
        <v>106.02749999999999</v>
      </c>
      <c r="Y36" s="42">
        <v>95.579833333333298</v>
      </c>
      <c r="Z36" s="41">
        <v>2.1469999999999998</v>
      </c>
      <c r="AA36" s="42">
        <v>0.15583333333333324</v>
      </c>
      <c r="AB36" s="41">
        <v>28.604999999999986</v>
      </c>
      <c r="AC36" s="42">
        <v>3.5346666666666673</v>
      </c>
      <c r="AD36" s="41">
        <v>0</v>
      </c>
      <c r="AE36" s="42">
        <v>4.4166666666666583E-2</v>
      </c>
      <c r="AF36" s="41">
        <v>1.4138333333333331</v>
      </c>
      <c r="AG36" s="42">
        <v>0</v>
      </c>
      <c r="AH36" s="41">
        <v>0.12949999999999992</v>
      </c>
      <c r="AI36" s="43">
        <v>0</v>
      </c>
      <c r="AJ36" s="104">
        <f t="shared" si="4"/>
        <v>2017.422333333333</v>
      </c>
      <c r="AK36" s="104"/>
      <c r="AL36" s="104"/>
    </row>
    <row r="37" spans="2:38" x14ac:dyDescent="0.3">
      <c r="B37" s="4" t="s">
        <v>60</v>
      </c>
      <c r="C37" s="48"/>
      <c r="D37" s="48"/>
      <c r="E37" s="42">
        <v>185.76498333333333</v>
      </c>
      <c r="F37" s="41">
        <v>86.106549999999999</v>
      </c>
      <c r="G37" s="42">
        <v>1.4412666666666671</v>
      </c>
      <c r="H37" s="41">
        <v>12.340733333333336</v>
      </c>
      <c r="I37" s="42">
        <v>36.285800000000002</v>
      </c>
      <c r="J37" s="41">
        <v>32.142166666666668</v>
      </c>
      <c r="K37" s="42">
        <v>219.77599999999995</v>
      </c>
      <c r="L37" s="41">
        <v>148.42549999999997</v>
      </c>
      <c r="M37" s="42">
        <v>197.19566666666668</v>
      </c>
      <c r="N37" s="41">
        <v>197.62950000000004</v>
      </c>
      <c r="O37" s="42">
        <v>177.4551666666666</v>
      </c>
      <c r="P37" s="41">
        <v>86.323666666666639</v>
      </c>
      <c r="Q37" s="42">
        <v>243.23766666666671</v>
      </c>
      <c r="R37" s="41">
        <v>280.0478333333333</v>
      </c>
      <c r="S37" s="42">
        <v>160.73033333333333</v>
      </c>
      <c r="T37" s="41">
        <v>0</v>
      </c>
      <c r="U37" s="42">
        <v>152.69833333333332</v>
      </c>
      <c r="V37" s="41">
        <v>145.54399999999993</v>
      </c>
      <c r="W37" s="42">
        <v>157.29616666666666</v>
      </c>
      <c r="X37" s="41">
        <v>42.49366666666667</v>
      </c>
      <c r="Y37" s="42">
        <v>52.331666666666671</v>
      </c>
      <c r="Z37" s="41">
        <v>8.8466666666666658</v>
      </c>
      <c r="AA37" s="42">
        <v>6.229166666666667</v>
      </c>
      <c r="AB37" s="41">
        <v>12.35433333333334</v>
      </c>
      <c r="AC37" s="42">
        <v>148.92750000000001</v>
      </c>
      <c r="AD37" s="41">
        <v>39.202000000000005</v>
      </c>
      <c r="AE37" s="42">
        <v>116.90999999999997</v>
      </c>
      <c r="AF37" s="41">
        <v>132.89000000000004</v>
      </c>
      <c r="AG37" s="42">
        <v>14.949999999999996</v>
      </c>
      <c r="AH37" s="41">
        <v>38.619833333333332</v>
      </c>
      <c r="AI37" s="43">
        <v>133.45700000000002</v>
      </c>
      <c r="AJ37" s="104">
        <f t="shared" si="4"/>
        <v>3267.6531666666651</v>
      </c>
      <c r="AK37" s="104"/>
      <c r="AL37" s="104"/>
    </row>
    <row r="38" spans="2:38" x14ac:dyDescent="0.3">
      <c r="B38" s="4" t="s">
        <v>61</v>
      </c>
      <c r="C38" s="48"/>
      <c r="D38" s="48"/>
      <c r="E38" s="42">
        <v>247.92710000000002</v>
      </c>
      <c r="F38" s="41">
        <v>5.9886000000000044</v>
      </c>
      <c r="G38" s="42">
        <v>0.48510000000000009</v>
      </c>
      <c r="H38" s="41">
        <v>6.2679833333333299</v>
      </c>
      <c r="I38" s="42">
        <v>187.22100000000003</v>
      </c>
      <c r="J38" s="41">
        <v>173.75483333333332</v>
      </c>
      <c r="K38" s="42">
        <v>484.2763333333333</v>
      </c>
      <c r="L38" s="41">
        <v>389.07766666666663</v>
      </c>
      <c r="M38" s="42">
        <v>493.4831666666667</v>
      </c>
      <c r="N38" s="41">
        <v>320.43616666666662</v>
      </c>
      <c r="O38" s="42">
        <v>440.62116666666662</v>
      </c>
      <c r="P38" s="41">
        <v>217.44483333333335</v>
      </c>
      <c r="Q38" s="42">
        <v>387.28933333333327</v>
      </c>
      <c r="R38" s="41">
        <v>455.62616666666662</v>
      </c>
      <c r="S38" s="42">
        <v>248.11083333333335</v>
      </c>
      <c r="T38" s="41">
        <v>312.30783333333329</v>
      </c>
      <c r="U38" s="42">
        <v>206.27816666666661</v>
      </c>
      <c r="V38" s="41">
        <v>192.02216666666666</v>
      </c>
      <c r="W38" s="42">
        <v>207.63550000000006</v>
      </c>
      <c r="X38" s="41">
        <v>91.75316666666663</v>
      </c>
      <c r="Y38" s="42">
        <v>408.54366666666664</v>
      </c>
      <c r="Z38" s="41">
        <v>10.681499999999998</v>
      </c>
      <c r="AA38" s="42">
        <v>43.693666666666665</v>
      </c>
      <c r="AB38" s="41">
        <v>232.45199999999997</v>
      </c>
      <c r="AC38" s="42">
        <v>227.91800000000003</v>
      </c>
      <c r="AD38" s="41">
        <v>38.5</v>
      </c>
      <c r="AE38" s="42">
        <v>189.17</v>
      </c>
      <c r="AF38" s="41">
        <v>248.99999999999994</v>
      </c>
      <c r="AG38" s="42">
        <v>25.939999999999976</v>
      </c>
      <c r="AH38" s="41">
        <v>10.89</v>
      </c>
      <c r="AI38" s="43">
        <v>140.51666666666665</v>
      </c>
      <c r="AJ38" s="104">
        <f t="shared" si="4"/>
        <v>6645.3126166666661</v>
      </c>
      <c r="AK38" s="104"/>
      <c r="AL38" s="104"/>
    </row>
    <row r="39" spans="2:38" x14ac:dyDescent="0.3">
      <c r="B39" s="4" t="s">
        <v>62</v>
      </c>
      <c r="C39" s="48"/>
      <c r="D39" s="48"/>
      <c r="E39" s="42">
        <v>118.18578333333335</v>
      </c>
      <c r="F39" s="41">
        <v>55.927849999999999</v>
      </c>
      <c r="G39" s="42">
        <v>42.974850000000011</v>
      </c>
      <c r="H39" s="41">
        <v>69.25391666666664</v>
      </c>
      <c r="I39" s="42">
        <v>39.966783333333368</v>
      </c>
      <c r="J39" s="41">
        <v>25.519000000000027</v>
      </c>
      <c r="K39" s="42">
        <v>34.098649999999978</v>
      </c>
      <c r="L39" s="41">
        <v>35.728100000000012</v>
      </c>
      <c r="M39" s="42">
        <v>46.481516666666643</v>
      </c>
      <c r="N39" s="41">
        <v>49.984833333333327</v>
      </c>
      <c r="O39" s="42">
        <v>90.139733333333311</v>
      </c>
      <c r="P39" s="41">
        <v>35.972333333333324</v>
      </c>
      <c r="Q39" s="42">
        <v>39.183249999999994</v>
      </c>
      <c r="R39" s="41">
        <v>71.082166666666652</v>
      </c>
      <c r="S39" s="42">
        <v>100.46338333333335</v>
      </c>
      <c r="T39" s="41">
        <v>60.45051666666663</v>
      </c>
      <c r="U39" s="42">
        <v>66.623916666666688</v>
      </c>
      <c r="V39" s="41">
        <v>17.626999999999999</v>
      </c>
      <c r="W39" s="42">
        <v>18.135666666666673</v>
      </c>
      <c r="X39" s="41">
        <v>0.63778333333333326</v>
      </c>
      <c r="Y39" s="42">
        <v>3.4688166666666649</v>
      </c>
      <c r="Z39" s="41">
        <v>0.19949999999999962</v>
      </c>
      <c r="AA39" s="42">
        <v>9.054433333333332</v>
      </c>
      <c r="AB39" s="41">
        <v>28.538216666666671</v>
      </c>
      <c r="AC39" s="42">
        <v>28.228549999999995</v>
      </c>
      <c r="AD39" s="41">
        <v>6.2592000000000114</v>
      </c>
      <c r="AE39" s="42">
        <v>8.9070000000000178</v>
      </c>
      <c r="AF39" s="41">
        <v>0.66000000000000369</v>
      </c>
      <c r="AG39" s="42">
        <v>7.8283166666666819</v>
      </c>
      <c r="AH39" s="41">
        <v>5.2873833333333442</v>
      </c>
      <c r="AI39" s="43">
        <v>8.9680000000000177</v>
      </c>
      <c r="AJ39" s="104">
        <f t="shared" si="4"/>
        <v>1125.83645</v>
      </c>
      <c r="AK39" s="104"/>
      <c r="AL39" s="104"/>
    </row>
    <row r="40" spans="2:38" x14ac:dyDescent="0.3">
      <c r="B40" s="4" t="s">
        <v>63</v>
      </c>
      <c r="C40" s="48"/>
      <c r="D40" s="48"/>
      <c r="E40" s="42">
        <v>286.14266666666663</v>
      </c>
      <c r="F40" s="41">
        <v>228.67349999999999</v>
      </c>
      <c r="G40" s="42">
        <v>80.672000000000011</v>
      </c>
      <c r="H40" s="41">
        <v>35.563333333333304</v>
      </c>
      <c r="I40" s="42">
        <v>177.97149999999988</v>
      </c>
      <c r="J40" s="41">
        <v>44.885500000000029</v>
      </c>
      <c r="K40" s="42">
        <v>55.853500000000025</v>
      </c>
      <c r="L40" s="41">
        <v>285.65700000000004</v>
      </c>
      <c r="M40" s="42">
        <v>302.12266666666653</v>
      </c>
      <c r="N40" s="41">
        <v>270.34583333333347</v>
      </c>
      <c r="O40" s="42">
        <v>577.57349999999985</v>
      </c>
      <c r="P40" s="41">
        <v>192.15316666666661</v>
      </c>
      <c r="Q40" s="42">
        <v>196.85483333333335</v>
      </c>
      <c r="R40" s="41">
        <v>173.58233333333342</v>
      </c>
      <c r="S40" s="42">
        <v>116.73666666666665</v>
      </c>
      <c r="T40" s="41">
        <v>376.33999999999992</v>
      </c>
      <c r="U40" s="42">
        <v>465.7506666666668</v>
      </c>
      <c r="V40" s="41">
        <v>264.05300000000005</v>
      </c>
      <c r="W40" s="42">
        <v>377.36649999999986</v>
      </c>
      <c r="X40" s="41">
        <v>61.359833333333377</v>
      </c>
      <c r="Y40" s="42">
        <v>16.652666666666672</v>
      </c>
      <c r="Z40" s="41">
        <v>0</v>
      </c>
      <c r="AA40" s="42">
        <v>0</v>
      </c>
      <c r="AB40" s="41">
        <v>0</v>
      </c>
      <c r="AC40" s="42">
        <v>78.342333333333372</v>
      </c>
      <c r="AD40" s="41">
        <v>74.800666666666672</v>
      </c>
      <c r="AE40" s="42">
        <v>184.72966666666665</v>
      </c>
      <c r="AF40" s="41">
        <v>445.17733333333325</v>
      </c>
      <c r="AG40" s="42">
        <v>178.29599999999996</v>
      </c>
      <c r="AH40" s="41">
        <v>192.70349999999996</v>
      </c>
      <c r="AI40" s="43">
        <v>247.71149999999997</v>
      </c>
      <c r="AJ40" s="104">
        <f t="shared" si="4"/>
        <v>5988.0716666666667</v>
      </c>
      <c r="AK40" s="104"/>
      <c r="AL40" s="104"/>
    </row>
    <row r="41" spans="2:38" x14ac:dyDescent="0.3">
      <c r="B41" s="4" t="s">
        <v>64</v>
      </c>
      <c r="C41" s="48"/>
      <c r="D41" s="48"/>
      <c r="E41" s="42">
        <v>377.85316666666665</v>
      </c>
      <c r="F41" s="41">
        <v>90.136500000000026</v>
      </c>
      <c r="G41" s="42">
        <v>58.286333333333296</v>
      </c>
      <c r="H41" s="41">
        <v>215.75116666666668</v>
      </c>
      <c r="I41" s="42">
        <v>25.731666666666676</v>
      </c>
      <c r="J41" s="41">
        <v>130.29133333333331</v>
      </c>
      <c r="K41" s="42">
        <v>245.07900000000004</v>
      </c>
      <c r="L41" s="41">
        <v>195.82366666666664</v>
      </c>
      <c r="M41" s="42">
        <v>261.25700000000001</v>
      </c>
      <c r="N41" s="41">
        <v>292.42700000000002</v>
      </c>
      <c r="O41" s="42">
        <v>288.92966666666649</v>
      </c>
      <c r="P41" s="41">
        <v>198.95466666666675</v>
      </c>
      <c r="Q41" s="42">
        <v>316.05033333333341</v>
      </c>
      <c r="R41" s="41">
        <v>320.95099999999985</v>
      </c>
      <c r="S41" s="42">
        <v>295.94466666666676</v>
      </c>
      <c r="T41" s="41">
        <v>223.49816666666675</v>
      </c>
      <c r="U41" s="42">
        <v>186.84533333333329</v>
      </c>
      <c r="V41" s="41">
        <v>171.99333333333328</v>
      </c>
      <c r="W41" s="42">
        <v>156.20199999999997</v>
      </c>
      <c r="X41" s="41">
        <v>140.82666666666668</v>
      </c>
      <c r="Y41" s="42">
        <v>165.13433333333333</v>
      </c>
      <c r="Z41" s="41">
        <v>89.814666666666625</v>
      </c>
      <c r="AA41" s="42">
        <v>210.18200000000002</v>
      </c>
      <c r="AB41" s="41">
        <v>250.52416666666664</v>
      </c>
      <c r="AC41" s="42">
        <v>219.28850000000011</v>
      </c>
      <c r="AD41" s="41">
        <v>113.73549999999999</v>
      </c>
      <c r="AE41" s="42">
        <v>194.52816666666664</v>
      </c>
      <c r="AF41" s="41">
        <v>306.36216666666667</v>
      </c>
      <c r="AG41" s="42">
        <v>84.399666666666604</v>
      </c>
      <c r="AH41" s="41">
        <v>192.24616666666662</v>
      </c>
      <c r="AI41" s="43">
        <v>191.70250000000007</v>
      </c>
      <c r="AJ41" s="104">
        <f t="shared" si="4"/>
        <v>6210.7505000000001</v>
      </c>
      <c r="AK41" s="104"/>
      <c r="AL41" s="104"/>
    </row>
    <row r="42" spans="2:38" x14ac:dyDescent="0.3">
      <c r="B42" s="4" t="s">
        <v>113</v>
      </c>
      <c r="C42" s="48"/>
      <c r="D42" s="48"/>
      <c r="E42" s="42">
        <v>419.56050000000016</v>
      </c>
      <c r="F42" s="41">
        <v>312.46666666666664</v>
      </c>
      <c r="G42" s="42">
        <v>76.824833333333387</v>
      </c>
      <c r="H42" s="41">
        <v>52.374166666666675</v>
      </c>
      <c r="I42" s="42">
        <v>83.242166666666677</v>
      </c>
      <c r="J42" s="41">
        <v>167.36049999999997</v>
      </c>
      <c r="K42" s="42">
        <v>362.12466666666683</v>
      </c>
      <c r="L42" s="41">
        <v>285.56666666666678</v>
      </c>
      <c r="M42" s="42">
        <v>395.17200000000014</v>
      </c>
      <c r="N42" s="41">
        <v>290.60000000000014</v>
      </c>
      <c r="O42" s="42">
        <v>373.19733333333346</v>
      </c>
      <c r="P42" s="41">
        <v>188.78200000000004</v>
      </c>
      <c r="Q42" s="42">
        <v>252.82983333333334</v>
      </c>
      <c r="R42" s="41">
        <v>384.98083333333329</v>
      </c>
      <c r="S42" s="42">
        <v>231.59166666666661</v>
      </c>
      <c r="T42" s="41">
        <v>277.73250000000002</v>
      </c>
      <c r="U42" s="42">
        <v>220.38683333333341</v>
      </c>
      <c r="V42" s="41">
        <v>175.42516666666666</v>
      </c>
      <c r="W42" s="42">
        <v>202.25633333333343</v>
      </c>
      <c r="X42" s="41">
        <v>173.53333333333325</v>
      </c>
      <c r="Y42" s="42">
        <v>298.072</v>
      </c>
      <c r="Z42" s="41">
        <v>72.869000000000042</v>
      </c>
      <c r="AA42" s="42">
        <v>134.67750000000004</v>
      </c>
      <c r="AB42" s="41">
        <v>301.86233333333342</v>
      </c>
      <c r="AC42" s="42">
        <v>225.57816666666676</v>
      </c>
      <c r="AD42" s="41">
        <v>86.63900000000001</v>
      </c>
      <c r="AE42" s="42">
        <v>225.80200000000011</v>
      </c>
      <c r="AF42" s="41">
        <v>304.81983333333335</v>
      </c>
      <c r="AG42" s="42">
        <v>101.86883333333341</v>
      </c>
      <c r="AH42" s="41">
        <v>9.3303333333333356</v>
      </c>
      <c r="AI42" s="43">
        <v>115.24066666666673</v>
      </c>
      <c r="AJ42" s="104">
        <f t="shared" si="4"/>
        <v>6802.7676666666657</v>
      </c>
      <c r="AK42" s="104"/>
      <c r="AL42" s="104"/>
    </row>
    <row r="43" spans="2:38" x14ac:dyDescent="0.3">
      <c r="B43" s="4" t="s">
        <v>65</v>
      </c>
      <c r="C43" s="48"/>
      <c r="D43" s="48"/>
      <c r="E43" s="42">
        <v>145.06425000000002</v>
      </c>
      <c r="F43" s="41">
        <v>43.289966666666665</v>
      </c>
      <c r="G43" s="42">
        <v>25.353666666666669</v>
      </c>
      <c r="H43" s="41">
        <v>60.178083333333333</v>
      </c>
      <c r="I43" s="42">
        <v>20.206083333333318</v>
      </c>
      <c r="J43" s="41">
        <v>21.25843333333334</v>
      </c>
      <c r="K43" s="42">
        <v>59.510049999999985</v>
      </c>
      <c r="L43" s="41">
        <v>42.793899999999994</v>
      </c>
      <c r="M43" s="42">
        <v>48.64856666666666</v>
      </c>
      <c r="N43" s="41">
        <v>69.389083333333332</v>
      </c>
      <c r="O43" s="42">
        <v>88.701766666666657</v>
      </c>
      <c r="P43" s="41">
        <v>25.490333333333343</v>
      </c>
      <c r="Q43" s="42">
        <v>42.161799999999992</v>
      </c>
      <c r="R43" s="41">
        <v>88.731616666666682</v>
      </c>
      <c r="S43" s="42">
        <v>58.04304999999998</v>
      </c>
      <c r="T43" s="41">
        <v>57.052599999999998</v>
      </c>
      <c r="U43" s="42">
        <v>29.837150000000005</v>
      </c>
      <c r="V43" s="41">
        <v>16.370566666666665</v>
      </c>
      <c r="W43" s="42">
        <v>11.394266666666667</v>
      </c>
      <c r="X43" s="41">
        <v>4.740466666666669</v>
      </c>
      <c r="Y43" s="42">
        <v>43.452666666666673</v>
      </c>
      <c r="Z43" s="41">
        <v>0.80456666666666643</v>
      </c>
      <c r="AA43" s="42">
        <v>8.1926000000000005</v>
      </c>
      <c r="AB43" s="41">
        <v>3.7678833333333341</v>
      </c>
      <c r="AC43" s="42">
        <v>11.595216666666669</v>
      </c>
      <c r="AD43" s="41">
        <v>6.6386666666666567</v>
      </c>
      <c r="AE43" s="42">
        <v>8.0199999999999889</v>
      </c>
      <c r="AF43" s="41">
        <v>6.8799999999999866</v>
      </c>
      <c r="AG43" s="42">
        <v>6.5406666666666595</v>
      </c>
      <c r="AH43" s="41">
        <v>1.8945000000000001</v>
      </c>
      <c r="AI43" s="43">
        <v>7.139999999999989</v>
      </c>
      <c r="AJ43" s="104">
        <f t="shared" si="4"/>
        <v>1063.1424666666669</v>
      </c>
      <c r="AK43" s="104"/>
      <c r="AL43" s="104"/>
    </row>
    <row r="44" spans="2:38" x14ac:dyDescent="0.3">
      <c r="B44" s="4" t="s">
        <v>66</v>
      </c>
      <c r="C44" s="48"/>
      <c r="D44" s="48"/>
      <c r="E44" s="42">
        <v>169.08433333333329</v>
      </c>
      <c r="F44" s="41">
        <v>219.33599999999998</v>
      </c>
      <c r="G44" s="42">
        <v>197.75633333333334</v>
      </c>
      <c r="H44" s="41">
        <v>189.94883333333331</v>
      </c>
      <c r="I44" s="42">
        <v>164.0975</v>
      </c>
      <c r="J44" s="41">
        <v>321.62966666666676</v>
      </c>
      <c r="K44" s="42">
        <v>216.60733333333334</v>
      </c>
      <c r="L44" s="41">
        <v>175.0478333333333</v>
      </c>
      <c r="M44" s="42">
        <v>215.89166666666665</v>
      </c>
      <c r="N44" s="41">
        <v>149.06616666666667</v>
      </c>
      <c r="O44" s="42">
        <v>158.72</v>
      </c>
      <c r="P44" s="41">
        <v>96.879166666666649</v>
      </c>
      <c r="Q44" s="42">
        <v>113.58766666666668</v>
      </c>
      <c r="R44" s="41">
        <v>129.30466666666663</v>
      </c>
      <c r="S44" s="42">
        <v>63.651333333333326</v>
      </c>
      <c r="T44" s="41">
        <v>66.004500000000007</v>
      </c>
      <c r="U44" s="42">
        <v>144.35850000000002</v>
      </c>
      <c r="V44" s="41">
        <v>123.0771666666667</v>
      </c>
      <c r="W44" s="42">
        <v>98.694500000000019</v>
      </c>
      <c r="X44" s="41">
        <v>613.00416666666672</v>
      </c>
      <c r="Y44" s="42">
        <v>647.55850000000009</v>
      </c>
      <c r="Z44" s="41">
        <v>572.697</v>
      </c>
      <c r="AA44" s="42">
        <v>613.76049999999987</v>
      </c>
      <c r="AB44" s="41">
        <v>0</v>
      </c>
      <c r="AC44" s="42">
        <v>15.908333333333328</v>
      </c>
      <c r="AD44" s="41">
        <v>526.14216666666687</v>
      </c>
      <c r="AE44" s="42">
        <v>590.62716666666677</v>
      </c>
      <c r="AF44" s="41">
        <v>631.90583333333348</v>
      </c>
      <c r="AG44" s="42">
        <v>556.28416666666669</v>
      </c>
      <c r="AH44" s="41">
        <v>374.39766666666668</v>
      </c>
      <c r="AI44" s="43">
        <v>51.398833333333329</v>
      </c>
      <c r="AJ44" s="104">
        <f t="shared" si="4"/>
        <v>8206.4275000000016</v>
      </c>
      <c r="AK44" s="104"/>
      <c r="AL44" s="104"/>
    </row>
    <row r="45" spans="2:38" x14ac:dyDescent="0.3">
      <c r="B45" s="4" t="s">
        <v>67</v>
      </c>
      <c r="C45" s="48"/>
      <c r="D45" s="48"/>
      <c r="E45" s="42">
        <v>94.19635000000001</v>
      </c>
      <c r="F45" s="41">
        <v>48.372783333333324</v>
      </c>
      <c r="G45" s="42">
        <v>111.29741666666668</v>
      </c>
      <c r="H45" s="41">
        <v>61.15733333333332</v>
      </c>
      <c r="I45" s="42">
        <v>66.762999999999991</v>
      </c>
      <c r="J45" s="41">
        <v>67.246500000000012</v>
      </c>
      <c r="K45" s="42">
        <v>97.323499999999996</v>
      </c>
      <c r="L45" s="41">
        <v>72.335166666666666</v>
      </c>
      <c r="M45" s="42">
        <v>100.60783333333335</v>
      </c>
      <c r="N45" s="41">
        <v>113.38716666666666</v>
      </c>
      <c r="O45" s="42">
        <v>123.61800000000001</v>
      </c>
      <c r="P45" s="41">
        <v>92.607500000000002</v>
      </c>
      <c r="Q45" s="42">
        <v>144.82116666666667</v>
      </c>
      <c r="R45" s="41">
        <v>136.5675</v>
      </c>
      <c r="S45" s="42">
        <v>112.81433333333332</v>
      </c>
      <c r="T45" s="41">
        <v>0</v>
      </c>
      <c r="U45" s="42">
        <v>105.36750000000002</v>
      </c>
      <c r="V45" s="41">
        <v>91.88566666666668</v>
      </c>
      <c r="W45" s="42">
        <v>88.715166666666676</v>
      </c>
      <c r="X45" s="41">
        <v>80.235833333333332</v>
      </c>
      <c r="Y45" s="42">
        <v>79.247500000000002</v>
      </c>
      <c r="Z45" s="41">
        <v>122.86866666666666</v>
      </c>
      <c r="AA45" s="42">
        <v>110.90616666666666</v>
      </c>
      <c r="AB45" s="41">
        <v>79.064833333333326</v>
      </c>
      <c r="AC45" s="42">
        <v>86.401666666666671</v>
      </c>
      <c r="AD45" s="41">
        <v>64.284833333333296</v>
      </c>
      <c r="AE45" s="42">
        <v>63.41</v>
      </c>
      <c r="AF45" s="41">
        <v>68.490000000000009</v>
      </c>
      <c r="AG45" s="42">
        <v>52.764999999999972</v>
      </c>
      <c r="AH45" s="41">
        <v>41.244166666666651</v>
      </c>
      <c r="AI45" s="43">
        <v>59.439999999999984</v>
      </c>
      <c r="AJ45" s="104">
        <f t="shared" si="4"/>
        <v>2637.4425500000002</v>
      </c>
      <c r="AK45" s="104"/>
      <c r="AL45" s="104"/>
    </row>
    <row r="46" spans="2:38" x14ac:dyDescent="0.3">
      <c r="B46" s="4" t="s">
        <v>68</v>
      </c>
      <c r="C46" s="48"/>
      <c r="D46" s="48"/>
      <c r="E46" s="42">
        <v>1521.4394</v>
      </c>
      <c r="F46" s="41">
        <v>797.33061666666663</v>
      </c>
      <c r="G46" s="42">
        <v>198.16841666666667</v>
      </c>
      <c r="H46" s="41">
        <v>407.39636666666667</v>
      </c>
      <c r="I46" s="42">
        <v>297.36214999999993</v>
      </c>
      <c r="J46" s="41">
        <v>599.68344999999988</v>
      </c>
      <c r="K46" s="42">
        <v>1398.4564999999998</v>
      </c>
      <c r="L46" s="41">
        <v>1127.7024000000001</v>
      </c>
      <c r="M46" s="42">
        <v>1359.8141666666666</v>
      </c>
      <c r="N46" s="41">
        <v>1071.2713666666671</v>
      </c>
      <c r="O46" s="42">
        <v>1223.42275</v>
      </c>
      <c r="P46" s="41">
        <v>532.76116666666644</v>
      </c>
      <c r="Q46" s="42">
        <v>876.93546666666668</v>
      </c>
      <c r="R46" s="41">
        <v>1384.9229166666667</v>
      </c>
      <c r="S46" s="42">
        <v>585.02440000000024</v>
      </c>
      <c r="T46" s="41">
        <v>901.29900000000021</v>
      </c>
      <c r="U46" s="42">
        <v>549.38943333333339</v>
      </c>
      <c r="V46" s="41">
        <v>440.92843333333337</v>
      </c>
      <c r="W46" s="42">
        <v>742.1375833333334</v>
      </c>
      <c r="X46" s="41">
        <v>947.33233333333351</v>
      </c>
      <c r="Y46" s="42">
        <v>671.22543333333329</v>
      </c>
      <c r="Z46" s="41">
        <v>352.07623333333333</v>
      </c>
      <c r="AA46" s="42">
        <v>213.63131666666672</v>
      </c>
      <c r="AB46" s="41">
        <v>946.36196666666649</v>
      </c>
      <c r="AC46" s="42">
        <v>268.8399</v>
      </c>
      <c r="AD46" s="41">
        <v>114.68638333333342</v>
      </c>
      <c r="AE46" s="42">
        <v>631.1255666666666</v>
      </c>
      <c r="AF46" s="41">
        <v>955.90668333333338</v>
      </c>
      <c r="AG46" s="42">
        <v>123.66671666666667</v>
      </c>
      <c r="AH46" s="41">
        <v>185.53838333333329</v>
      </c>
      <c r="AI46" s="43">
        <v>284.8544333333333</v>
      </c>
      <c r="AJ46" s="104">
        <f t="shared" si="4"/>
        <v>21710.691333333332</v>
      </c>
      <c r="AK46" s="104"/>
      <c r="AL46" s="104"/>
    </row>
    <row r="47" spans="2:38" x14ac:dyDescent="0.3">
      <c r="B47" s="4" t="s">
        <v>69</v>
      </c>
      <c r="C47" s="48"/>
      <c r="D47" s="48"/>
      <c r="E47" s="42">
        <v>399.90376666666668</v>
      </c>
      <c r="F47" s="41">
        <v>163.79511666666662</v>
      </c>
      <c r="G47" s="42">
        <v>78.608850000000004</v>
      </c>
      <c r="H47" s="41">
        <v>135.18563333333336</v>
      </c>
      <c r="I47" s="42">
        <v>193.86099999999999</v>
      </c>
      <c r="J47" s="41">
        <v>136.68553333333332</v>
      </c>
      <c r="K47" s="42">
        <v>363.23145000000005</v>
      </c>
      <c r="L47" s="41">
        <v>222.86440000000005</v>
      </c>
      <c r="M47" s="42">
        <v>295.80499999999995</v>
      </c>
      <c r="N47" s="41">
        <v>365.57900000000012</v>
      </c>
      <c r="O47" s="42">
        <v>328.62400000000008</v>
      </c>
      <c r="P47" s="41">
        <v>184.48433333333332</v>
      </c>
      <c r="Q47" s="42">
        <v>324.46251666666666</v>
      </c>
      <c r="R47" s="41">
        <v>467.27350000000007</v>
      </c>
      <c r="S47" s="42">
        <v>302.77026666666666</v>
      </c>
      <c r="T47" s="41">
        <v>0</v>
      </c>
      <c r="U47" s="42">
        <v>220.25483333333329</v>
      </c>
      <c r="V47" s="41">
        <v>181.00604999999996</v>
      </c>
      <c r="W47" s="42">
        <v>243.20536666666663</v>
      </c>
      <c r="X47" s="41">
        <v>127.32148333333328</v>
      </c>
      <c r="Y47" s="42">
        <v>160.83930000000001</v>
      </c>
      <c r="Z47" s="41">
        <v>109.17565</v>
      </c>
      <c r="AA47" s="42">
        <v>132.17518333333334</v>
      </c>
      <c r="AB47" s="41">
        <v>171.17669999999998</v>
      </c>
      <c r="AC47" s="42">
        <v>314.27533333333332</v>
      </c>
      <c r="AD47" s="41">
        <v>101.44403333333335</v>
      </c>
      <c r="AE47" s="42">
        <v>259.00949999999995</v>
      </c>
      <c r="AF47" s="41">
        <v>313.57866666666655</v>
      </c>
      <c r="AG47" s="42">
        <v>59.361616666666663</v>
      </c>
      <c r="AH47" s="41">
        <v>130.92731666666668</v>
      </c>
      <c r="AI47" s="43">
        <v>186.75803333333334</v>
      </c>
      <c r="AJ47" s="104">
        <f t="shared" si="4"/>
        <v>6673.6434333333345</v>
      </c>
      <c r="AK47" s="104"/>
      <c r="AL47" s="104"/>
    </row>
    <row r="48" spans="2:38" x14ac:dyDescent="0.3">
      <c r="B48" s="4" t="s">
        <v>70</v>
      </c>
      <c r="C48" s="48"/>
      <c r="D48" s="48"/>
      <c r="E48" s="42">
        <v>367.48439999999994</v>
      </c>
      <c r="F48" s="41">
        <v>7.7533666666666736</v>
      </c>
      <c r="G48" s="42">
        <v>4.9540500000000005</v>
      </c>
      <c r="H48" s="41">
        <v>29.226199999999992</v>
      </c>
      <c r="I48" s="42">
        <v>60.151166666666683</v>
      </c>
      <c r="J48" s="41">
        <v>360.28233333333338</v>
      </c>
      <c r="K48" s="42">
        <v>663.67583333333312</v>
      </c>
      <c r="L48" s="41">
        <v>539.91783333333331</v>
      </c>
      <c r="M48" s="42">
        <v>684.60966666666661</v>
      </c>
      <c r="N48" s="41">
        <v>558.30949999999996</v>
      </c>
      <c r="O48" s="42">
        <v>603.54050000000007</v>
      </c>
      <c r="P48" s="41">
        <v>294.52750000000009</v>
      </c>
      <c r="Q48" s="42">
        <v>682.15066666666667</v>
      </c>
      <c r="R48" s="41">
        <v>929.0636666666669</v>
      </c>
      <c r="S48" s="42">
        <v>510.65050000000002</v>
      </c>
      <c r="T48" s="41">
        <v>0</v>
      </c>
      <c r="U48" s="42">
        <v>538.78566666666677</v>
      </c>
      <c r="V48" s="41">
        <v>332.35649999999987</v>
      </c>
      <c r="W48" s="42">
        <v>339.86016666666671</v>
      </c>
      <c r="X48" s="41">
        <v>341.2473333333333</v>
      </c>
      <c r="Y48" s="42">
        <v>305.62566666666663</v>
      </c>
      <c r="Z48" s="41">
        <v>277.30066666666659</v>
      </c>
      <c r="AA48" s="42">
        <v>282.01733333333306</v>
      </c>
      <c r="AB48" s="41">
        <v>324.08233333333334</v>
      </c>
      <c r="AC48" s="42">
        <v>261.23416666666657</v>
      </c>
      <c r="AD48" s="41">
        <v>196.63400000000007</v>
      </c>
      <c r="AE48" s="42">
        <v>300.29016666666666</v>
      </c>
      <c r="AF48" s="41">
        <v>307.24383333333327</v>
      </c>
      <c r="AG48" s="42">
        <v>207.79150000000004</v>
      </c>
      <c r="AH48" s="41">
        <v>182.42</v>
      </c>
      <c r="AI48" s="43">
        <v>311.6395</v>
      </c>
      <c r="AJ48" s="104">
        <f t="shared" si="4"/>
        <v>10804.826016666666</v>
      </c>
      <c r="AK48" s="104"/>
      <c r="AL48" s="104"/>
    </row>
    <row r="49" spans="2:38" x14ac:dyDescent="0.3">
      <c r="B49" s="4" t="s">
        <v>71</v>
      </c>
      <c r="C49" s="48"/>
      <c r="D49" s="48"/>
      <c r="E49" s="42">
        <v>248.76350000000002</v>
      </c>
      <c r="F49" s="41">
        <v>137.87850000000003</v>
      </c>
      <c r="G49" s="42">
        <v>19.469666666666662</v>
      </c>
      <c r="H49" s="41">
        <v>1.7910000000000004</v>
      </c>
      <c r="I49" s="42">
        <v>33.613166666666665</v>
      </c>
      <c r="J49" s="41">
        <v>4.9166666666666713E-2</v>
      </c>
      <c r="K49" s="42">
        <v>33.543500000000009</v>
      </c>
      <c r="L49" s="41">
        <v>7.432000000000003</v>
      </c>
      <c r="M49" s="42">
        <v>32.921333333333322</v>
      </c>
      <c r="N49" s="41">
        <v>7.9721666666666691</v>
      </c>
      <c r="O49" s="42">
        <v>28.340833333333329</v>
      </c>
      <c r="P49" s="41">
        <v>0</v>
      </c>
      <c r="Q49" s="42">
        <v>12.564666666666671</v>
      </c>
      <c r="R49" s="41">
        <v>325.3101666666667</v>
      </c>
      <c r="S49" s="42">
        <v>97.507833333333338</v>
      </c>
      <c r="T49" s="41">
        <v>94.103833333333299</v>
      </c>
      <c r="U49" s="42">
        <v>106.37066666666666</v>
      </c>
      <c r="V49" s="41">
        <v>2.0963333333333338</v>
      </c>
      <c r="W49" s="42">
        <v>18.581500000000005</v>
      </c>
      <c r="X49" s="41">
        <v>109.71583333333332</v>
      </c>
      <c r="Y49" s="42">
        <v>131.90000000000003</v>
      </c>
      <c r="Z49" s="41">
        <v>12.194333333333343</v>
      </c>
      <c r="AA49" s="42">
        <v>3.6079999999999974</v>
      </c>
      <c r="AB49" s="41">
        <v>89.706833333333336</v>
      </c>
      <c r="AC49" s="42">
        <v>40.406333333333329</v>
      </c>
      <c r="AD49" s="41">
        <v>0</v>
      </c>
      <c r="AE49" s="42">
        <v>0</v>
      </c>
      <c r="AF49" s="41">
        <v>0</v>
      </c>
      <c r="AG49" s="42">
        <v>0</v>
      </c>
      <c r="AH49" s="41">
        <v>0</v>
      </c>
      <c r="AI49" s="43">
        <v>0</v>
      </c>
      <c r="AJ49" s="104">
        <f t="shared" si="4"/>
        <v>1595.841166666667</v>
      </c>
      <c r="AK49" s="104"/>
      <c r="AL49" s="104"/>
    </row>
    <row r="50" spans="2:38" x14ac:dyDescent="0.3">
      <c r="B50" s="4" t="s">
        <v>72</v>
      </c>
      <c r="C50" s="48"/>
      <c r="D50" s="48"/>
      <c r="E50" s="42">
        <v>0</v>
      </c>
      <c r="F50" s="41">
        <v>0</v>
      </c>
      <c r="G50" s="42">
        <v>0</v>
      </c>
      <c r="H50" s="41">
        <v>0.30933333333333335</v>
      </c>
      <c r="I50" s="42">
        <v>0</v>
      </c>
      <c r="J50" s="41">
        <v>0</v>
      </c>
      <c r="K50" s="42">
        <v>0</v>
      </c>
      <c r="L50" s="41">
        <v>0</v>
      </c>
      <c r="M50" s="42">
        <v>0</v>
      </c>
      <c r="N50" s="41">
        <v>0</v>
      </c>
      <c r="O50" s="42">
        <v>0</v>
      </c>
      <c r="P50" s="41">
        <v>0</v>
      </c>
      <c r="Q50" s="42">
        <v>0</v>
      </c>
      <c r="R50" s="41">
        <v>0</v>
      </c>
      <c r="S50" s="42">
        <v>0</v>
      </c>
      <c r="T50" s="41">
        <v>14.546333333333346</v>
      </c>
      <c r="U50" s="42">
        <v>151.56033333333329</v>
      </c>
      <c r="V50" s="41">
        <v>109.1423333333333</v>
      </c>
      <c r="W50" s="42">
        <v>164.1043333333333</v>
      </c>
      <c r="X50" s="41">
        <v>154.09633333333335</v>
      </c>
      <c r="Y50" s="42">
        <v>150.79916666666674</v>
      </c>
      <c r="Z50" s="41">
        <v>133.94649999999999</v>
      </c>
      <c r="AA50" s="42">
        <v>147.64100000000002</v>
      </c>
      <c r="AB50" s="41">
        <v>160.21150000000006</v>
      </c>
      <c r="AC50" s="42">
        <v>117.57516666666666</v>
      </c>
      <c r="AD50" s="41">
        <v>136.07850000000008</v>
      </c>
      <c r="AE50" s="42">
        <v>141.14099999999996</v>
      </c>
      <c r="AF50" s="41">
        <v>147.16249999999991</v>
      </c>
      <c r="AG50" s="42">
        <v>99.097333333333367</v>
      </c>
      <c r="AH50" s="41">
        <v>95.677499999999995</v>
      </c>
      <c r="AI50" s="43">
        <v>147.97816666666665</v>
      </c>
      <c r="AJ50" s="104">
        <f t="shared" si="4"/>
        <v>2071.0673333333339</v>
      </c>
      <c r="AK50" s="104"/>
      <c r="AL50" s="104"/>
    </row>
    <row r="51" spans="2:38" x14ac:dyDescent="0.3">
      <c r="B51" s="4" t="s">
        <v>73</v>
      </c>
      <c r="C51" s="48"/>
      <c r="D51" s="48"/>
      <c r="E51" s="42">
        <v>909.39300000000037</v>
      </c>
      <c r="F51" s="41">
        <v>395.53250000000008</v>
      </c>
      <c r="G51" s="42">
        <v>412.70350000000002</v>
      </c>
      <c r="H51" s="41">
        <v>127.66083333333334</v>
      </c>
      <c r="I51" s="42">
        <v>176.48600000000002</v>
      </c>
      <c r="J51" s="41">
        <v>230.38016666666672</v>
      </c>
      <c r="K51" s="42">
        <v>601.45583333333332</v>
      </c>
      <c r="L51" s="41">
        <v>405.94183333333325</v>
      </c>
      <c r="M51" s="42">
        <v>631.47166666666669</v>
      </c>
      <c r="N51" s="41">
        <v>601.05633333333333</v>
      </c>
      <c r="O51" s="42">
        <v>564.61450000000013</v>
      </c>
      <c r="P51" s="41">
        <v>182.70383333333328</v>
      </c>
      <c r="Q51" s="42">
        <v>589.42499999999995</v>
      </c>
      <c r="R51" s="41">
        <v>865.0158333333336</v>
      </c>
      <c r="S51" s="42">
        <v>346.7261666666667</v>
      </c>
      <c r="T51" s="41">
        <v>470.60799999999995</v>
      </c>
      <c r="U51" s="42">
        <v>397.84216666666669</v>
      </c>
      <c r="V51" s="41">
        <v>346.90066666666661</v>
      </c>
      <c r="W51" s="42">
        <v>346.82666666666665</v>
      </c>
      <c r="X51" s="41">
        <v>159.28249999999997</v>
      </c>
      <c r="Y51" s="42">
        <v>968.5925000000002</v>
      </c>
      <c r="Z51" s="41">
        <v>70.342666666666659</v>
      </c>
      <c r="AA51" s="42">
        <v>147.5855</v>
      </c>
      <c r="AB51" s="41">
        <v>619.88216666666665</v>
      </c>
      <c r="AC51" s="42">
        <v>115.89700000000001</v>
      </c>
      <c r="AD51" s="41">
        <v>128.42316666666667</v>
      </c>
      <c r="AE51" s="42">
        <v>540.23883333333345</v>
      </c>
      <c r="AF51" s="41">
        <v>649.42383333333316</v>
      </c>
      <c r="AG51" s="42">
        <v>87.675500000000071</v>
      </c>
      <c r="AH51" s="41">
        <v>0</v>
      </c>
      <c r="AI51" s="43">
        <v>0</v>
      </c>
      <c r="AJ51" s="104">
        <f t="shared" si="4"/>
        <v>12090.088166666666</v>
      </c>
      <c r="AK51" s="104"/>
      <c r="AL51" s="104"/>
    </row>
    <row r="52" spans="2:38" x14ac:dyDescent="0.3">
      <c r="B52" s="4" t="s">
        <v>74</v>
      </c>
      <c r="C52" s="48"/>
      <c r="D52" s="48"/>
      <c r="E52" s="42">
        <v>10.405666666666667</v>
      </c>
      <c r="F52" s="41">
        <v>0</v>
      </c>
      <c r="G52" s="42">
        <v>0</v>
      </c>
      <c r="H52" s="41">
        <v>0</v>
      </c>
      <c r="I52" s="42">
        <v>2.400000000000003</v>
      </c>
      <c r="J52" s="41">
        <v>5.4673333333333325</v>
      </c>
      <c r="K52" s="42">
        <v>7.6486666666666672</v>
      </c>
      <c r="L52" s="41">
        <v>6.0853333333333319</v>
      </c>
      <c r="M52" s="42">
        <v>6.4996666666666663</v>
      </c>
      <c r="N52" s="41">
        <v>7.3908333333333331</v>
      </c>
      <c r="O52" s="42">
        <v>4.3333333333333342E-2</v>
      </c>
      <c r="P52" s="41">
        <v>0</v>
      </c>
      <c r="Q52" s="42">
        <v>7.6903333333333332</v>
      </c>
      <c r="R52" s="41">
        <v>10.792833333333332</v>
      </c>
      <c r="S52" s="42">
        <v>0</v>
      </c>
      <c r="T52" s="41">
        <v>0</v>
      </c>
      <c r="U52" s="42">
        <v>0</v>
      </c>
      <c r="V52" s="41">
        <v>0</v>
      </c>
      <c r="W52" s="42">
        <v>0</v>
      </c>
      <c r="X52" s="41">
        <v>0</v>
      </c>
      <c r="Y52" s="42">
        <v>6.4904999999999999</v>
      </c>
      <c r="Z52" s="41">
        <v>0</v>
      </c>
      <c r="AA52" s="42">
        <v>0</v>
      </c>
      <c r="AB52" s="41">
        <v>0</v>
      </c>
      <c r="AC52" s="42">
        <v>0</v>
      </c>
      <c r="AD52" s="41">
        <v>0</v>
      </c>
      <c r="AE52" s="42">
        <v>0</v>
      </c>
      <c r="AF52" s="41">
        <v>3.3333333333333335E-3</v>
      </c>
      <c r="AG52" s="42">
        <v>0</v>
      </c>
      <c r="AH52" s="41">
        <v>0</v>
      </c>
      <c r="AI52" s="43">
        <v>0</v>
      </c>
      <c r="AJ52" s="104">
        <f t="shared" si="4"/>
        <v>70.917833333333334</v>
      </c>
      <c r="AK52" s="104"/>
      <c r="AL52" s="104"/>
    </row>
    <row r="53" spans="2:38" x14ac:dyDescent="0.3">
      <c r="B53" s="4" t="s">
        <v>75</v>
      </c>
      <c r="C53" s="48"/>
      <c r="D53" s="48"/>
      <c r="E53" s="42">
        <v>834.59061666666651</v>
      </c>
      <c r="F53" s="41">
        <v>368.05369999999994</v>
      </c>
      <c r="G53" s="42">
        <v>45.097500000000011</v>
      </c>
      <c r="H53" s="41">
        <v>220.24883333333332</v>
      </c>
      <c r="I53" s="42">
        <v>172.7113333333333</v>
      </c>
      <c r="J53" s="41">
        <v>63.422833333333337</v>
      </c>
      <c r="K53" s="42">
        <v>168.12433333333337</v>
      </c>
      <c r="L53" s="41">
        <v>391.80433333333332</v>
      </c>
      <c r="M53" s="42">
        <v>395.04066666666665</v>
      </c>
      <c r="N53" s="41">
        <v>510.47216666666651</v>
      </c>
      <c r="O53" s="42">
        <v>446.72200000000009</v>
      </c>
      <c r="P53" s="41">
        <v>146.51900000000009</v>
      </c>
      <c r="Q53" s="42">
        <v>405.55383333333327</v>
      </c>
      <c r="R53" s="41">
        <v>627.44516666666652</v>
      </c>
      <c r="S53" s="42">
        <v>188.60683333333338</v>
      </c>
      <c r="T53" s="41">
        <v>141.97103333333331</v>
      </c>
      <c r="U53" s="42">
        <v>373.13633333333354</v>
      </c>
      <c r="V53" s="41">
        <v>263.46083333333326</v>
      </c>
      <c r="W53" s="42">
        <v>354.44166666666661</v>
      </c>
      <c r="X53" s="41">
        <v>397.0361666666667</v>
      </c>
      <c r="Y53" s="42">
        <v>275.64249999999998</v>
      </c>
      <c r="Z53" s="41">
        <v>65.387666666666675</v>
      </c>
      <c r="AA53" s="42">
        <v>208.02966666666666</v>
      </c>
      <c r="AB53" s="41">
        <v>318.83833333333348</v>
      </c>
      <c r="AC53" s="42">
        <v>131.1226666666667</v>
      </c>
      <c r="AD53" s="41">
        <v>0</v>
      </c>
      <c r="AE53" s="42">
        <v>0</v>
      </c>
      <c r="AF53" s="41">
        <v>0</v>
      </c>
      <c r="AG53" s="42">
        <v>0</v>
      </c>
      <c r="AH53" s="41">
        <v>0</v>
      </c>
      <c r="AI53" s="43">
        <v>0</v>
      </c>
      <c r="AJ53" s="104">
        <f t="shared" si="4"/>
        <v>7513.4800166666664</v>
      </c>
      <c r="AK53" s="104"/>
      <c r="AL53" s="104"/>
    </row>
    <row r="54" spans="2:38" x14ac:dyDescent="0.3">
      <c r="B54" s="4" t="s">
        <v>76</v>
      </c>
      <c r="C54" s="48"/>
      <c r="D54" s="48"/>
      <c r="E54" s="42">
        <v>613.45916666666642</v>
      </c>
      <c r="F54" s="41">
        <v>273.69949999999994</v>
      </c>
      <c r="G54" s="42">
        <v>172.13500000000005</v>
      </c>
      <c r="H54" s="41">
        <v>196.17433333333327</v>
      </c>
      <c r="I54" s="42">
        <v>158.97633333333334</v>
      </c>
      <c r="J54" s="41">
        <v>173.87666666666667</v>
      </c>
      <c r="K54" s="42">
        <v>442.84850000000006</v>
      </c>
      <c r="L54" s="41">
        <v>295.78333333333342</v>
      </c>
      <c r="M54" s="42">
        <v>458.66083333333336</v>
      </c>
      <c r="N54" s="41">
        <v>337.00716666666648</v>
      </c>
      <c r="O54" s="42">
        <v>418.54566666666665</v>
      </c>
      <c r="P54" s="41">
        <v>189.86833333333334</v>
      </c>
      <c r="Q54" s="42">
        <v>346.67016666666643</v>
      </c>
      <c r="R54" s="41">
        <v>528.33200000000011</v>
      </c>
      <c r="S54" s="42">
        <v>334.01633333333325</v>
      </c>
      <c r="T54" s="41">
        <v>351.80016666666666</v>
      </c>
      <c r="U54" s="42">
        <v>265.04650000000009</v>
      </c>
      <c r="V54" s="41">
        <v>171.17333333333332</v>
      </c>
      <c r="W54" s="42">
        <v>185.44333333333333</v>
      </c>
      <c r="X54" s="41">
        <v>316.44800000000021</v>
      </c>
      <c r="Y54" s="42">
        <v>394.54333333333341</v>
      </c>
      <c r="Z54" s="41">
        <v>72.967666666666645</v>
      </c>
      <c r="AA54" s="42">
        <v>128.33933333333337</v>
      </c>
      <c r="AB54" s="41">
        <v>231.33883333333341</v>
      </c>
      <c r="AC54" s="42">
        <v>111.06216666666666</v>
      </c>
      <c r="AD54" s="41">
        <v>52.389999999999944</v>
      </c>
      <c r="AE54" s="42">
        <v>72.439999999999927</v>
      </c>
      <c r="AF54" s="41">
        <v>156.71</v>
      </c>
      <c r="AG54" s="42">
        <v>62.019999999999982</v>
      </c>
      <c r="AH54" s="41">
        <v>91.538666666666728</v>
      </c>
      <c r="AI54" s="43">
        <v>112.48333333333336</v>
      </c>
      <c r="AJ54" s="104">
        <f t="shared" si="4"/>
        <v>7715.7979999999998</v>
      </c>
      <c r="AK54" s="104"/>
      <c r="AL54" s="104"/>
    </row>
    <row r="55" spans="2:38" x14ac:dyDescent="0.3">
      <c r="B55" s="4" t="s">
        <v>77</v>
      </c>
      <c r="C55" s="48"/>
      <c r="D55" s="48"/>
      <c r="E55" s="42">
        <v>465.54566666666676</v>
      </c>
      <c r="F55" s="41">
        <v>133.97016666666667</v>
      </c>
      <c r="G55" s="42">
        <v>83.952500000000015</v>
      </c>
      <c r="H55" s="41">
        <v>238.67599999999999</v>
      </c>
      <c r="I55" s="42">
        <v>184.78066666666666</v>
      </c>
      <c r="J55" s="41">
        <v>120.48733333333331</v>
      </c>
      <c r="K55" s="42">
        <v>234.7083333333334</v>
      </c>
      <c r="L55" s="41">
        <v>186.48366666666666</v>
      </c>
      <c r="M55" s="42">
        <v>268.66583333333347</v>
      </c>
      <c r="N55" s="41">
        <v>286.79316666666671</v>
      </c>
      <c r="O55" s="42">
        <v>239.30433333333326</v>
      </c>
      <c r="P55" s="41">
        <v>121.82916666666665</v>
      </c>
      <c r="Q55" s="42">
        <v>208.87749999999997</v>
      </c>
      <c r="R55" s="41">
        <v>180.13433333333339</v>
      </c>
      <c r="S55" s="42">
        <v>140.66</v>
      </c>
      <c r="T55" s="41">
        <v>171.27799999999996</v>
      </c>
      <c r="U55" s="42">
        <v>145.6838333333333</v>
      </c>
      <c r="V55" s="41">
        <v>127.94850000000001</v>
      </c>
      <c r="W55" s="42">
        <v>179.04016666666672</v>
      </c>
      <c r="X55" s="41">
        <v>39.420000000000016</v>
      </c>
      <c r="Y55" s="42">
        <v>74.119833333333318</v>
      </c>
      <c r="Z55" s="41">
        <v>12.31583333333333</v>
      </c>
      <c r="AA55" s="42">
        <v>26.225666666666648</v>
      </c>
      <c r="AB55" s="41">
        <v>92.153166666666678</v>
      </c>
      <c r="AC55" s="42">
        <v>148.11250000000007</v>
      </c>
      <c r="AD55" s="41">
        <v>120.05999999999995</v>
      </c>
      <c r="AE55" s="42">
        <v>133.02000000000007</v>
      </c>
      <c r="AF55" s="41">
        <v>91.759999999999934</v>
      </c>
      <c r="AG55" s="42">
        <v>7.930000000000005</v>
      </c>
      <c r="AH55" s="41">
        <v>86.308500000000024</v>
      </c>
      <c r="AI55" s="43">
        <v>96.701333333333338</v>
      </c>
      <c r="AJ55" s="104">
        <f t="shared" si="4"/>
        <v>4646.9460000000017</v>
      </c>
      <c r="AK55" s="104"/>
      <c r="AL55" s="104"/>
    </row>
    <row r="56" spans="2:38" x14ac:dyDescent="0.3">
      <c r="B56" s="4" t="s">
        <v>78</v>
      </c>
      <c r="C56" s="48"/>
      <c r="D56" s="48"/>
      <c r="E56" s="42">
        <v>0</v>
      </c>
      <c r="F56" s="41">
        <v>0</v>
      </c>
      <c r="G56" s="42">
        <v>0</v>
      </c>
      <c r="H56" s="41">
        <v>0</v>
      </c>
      <c r="I56" s="42">
        <v>57.439000000000014</v>
      </c>
      <c r="J56" s="41">
        <v>0</v>
      </c>
      <c r="K56" s="42">
        <v>0</v>
      </c>
      <c r="L56" s="41">
        <v>0</v>
      </c>
      <c r="M56" s="42">
        <v>0</v>
      </c>
      <c r="N56" s="41">
        <v>0</v>
      </c>
      <c r="O56" s="42">
        <v>0</v>
      </c>
      <c r="P56" s="41">
        <v>0</v>
      </c>
      <c r="Q56" s="42">
        <v>0</v>
      </c>
      <c r="R56" s="41">
        <v>0</v>
      </c>
      <c r="S56" s="42">
        <v>0</v>
      </c>
      <c r="T56" s="41">
        <v>0</v>
      </c>
      <c r="U56" s="42">
        <v>2.3500000000000004E-2</v>
      </c>
      <c r="V56" s="41">
        <v>0.66999999999999993</v>
      </c>
      <c r="W56" s="42">
        <v>0.15199999999999997</v>
      </c>
      <c r="X56" s="41">
        <v>0</v>
      </c>
      <c r="Y56" s="42">
        <v>0</v>
      </c>
      <c r="Z56" s="41">
        <v>0</v>
      </c>
      <c r="AA56" s="42">
        <v>0</v>
      </c>
      <c r="AB56" s="41">
        <v>0</v>
      </c>
      <c r="AC56" s="42">
        <v>58.444500000000005</v>
      </c>
      <c r="AD56" s="41">
        <v>32.904733333333326</v>
      </c>
      <c r="AE56" s="42">
        <v>0</v>
      </c>
      <c r="AF56" s="41">
        <v>0</v>
      </c>
      <c r="AG56" s="42">
        <v>15.739416666666656</v>
      </c>
      <c r="AH56" s="41">
        <v>0</v>
      </c>
      <c r="AI56" s="43">
        <v>1.0429999999999993</v>
      </c>
      <c r="AJ56" s="104">
        <f t="shared" si="4"/>
        <v>166.41615000000002</v>
      </c>
      <c r="AK56" s="104"/>
      <c r="AL56" s="104"/>
    </row>
    <row r="57" spans="2:38" x14ac:dyDescent="0.3">
      <c r="B57" s="4" t="s">
        <v>79</v>
      </c>
      <c r="C57" s="48"/>
      <c r="D57" s="48"/>
      <c r="E57" s="42">
        <v>351.81638333333336</v>
      </c>
      <c r="F57" s="41">
        <v>114.47106666666666</v>
      </c>
      <c r="G57" s="42">
        <v>107.80398333333335</v>
      </c>
      <c r="H57" s="41">
        <v>72.081450000000018</v>
      </c>
      <c r="I57" s="42">
        <v>82.541566666666654</v>
      </c>
      <c r="J57" s="41">
        <v>19.352083333333336</v>
      </c>
      <c r="K57" s="42">
        <v>79.6466833333333</v>
      </c>
      <c r="L57" s="41">
        <v>136.71806666666663</v>
      </c>
      <c r="M57" s="42">
        <v>30.095099999999995</v>
      </c>
      <c r="N57" s="41">
        <v>153.10814999999997</v>
      </c>
      <c r="O57" s="42">
        <v>80.354549999999989</v>
      </c>
      <c r="P57" s="41">
        <v>43.738833333333332</v>
      </c>
      <c r="Q57" s="42">
        <v>308.34520000000003</v>
      </c>
      <c r="R57" s="41">
        <v>345.80685</v>
      </c>
      <c r="S57" s="42">
        <v>197.69018333333338</v>
      </c>
      <c r="T57" s="41">
        <v>282.51984999999996</v>
      </c>
      <c r="U57" s="42">
        <v>90.547883333333303</v>
      </c>
      <c r="V57" s="41">
        <v>146.02141666666665</v>
      </c>
      <c r="W57" s="42">
        <v>129.68356666666671</v>
      </c>
      <c r="X57" s="41">
        <v>66.505416666666676</v>
      </c>
      <c r="Y57" s="42">
        <v>292.06183333333325</v>
      </c>
      <c r="Z57" s="41">
        <v>36.24765</v>
      </c>
      <c r="AA57" s="42">
        <v>4.2556333333333329</v>
      </c>
      <c r="AB57" s="41">
        <v>171.42880000000005</v>
      </c>
      <c r="AC57" s="42">
        <v>44.06365000000001</v>
      </c>
      <c r="AD57" s="41">
        <v>0</v>
      </c>
      <c r="AE57" s="42">
        <v>0</v>
      </c>
      <c r="AF57" s="41">
        <v>0.24800000000000466</v>
      </c>
      <c r="AG57" s="42">
        <v>0</v>
      </c>
      <c r="AH57" s="41">
        <v>1.9189333333333436</v>
      </c>
      <c r="AI57" s="43">
        <v>3.0770000000000124</v>
      </c>
      <c r="AJ57" s="104">
        <f>SUM(E57:AI57)</f>
        <v>3392.1497833333333</v>
      </c>
      <c r="AK57" s="104"/>
      <c r="AL57" s="104"/>
    </row>
    <row r="58" spans="2:38" x14ac:dyDescent="0.3">
      <c r="B58" s="4" t="s">
        <v>80</v>
      </c>
      <c r="C58" s="48"/>
      <c r="D58" s="48"/>
      <c r="E58" s="42">
        <v>372.69899999999996</v>
      </c>
      <c r="F58" s="41">
        <v>163.93333333333342</v>
      </c>
      <c r="G58" s="42">
        <v>200.73966666666664</v>
      </c>
      <c r="H58" s="41">
        <v>185.28800000000001</v>
      </c>
      <c r="I58" s="42">
        <v>128.71666666666667</v>
      </c>
      <c r="J58" s="41">
        <v>238.79883333333331</v>
      </c>
      <c r="K58" s="42">
        <v>468.95966666666664</v>
      </c>
      <c r="L58" s="41">
        <v>359.59616666666659</v>
      </c>
      <c r="M58" s="42">
        <v>223.59500000000003</v>
      </c>
      <c r="N58" s="41">
        <v>257.3934999999999</v>
      </c>
      <c r="O58" s="42">
        <v>211.77750000000006</v>
      </c>
      <c r="P58" s="41">
        <v>242.3933333333334</v>
      </c>
      <c r="Q58" s="42">
        <v>275.68566666666646</v>
      </c>
      <c r="R58" s="41">
        <v>373.84516666666667</v>
      </c>
      <c r="S58" s="42">
        <v>293.96433333333346</v>
      </c>
      <c r="T58" s="41">
        <v>301.75849999999997</v>
      </c>
      <c r="U58" s="42">
        <v>183.47316666666666</v>
      </c>
      <c r="V58" s="41">
        <v>366.24666666666661</v>
      </c>
      <c r="W58" s="42">
        <v>161.68883333333332</v>
      </c>
      <c r="X58" s="41">
        <v>214.87749999999997</v>
      </c>
      <c r="Y58" s="42">
        <v>289.21033333333332</v>
      </c>
      <c r="Z58" s="41">
        <v>32.995333333333335</v>
      </c>
      <c r="AA58" s="42">
        <v>0.61916666666666675</v>
      </c>
      <c r="AB58" s="41">
        <v>431.68533333333323</v>
      </c>
      <c r="AC58" s="42">
        <v>47.105500000000006</v>
      </c>
      <c r="AD58" s="41">
        <v>24.56333333333334</v>
      </c>
      <c r="AE58" s="42">
        <v>96.479499999999987</v>
      </c>
      <c r="AF58" s="41">
        <v>185.98650000000015</v>
      </c>
      <c r="AG58" s="42">
        <v>1.6063333333333358</v>
      </c>
      <c r="AH58" s="41">
        <v>46.749333333333325</v>
      </c>
      <c r="AI58" s="43">
        <v>44.759000000000007</v>
      </c>
      <c r="AJ58" s="104">
        <f>SUM(E58:AI58)</f>
        <v>6427.1901666666663</v>
      </c>
      <c r="AK58" s="104"/>
      <c r="AL58" s="104"/>
    </row>
    <row r="59" spans="2:38" x14ac:dyDescent="0.3">
      <c r="B59" s="4" t="s">
        <v>88</v>
      </c>
      <c r="C59" s="48"/>
      <c r="D59" s="48"/>
      <c r="E59" s="42">
        <v>10.415166666666668</v>
      </c>
      <c r="F59" s="41">
        <v>7.636999999999996</v>
      </c>
      <c r="G59" s="42">
        <v>8.6813333333333293</v>
      </c>
      <c r="H59" s="41">
        <v>2.8108333333333331</v>
      </c>
      <c r="I59" s="42">
        <v>8.8189999999999955</v>
      </c>
      <c r="J59" s="41">
        <v>20.801166666666667</v>
      </c>
      <c r="K59" s="42">
        <v>40.580833333333338</v>
      </c>
      <c r="L59" s="41">
        <v>23.740333333333332</v>
      </c>
      <c r="M59" s="42">
        <v>37.246166666666667</v>
      </c>
      <c r="N59" s="41">
        <v>27.806166666666662</v>
      </c>
      <c r="O59" s="42">
        <v>2.5546666666666678</v>
      </c>
      <c r="P59" s="41">
        <v>1.0681666666666674</v>
      </c>
      <c r="Q59" s="42">
        <v>2.6575000000000006</v>
      </c>
      <c r="R59" s="41">
        <v>2.8095000000000008</v>
      </c>
      <c r="S59" s="42">
        <v>4.1876666666666678</v>
      </c>
      <c r="T59" s="41">
        <v>11.530166666666668</v>
      </c>
      <c r="U59" s="42">
        <v>12.703166666666664</v>
      </c>
      <c r="V59" s="41">
        <v>1.5546666666666666</v>
      </c>
      <c r="W59" s="42">
        <v>9.9586666666666623</v>
      </c>
      <c r="X59" s="41">
        <v>1.1960000000000002</v>
      </c>
      <c r="Y59" s="42">
        <v>5.5841666666666674</v>
      </c>
      <c r="Z59" s="41">
        <v>1.2286666666666668</v>
      </c>
      <c r="AA59" s="42">
        <v>1.1175000000000006</v>
      </c>
      <c r="AB59" s="41">
        <v>13.257833333333334</v>
      </c>
      <c r="AC59" s="42">
        <v>2.5785833333333339</v>
      </c>
      <c r="AD59" s="41">
        <v>0</v>
      </c>
      <c r="AE59" s="42">
        <v>0</v>
      </c>
      <c r="AF59" s="41">
        <v>0</v>
      </c>
      <c r="AG59" s="42">
        <v>0</v>
      </c>
      <c r="AH59" s="41">
        <v>0</v>
      </c>
      <c r="AI59" s="43">
        <v>0</v>
      </c>
      <c r="AJ59" s="104">
        <f t="shared" ref="AJ59" si="5">SUM(E59:AI59)</f>
        <v>262.52491666666663</v>
      </c>
      <c r="AK59" s="104"/>
      <c r="AL59" s="104"/>
    </row>
    <row r="60" spans="2:38" x14ac:dyDescent="0.3">
      <c r="B60" s="4" t="s">
        <v>97</v>
      </c>
      <c r="C60" s="48"/>
      <c r="D60" s="48"/>
      <c r="E60" s="42">
        <v>0</v>
      </c>
      <c r="F60" s="41">
        <v>0</v>
      </c>
      <c r="G60" s="42">
        <v>0</v>
      </c>
      <c r="H60" s="41">
        <v>0</v>
      </c>
      <c r="I60" s="42">
        <v>70.468333333333348</v>
      </c>
      <c r="J60" s="41">
        <v>0</v>
      </c>
      <c r="K60" s="42">
        <v>0</v>
      </c>
      <c r="L60" s="41">
        <v>0</v>
      </c>
      <c r="M60" s="42">
        <v>0</v>
      </c>
      <c r="N60" s="41">
        <v>0</v>
      </c>
      <c r="O60" s="42">
        <v>0</v>
      </c>
      <c r="P60" s="41">
        <v>0</v>
      </c>
      <c r="Q60" s="42">
        <v>0</v>
      </c>
      <c r="R60" s="41">
        <v>0</v>
      </c>
      <c r="S60" s="42">
        <v>0</v>
      </c>
      <c r="T60" s="41">
        <v>0</v>
      </c>
      <c r="U60" s="42">
        <v>0</v>
      </c>
      <c r="V60" s="41">
        <v>0</v>
      </c>
      <c r="W60" s="42">
        <v>0</v>
      </c>
      <c r="X60" s="41">
        <v>0</v>
      </c>
      <c r="Y60" s="42">
        <v>0</v>
      </c>
      <c r="Z60" s="41">
        <v>2.9523333333333355</v>
      </c>
      <c r="AA60" s="42">
        <v>85.944666666666663</v>
      </c>
      <c r="AB60" s="41">
        <v>0</v>
      </c>
      <c r="AC60" s="42">
        <v>50.224833333333336</v>
      </c>
      <c r="AD60" s="41">
        <v>54.904166666666669</v>
      </c>
      <c r="AE60" s="42">
        <v>0</v>
      </c>
      <c r="AF60" s="41">
        <v>0</v>
      </c>
      <c r="AG60" s="42">
        <v>27.397666666666687</v>
      </c>
      <c r="AH60" s="41">
        <v>0</v>
      </c>
      <c r="AI60" s="43">
        <v>31.104333333333344</v>
      </c>
      <c r="AJ60" s="104">
        <f>SUM(E60:AI60)</f>
        <v>322.99633333333333</v>
      </c>
      <c r="AK60" s="104"/>
      <c r="AL60" s="104"/>
    </row>
    <row r="61" spans="2:38" x14ac:dyDescent="0.3">
      <c r="B61" s="4" t="s">
        <v>94</v>
      </c>
      <c r="C61" s="48"/>
      <c r="D61" s="48"/>
      <c r="E61" s="42">
        <v>0</v>
      </c>
      <c r="F61" s="41">
        <v>0</v>
      </c>
      <c r="G61" s="42">
        <v>0</v>
      </c>
      <c r="H61" s="41">
        <v>0</v>
      </c>
      <c r="I61" s="42">
        <v>228.4855</v>
      </c>
      <c r="J61" s="41">
        <v>0</v>
      </c>
      <c r="K61" s="42">
        <v>0</v>
      </c>
      <c r="L61" s="41">
        <v>0</v>
      </c>
      <c r="M61" s="42">
        <v>0</v>
      </c>
      <c r="N61" s="41">
        <v>0</v>
      </c>
      <c r="O61" s="42">
        <v>0</v>
      </c>
      <c r="P61" s="41">
        <v>0</v>
      </c>
      <c r="Q61" s="42">
        <v>0</v>
      </c>
      <c r="R61" s="41">
        <v>0</v>
      </c>
      <c r="S61" s="42">
        <v>0</v>
      </c>
      <c r="T61" s="41">
        <v>0</v>
      </c>
      <c r="U61" s="42">
        <v>0</v>
      </c>
      <c r="V61" s="41">
        <v>0</v>
      </c>
      <c r="W61" s="42">
        <v>0</v>
      </c>
      <c r="X61" s="41">
        <v>0</v>
      </c>
      <c r="Y61" s="42">
        <v>0</v>
      </c>
      <c r="Z61" s="41">
        <v>0.9446666666666711</v>
      </c>
      <c r="AA61" s="42">
        <v>598.54199999999992</v>
      </c>
      <c r="AB61" s="41">
        <v>0</v>
      </c>
      <c r="AC61" s="42">
        <v>0</v>
      </c>
      <c r="AD61" s="41">
        <v>17.237666666666662</v>
      </c>
      <c r="AE61" s="42">
        <v>0</v>
      </c>
      <c r="AF61" s="41">
        <v>0</v>
      </c>
      <c r="AG61" s="42">
        <v>4.7500000000000382E-2</v>
      </c>
      <c r="AH61" s="41">
        <v>0</v>
      </c>
      <c r="AI61" s="43">
        <v>68.750666666666689</v>
      </c>
      <c r="AJ61" s="104">
        <f>SUM(E61:AI61)</f>
        <v>914.00799999999992</v>
      </c>
      <c r="AK61" s="104"/>
      <c r="AL61" s="104"/>
    </row>
    <row r="62" spans="2:38" x14ac:dyDescent="0.3">
      <c r="B62" s="4" t="s">
        <v>95</v>
      </c>
      <c r="C62" s="48"/>
      <c r="D62" s="48"/>
      <c r="E62" s="42">
        <v>393.9593333333334</v>
      </c>
      <c r="F62" s="41">
        <v>380.1825</v>
      </c>
      <c r="G62" s="42">
        <v>82.47733333333332</v>
      </c>
      <c r="H62" s="41">
        <v>98.225166666666667</v>
      </c>
      <c r="I62" s="42">
        <v>56.437000000000026</v>
      </c>
      <c r="J62" s="41">
        <v>191.9463333333334</v>
      </c>
      <c r="K62" s="42">
        <v>417.04899999999998</v>
      </c>
      <c r="L62" s="41">
        <v>303.22850000000005</v>
      </c>
      <c r="M62" s="42">
        <v>438.50883333333337</v>
      </c>
      <c r="N62" s="41">
        <v>257.30966666666666</v>
      </c>
      <c r="O62" s="42">
        <v>341.08066666666667</v>
      </c>
      <c r="P62" s="41">
        <v>186.81049999999999</v>
      </c>
      <c r="Q62" s="42">
        <v>398.82049999999992</v>
      </c>
      <c r="R62" s="41">
        <v>480.0621666666666</v>
      </c>
      <c r="S62" s="42">
        <v>94.51849999999996</v>
      </c>
      <c r="T62" s="41">
        <v>15.839833333333344</v>
      </c>
      <c r="U62" s="42">
        <v>253.5286666666666</v>
      </c>
      <c r="V62" s="41">
        <v>146.48583333333343</v>
      </c>
      <c r="W62" s="42">
        <v>192.80116666666666</v>
      </c>
      <c r="X62" s="41">
        <v>107.6481666666667</v>
      </c>
      <c r="Y62" s="42">
        <v>247.57516666666672</v>
      </c>
      <c r="Z62" s="41">
        <v>21.580833333333349</v>
      </c>
      <c r="AA62" s="42">
        <v>111.60416666666666</v>
      </c>
      <c r="AB62" s="41">
        <v>246.83916666666667</v>
      </c>
      <c r="AC62" s="42">
        <v>254.34499999999997</v>
      </c>
      <c r="AD62" s="41">
        <v>62.550000000000047</v>
      </c>
      <c r="AE62" s="42">
        <v>240.47316666666649</v>
      </c>
      <c r="AF62" s="41">
        <v>252.76149999999978</v>
      </c>
      <c r="AG62" s="42">
        <v>90.479833333333332</v>
      </c>
      <c r="AH62" s="41">
        <v>30.668500000000027</v>
      </c>
      <c r="AI62" s="43">
        <v>120.32100000000005</v>
      </c>
      <c r="AJ62" s="104">
        <f t="shared" ref="AJ62:AJ63" si="6">SUM(E62:AI62)</f>
        <v>6516.1180000000013</v>
      </c>
      <c r="AK62" s="104"/>
      <c r="AL62" s="104"/>
    </row>
    <row r="63" spans="2:38" x14ac:dyDescent="0.3">
      <c r="B63" s="4" t="s">
        <v>96</v>
      </c>
      <c r="C63" s="48"/>
      <c r="D63" s="48"/>
      <c r="E63" s="42">
        <v>404.10716666666667</v>
      </c>
      <c r="F63" s="41">
        <v>88.453333333333347</v>
      </c>
      <c r="G63" s="42">
        <v>174.44516666666667</v>
      </c>
      <c r="H63" s="41">
        <v>37.006666666666668</v>
      </c>
      <c r="I63" s="42">
        <v>118.79549999999995</v>
      </c>
      <c r="J63" s="41">
        <v>202.72900000000001</v>
      </c>
      <c r="K63" s="42">
        <v>454.69400000000002</v>
      </c>
      <c r="L63" s="41">
        <v>330.32150000000013</v>
      </c>
      <c r="M63" s="42">
        <v>478.34366666666665</v>
      </c>
      <c r="N63" s="41">
        <v>346.54983333333342</v>
      </c>
      <c r="O63" s="42">
        <v>406.38200000000006</v>
      </c>
      <c r="P63" s="41">
        <v>215.07383333333331</v>
      </c>
      <c r="Q63" s="42">
        <v>423.29200000000003</v>
      </c>
      <c r="R63" s="41">
        <v>589.43883333333338</v>
      </c>
      <c r="S63" s="42">
        <v>275.54950000000002</v>
      </c>
      <c r="T63" s="41">
        <v>357.63633333333337</v>
      </c>
      <c r="U63" s="42">
        <v>302.49299999999994</v>
      </c>
      <c r="V63" s="41">
        <v>327.30800000000005</v>
      </c>
      <c r="W63" s="42">
        <v>273.39816666666667</v>
      </c>
      <c r="X63" s="41">
        <v>329.03400000000005</v>
      </c>
      <c r="Y63" s="42">
        <v>459.69983333333329</v>
      </c>
      <c r="Z63" s="41">
        <v>54.786166666666659</v>
      </c>
      <c r="AA63" s="42">
        <v>109.02066666666671</v>
      </c>
      <c r="AB63" s="41">
        <v>304.96200000000005</v>
      </c>
      <c r="AC63" s="42">
        <v>357.05900000000008</v>
      </c>
      <c r="AD63" s="41">
        <v>45.783333333333331</v>
      </c>
      <c r="AE63" s="42">
        <v>359.45633333333336</v>
      </c>
      <c r="AF63" s="41">
        <v>428.66816666666659</v>
      </c>
      <c r="AG63" s="42">
        <v>100.18199999999997</v>
      </c>
      <c r="AH63" s="41">
        <v>32.331000000000003</v>
      </c>
      <c r="AI63" s="43">
        <v>189.21633333333335</v>
      </c>
      <c r="AJ63" s="104">
        <f t="shared" si="6"/>
        <v>8576.2163333333374</v>
      </c>
      <c r="AK63" s="104"/>
      <c r="AL63" s="104"/>
    </row>
    <row r="64" spans="2:38" x14ac:dyDescent="0.3">
      <c r="B64" s="4" t="s">
        <v>103</v>
      </c>
      <c r="C64" s="48"/>
      <c r="D64" s="48"/>
      <c r="E64" s="42">
        <v>920.58316666666667</v>
      </c>
      <c r="F64" s="41">
        <v>323.40116666666665</v>
      </c>
      <c r="G64" s="42">
        <v>70.630500000000026</v>
      </c>
      <c r="H64" s="41">
        <v>88.303166666666684</v>
      </c>
      <c r="I64" s="42">
        <v>121.32566666666673</v>
      </c>
      <c r="J64" s="41">
        <v>179.04200000000003</v>
      </c>
      <c r="K64" s="42">
        <v>525.37633333333349</v>
      </c>
      <c r="L64" s="41">
        <v>459.27899999999994</v>
      </c>
      <c r="M64" s="42">
        <v>483.72350000000006</v>
      </c>
      <c r="N64" s="41">
        <v>507.0888333333333</v>
      </c>
      <c r="O64" s="42">
        <v>376.61716666666661</v>
      </c>
      <c r="P64" s="41">
        <v>203.29899999999998</v>
      </c>
      <c r="Q64" s="42">
        <v>378.64783333333344</v>
      </c>
      <c r="R64" s="41">
        <v>528.26899999999989</v>
      </c>
      <c r="S64" s="42">
        <v>246.16583333333332</v>
      </c>
      <c r="T64" s="41">
        <v>379.34550000000002</v>
      </c>
      <c r="U64" s="42">
        <v>309.7596666666667</v>
      </c>
      <c r="V64" s="41">
        <v>278.01949999999999</v>
      </c>
      <c r="W64" s="42">
        <v>287.9978333333334</v>
      </c>
      <c r="X64" s="41">
        <v>251.81366666666668</v>
      </c>
      <c r="Y64" s="42">
        <v>722.08600000000001</v>
      </c>
      <c r="Z64" s="41">
        <v>88.735500000000044</v>
      </c>
      <c r="AA64" s="42">
        <v>160.10316666666662</v>
      </c>
      <c r="AB64" s="41">
        <v>613.96933333333334</v>
      </c>
      <c r="AC64" s="42">
        <v>196.84749999999994</v>
      </c>
      <c r="AD64" s="41">
        <v>97.700000000000045</v>
      </c>
      <c r="AE64" s="42">
        <v>586.98983333333331</v>
      </c>
      <c r="AF64" s="41">
        <v>619.94433333333325</v>
      </c>
      <c r="AG64" s="42">
        <v>185.03633333333332</v>
      </c>
      <c r="AH64" s="41">
        <v>588.94716666666659</v>
      </c>
      <c r="AI64" s="43">
        <v>360.7286666666667</v>
      </c>
      <c r="AJ64" s="104">
        <f t="shared" ref="AJ64:AJ70" si="7">SUM(E64:AI64)</f>
        <v>11139.776166666668</v>
      </c>
      <c r="AK64" s="104"/>
      <c r="AL64" s="104"/>
    </row>
    <row r="65" spans="2:38" x14ac:dyDescent="0.3">
      <c r="B65" s="4" t="s">
        <v>104</v>
      </c>
      <c r="C65" s="48"/>
      <c r="D65" s="48"/>
      <c r="E65" s="42">
        <v>1247.4949999999999</v>
      </c>
      <c r="F65" s="41">
        <v>1216.0221666666666</v>
      </c>
      <c r="G65" s="42">
        <v>1115.3243333333332</v>
      </c>
      <c r="H65" s="41">
        <v>1158.5471666666667</v>
      </c>
      <c r="I65" s="42">
        <v>1196.9706666666666</v>
      </c>
      <c r="J65" s="41">
        <v>1235.1699999999998</v>
      </c>
      <c r="K65" s="42">
        <v>1288.1393333333333</v>
      </c>
      <c r="L65" s="41">
        <v>1330.3401666666666</v>
      </c>
      <c r="M65" s="42">
        <v>1151.7223333333334</v>
      </c>
      <c r="N65" s="41">
        <v>474.1731666666667</v>
      </c>
      <c r="O65" s="42">
        <v>918.38483333333329</v>
      </c>
      <c r="P65" s="41">
        <v>1110.1198333333332</v>
      </c>
      <c r="Q65" s="42">
        <v>1242.220166666667</v>
      </c>
      <c r="R65" s="41">
        <v>1360.3479999999997</v>
      </c>
      <c r="S65" s="42">
        <v>1082.3510000000001</v>
      </c>
      <c r="T65" s="41">
        <v>722.17949999999973</v>
      </c>
      <c r="U65" s="42">
        <v>1180.3680000000002</v>
      </c>
      <c r="V65" s="41">
        <v>1168.1041666666667</v>
      </c>
      <c r="W65" s="42">
        <v>1221.0874999999999</v>
      </c>
      <c r="X65" s="41">
        <v>1528.5621666666668</v>
      </c>
      <c r="Y65" s="42">
        <v>0</v>
      </c>
      <c r="Z65" s="41">
        <v>1162.3860000000002</v>
      </c>
      <c r="AA65" s="42">
        <v>1202.2591666666665</v>
      </c>
      <c r="AB65" s="41">
        <v>600.26599999999985</v>
      </c>
      <c r="AC65" s="42">
        <v>323.53766666666684</v>
      </c>
      <c r="AD65" s="41">
        <v>1094.2786666666668</v>
      </c>
      <c r="AE65" s="42">
        <v>1521.6439999999998</v>
      </c>
      <c r="AF65" s="41">
        <v>1609.6369999999999</v>
      </c>
      <c r="AG65" s="42">
        <v>1464.5050000000003</v>
      </c>
      <c r="AH65" s="41">
        <v>1122.6448333333333</v>
      </c>
      <c r="AI65" s="43">
        <v>1203.4915000000001</v>
      </c>
      <c r="AJ65" s="104">
        <f t="shared" si="7"/>
        <v>34252.279333333325</v>
      </c>
      <c r="AK65" s="104"/>
      <c r="AL65" s="104"/>
    </row>
    <row r="66" spans="2:38" x14ac:dyDescent="0.3">
      <c r="B66" s="4" t="s">
        <v>105</v>
      </c>
      <c r="C66" s="48"/>
      <c r="D66" s="48"/>
      <c r="E66" s="42">
        <v>1379.8783333333333</v>
      </c>
      <c r="F66" s="41">
        <v>859.39033333333339</v>
      </c>
      <c r="G66" s="42">
        <v>629.18866666666656</v>
      </c>
      <c r="H66" s="41">
        <v>0</v>
      </c>
      <c r="I66" s="42">
        <v>0</v>
      </c>
      <c r="J66" s="41">
        <v>0</v>
      </c>
      <c r="K66" s="42">
        <v>0</v>
      </c>
      <c r="L66" s="41">
        <v>0</v>
      </c>
      <c r="M66" s="42">
        <v>0</v>
      </c>
      <c r="N66" s="41">
        <v>0</v>
      </c>
      <c r="O66" s="42">
        <v>0</v>
      </c>
      <c r="P66" s="41">
        <v>0</v>
      </c>
      <c r="Q66" s="42">
        <v>0</v>
      </c>
      <c r="R66" s="41">
        <v>0</v>
      </c>
      <c r="S66" s="42">
        <v>0</v>
      </c>
      <c r="T66" s="41">
        <v>0</v>
      </c>
      <c r="U66" s="42">
        <v>0</v>
      </c>
      <c r="V66" s="41">
        <v>0</v>
      </c>
      <c r="W66" s="42">
        <v>0</v>
      </c>
      <c r="X66" s="41">
        <v>0</v>
      </c>
      <c r="Y66" s="42">
        <v>0</v>
      </c>
      <c r="Z66" s="41">
        <v>20.112333333333325</v>
      </c>
      <c r="AA66" s="42">
        <v>157.99099999999999</v>
      </c>
      <c r="AB66" s="41">
        <v>290.1615000000001</v>
      </c>
      <c r="AC66" s="42">
        <v>54.107500000000009</v>
      </c>
      <c r="AD66" s="41">
        <v>3.4508333333333434</v>
      </c>
      <c r="AE66" s="42">
        <v>993.92596666666668</v>
      </c>
      <c r="AF66" s="41">
        <v>1181.6472666666668</v>
      </c>
      <c r="AG66" s="42">
        <v>102.24188333333332</v>
      </c>
      <c r="AH66" s="41">
        <v>427.77744999999987</v>
      </c>
      <c r="AI66" s="43">
        <v>0.5038833333333339</v>
      </c>
      <c r="AJ66" s="104">
        <f t="shared" si="7"/>
        <v>6100.3769499999999</v>
      </c>
      <c r="AK66" s="104"/>
      <c r="AL66" s="104"/>
    </row>
    <row r="67" spans="2:38" x14ac:dyDescent="0.3">
      <c r="B67" s="4" t="s">
        <v>114</v>
      </c>
      <c r="C67" s="48"/>
      <c r="D67" s="48"/>
      <c r="E67" s="42">
        <v>0</v>
      </c>
      <c r="F67" s="41">
        <v>0</v>
      </c>
      <c r="G67" s="42">
        <v>0</v>
      </c>
      <c r="H67" s="41">
        <v>0</v>
      </c>
      <c r="I67" s="42">
        <v>0</v>
      </c>
      <c r="J67" s="41">
        <v>0</v>
      </c>
      <c r="K67" s="42">
        <v>0</v>
      </c>
      <c r="L67" s="41">
        <v>0</v>
      </c>
      <c r="M67" s="42">
        <v>0</v>
      </c>
      <c r="N67" s="41">
        <v>0</v>
      </c>
      <c r="O67" s="42">
        <v>617.7360000000001</v>
      </c>
      <c r="P67" s="41">
        <v>536.3950000000001</v>
      </c>
      <c r="Q67" s="42">
        <v>640.04099999999983</v>
      </c>
      <c r="R67" s="41">
        <v>740.22016666666684</v>
      </c>
      <c r="S67" s="42">
        <v>0</v>
      </c>
      <c r="T67" s="41">
        <v>668.94766666666658</v>
      </c>
      <c r="U67" s="42">
        <v>789.43333333333362</v>
      </c>
      <c r="V67" s="41">
        <v>536.58899999999983</v>
      </c>
      <c r="W67" s="42">
        <v>619.4045000000001</v>
      </c>
      <c r="X67" s="41">
        <v>1571.454226929</v>
      </c>
      <c r="Y67" s="42">
        <v>2076.8338830040002</v>
      </c>
      <c r="Z67" s="41">
        <v>1353.6963493933333</v>
      </c>
      <c r="AA67" s="42">
        <v>1421.6992486066667</v>
      </c>
      <c r="AB67" s="41">
        <v>284.74146833333356</v>
      </c>
      <c r="AC67" s="42">
        <v>175.79749999999999</v>
      </c>
      <c r="AD67" s="41">
        <v>1247.8671666666667</v>
      </c>
      <c r="AE67" s="42">
        <v>1491.5833333333333</v>
      </c>
      <c r="AF67" s="41">
        <v>1532.3440151746668</v>
      </c>
      <c r="AG67" s="42">
        <v>1227.8360454233334</v>
      </c>
      <c r="AH67" s="41">
        <v>944.22911414800001</v>
      </c>
      <c r="AI67" s="43">
        <v>597.13366666666673</v>
      </c>
      <c r="AJ67" s="104">
        <f t="shared" si="7"/>
        <v>19073.982684345669</v>
      </c>
      <c r="AK67" s="104"/>
      <c r="AL67" s="104"/>
    </row>
    <row r="68" spans="2:38" x14ac:dyDescent="0.3">
      <c r="B68" s="4" t="s">
        <v>116</v>
      </c>
      <c r="C68" s="48"/>
      <c r="D68" s="48"/>
      <c r="E68" s="42">
        <v>973.59400000000039</v>
      </c>
      <c r="F68" s="41">
        <v>692.23383333333322</v>
      </c>
      <c r="G68" s="42">
        <v>719.62649999999985</v>
      </c>
      <c r="H68" s="41">
        <v>731.69283333333317</v>
      </c>
      <c r="I68" s="42">
        <v>783.72233333333315</v>
      </c>
      <c r="J68" s="41">
        <v>862.38983333333329</v>
      </c>
      <c r="K68" s="42">
        <v>1003.6941666666661</v>
      </c>
      <c r="L68" s="41">
        <v>0</v>
      </c>
      <c r="M68" s="42">
        <v>0</v>
      </c>
      <c r="N68" s="41">
        <v>0</v>
      </c>
      <c r="O68" s="42">
        <v>634.69083333333356</v>
      </c>
      <c r="P68" s="41">
        <v>700.07450000000006</v>
      </c>
      <c r="Q68" s="42">
        <v>930.6958333333331</v>
      </c>
      <c r="R68" s="41">
        <v>969.6348333333334</v>
      </c>
      <c r="S68" s="42">
        <v>837.74316666666664</v>
      </c>
      <c r="T68" s="41">
        <v>778.96066666666661</v>
      </c>
      <c r="U68" s="42">
        <v>734.86999999999989</v>
      </c>
      <c r="V68" s="41">
        <v>641.98016666666661</v>
      </c>
      <c r="W68" s="42">
        <v>461.0621666666666</v>
      </c>
      <c r="X68" s="41">
        <v>933.69399999999996</v>
      </c>
      <c r="Y68" s="42">
        <v>906.76066666666702</v>
      </c>
      <c r="Z68" s="41">
        <v>176.81216666666668</v>
      </c>
      <c r="AA68" s="42">
        <v>7.6308333333333325</v>
      </c>
      <c r="AB68" s="41">
        <v>881.26050000000009</v>
      </c>
      <c r="AC68" s="42">
        <v>300.10466666666667</v>
      </c>
      <c r="AD68" s="41">
        <v>64.131666666666717</v>
      </c>
      <c r="AE68" s="42">
        <v>665.91833333333329</v>
      </c>
      <c r="AF68" s="41">
        <v>780.56699999999989</v>
      </c>
      <c r="AG68" s="42">
        <v>235.91599999999997</v>
      </c>
      <c r="AH68" s="41">
        <v>354.45316666666656</v>
      </c>
      <c r="AI68" s="43">
        <v>368.90000000000009</v>
      </c>
      <c r="AJ68" s="104">
        <f t="shared" si="7"/>
        <v>18132.814666666665</v>
      </c>
      <c r="AK68" s="104"/>
      <c r="AL68" s="104"/>
    </row>
    <row r="69" spans="2:38" x14ac:dyDescent="0.3">
      <c r="B69" s="4" t="s">
        <v>117</v>
      </c>
      <c r="C69" s="48"/>
      <c r="D69" s="48"/>
      <c r="E69" s="42">
        <v>429.47133333333329</v>
      </c>
      <c r="F69" s="41">
        <v>425.82166666666672</v>
      </c>
      <c r="G69" s="42">
        <v>425.77500000000003</v>
      </c>
      <c r="H69" s="41">
        <v>424.43600000000009</v>
      </c>
      <c r="I69" s="42">
        <v>185.05833333333334</v>
      </c>
      <c r="J69" s="41">
        <v>273.35733333333326</v>
      </c>
      <c r="K69" s="42">
        <v>0</v>
      </c>
      <c r="L69" s="41">
        <v>0</v>
      </c>
      <c r="M69" s="42">
        <v>0</v>
      </c>
      <c r="N69" s="41">
        <v>0</v>
      </c>
      <c r="O69" s="42">
        <v>220.51033333333325</v>
      </c>
      <c r="P69" s="41">
        <v>169.98483333333331</v>
      </c>
      <c r="Q69" s="42">
        <v>142.76116666666667</v>
      </c>
      <c r="R69" s="41">
        <v>159.50016666666664</v>
      </c>
      <c r="S69" s="42">
        <v>282.85600000000011</v>
      </c>
      <c r="T69" s="41">
        <v>263.45733333333328</v>
      </c>
      <c r="U69" s="42">
        <v>286.58</v>
      </c>
      <c r="V69" s="41">
        <v>308.95533333333344</v>
      </c>
      <c r="W69" s="42">
        <v>0</v>
      </c>
      <c r="X69" s="41">
        <v>0</v>
      </c>
      <c r="Y69" s="42">
        <v>4.8566666666666656</v>
      </c>
      <c r="Z69" s="41">
        <v>0</v>
      </c>
      <c r="AA69" s="42">
        <v>0</v>
      </c>
      <c r="AB69" s="41">
        <v>50.285499999999985</v>
      </c>
      <c r="AC69" s="42">
        <v>1.3333333333334233E-2</v>
      </c>
      <c r="AD69" s="41">
        <v>0</v>
      </c>
      <c r="AE69" s="42">
        <v>6.1798333333333266</v>
      </c>
      <c r="AF69" s="41">
        <v>3.5103333333333389</v>
      </c>
      <c r="AG69" s="42">
        <v>0.20283333333333456</v>
      </c>
      <c r="AH69" s="41">
        <v>0</v>
      </c>
      <c r="AI69" s="43">
        <v>398.80733333333353</v>
      </c>
      <c r="AJ69" s="104">
        <f t="shared" si="7"/>
        <v>4462.380666666666</v>
      </c>
      <c r="AK69" s="104"/>
      <c r="AL69" s="104"/>
    </row>
    <row r="70" spans="2:38" x14ac:dyDescent="0.3">
      <c r="B70" s="4" t="s">
        <v>118</v>
      </c>
      <c r="C70" s="48"/>
      <c r="D70" s="48"/>
      <c r="E70" s="42">
        <v>516.11233333333337</v>
      </c>
      <c r="F70" s="41">
        <v>315.11716666666666</v>
      </c>
      <c r="G70" s="42">
        <v>263.11350000000004</v>
      </c>
      <c r="H70" s="41">
        <v>205.01483333333337</v>
      </c>
      <c r="I70" s="42">
        <v>288.22983333333332</v>
      </c>
      <c r="J70" s="41">
        <v>19.919666666666664</v>
      </c>
      <c r="K70" s="42">
        <v>0</v>
      </c>
      <c r="L70" s="41">
        <v>0</v>
      </c>
      <c r="M70" s="42">
        <v>0</v>
      </c>
      <c r="N70" s="41">
        <v>0</v>
      </c>
      <c r="O70" s="42">
        <v>19.126666666666679</v>
      </c>
      <c r="P70" s="41">
        <v>0</v>
      </c>
      <c r="Q70" s="42">
        <v>0</v>
      </c>
      <c r="R70" s="41">
        <v>16.430166666666665</v>
      </c>
      <c r="S70" s="42">
        <v>7.3951666666666664</v>
      </c>
      <c r="T70" s="41">
        <v>3.2411666666666679</v>
      </c>
      <c r="U70" s="42">
        <v>5.8166666666666665E-2</v>
      </c>
      <c r="V70" s="41">
        <v>29.666999999999998</v>
      </c>
      <c r="W70" s="42">
        <v>12.778833333333333</v>
      </c>
      <c r="X70" s="41">
        <v>20.663833333333336</v>
      </c>
      <c r="Y70" s="42">
        <v>24.818666666666655</v>
      </c>
      <c r="Z70" s="41">
        <v>0</v>
      </c>
      <c r="AA70" s="42">
        <v>0</v>
      </c>
      <c r="AB70" s="41">
        <v>194.80683333333334</v>
      </c>
      <c r="AC70" s="42">
        <v>138.36583333333334</v>
      </c>
      <c r="AD70" s="41">
        <v>35.276666666666671</v>
      </c>
      <c r="AE70" s="42">
        <v>103.53083333333335</v>
      </c>
      <c r="AF70" s="41">
        <v>145.77300000000002</v>
      </c>
      <c r="AG70" s="42">
        <v>37.485666666666667</v>
      </c>
      <c r="AH70" s="41">
        <v>15.443999999999999</v>
      </c>
      <c r="AI70" s="43">
        <v>58.745500000000007</v>
      </c>
      <c r="AJ70" s="104">
        <f t="shared" si="7"/>
        <v>2471.1153333333332</v>
      </c>
      <c r="AK70" s="104"/>
      <c r="AL70" s="104"/>
    </row>
    <row r="71" spans="2:38" x14ac:dyDescent="0.3"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H71" s="3"/>
      <c r="AI71" s="3"/>
      <c r="AJ71" s="3"/>
      <c r="AK71" s="3"/>
    </row>
    <row r="72" spans="2:38" x14ac:dyDescent="0.3">
      <c r="B72" s="40">
        <v>45323</v>
      </c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H72" s="3"/>
      <c r="AI72" s="3"/>
      <c r="AJ72" s="3"/>
      <c r="AK72" s="3"/>
    </row>
    <row r="73" spans="2:38" x14ac:dyDescent="0.3"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2:38" x14ac:dyDescent="0.3">
      <c r="B74" s="33" t="s">
        <v>3</v>
      </c>
      <c r="C74" s="4"/>
      <c r="D74" s="4"/>
      <c r="E74" s="34">
        <f>+B72</f>
        <v>45323</v>
      </c>
      <c r="F74" s="34">
        <f>+E74+1</f>
        <v>45324</v>
      </c>
      <c r="G74" s="34">
        <f t="shared" ref="G74:AG74" si="8">+F74+1</f>
        <v>45325</v>
      </c>
      <c r="H74" s="34">
        <f t="shared" si="8"/>
        <v>45326</v>
      </c>
      <c r="I74" s="34">
        <f t="shared" si="8"/>
        <v>45327</v>
      </c>
      <c r="J74" s="34">
        <f t="shared" si="8"/>
        <v>45328</v>
      </c>
      <c r="K74" s="34">
        <f t="shared" si="8"/>
        <v>45329</v>
      </c>
      <c r="L74" s="34">
        <f t="shared" si="8"/>
        <v>45330</v>
      </c>
      <c r="M74" s="34">
        <f t="shared" si="8"/>
        <v>45331</v>
      </c>
      <c r="N74" s="34">
        <f t="shared" si="8"/>
        <v>45332</v>
      </c>
      <c r="O74" s="34">
        <f t="shared" si="8"/>
        <v>45333</v>
      </c>
      <c r="P74" s="34">
        <f t="shared" si="8"/>
        <v>45334</v>
      </c>
      <c r="Q74" s="34">
        <f t="shared" si="8"/>
        <v>45335</v>
      </c>
      <c r="R74" s="34">
        <f t="shared" si="8"/>
        <v>45336</v>
      </c>
      <c r="S74" s="34">
        <f t="shared" si="8"/>
        <v>45337</v>
      </c>
      <c r="T74" s="34">
        <f t="shared" si="8"/>
        <v>45338</v>
      </c>
      <c r="U74" s="34">
        <f t="shared" si="8"/>
        <v>45339</v>
      </c>
      <c r="V74" s="34">
        <f t="shared" si="8"/>
        <v>45340</v>
      </c>
      <c r="W74" s="34">
        <f t="shared" si="8"/>
        <v>45341</v>
      </c>
      <c r="X74" s="34">
        <f t="shared" si="8"/>
        <v>45342</v>
      </c>
      <c r="Y74" s="34">
        <f t="shared" si="8"/>
        <v>45343</v>
      </c>
      <c r="Z74" s="34">
        <f t="shared" si="8"/>
        <v>45344</v>
      </c>
      <c r="AA74" s="34">
        <f t="shared" si="8"/>
        <v>45345</v>
      </c>
      <c r="AB74" s="34">
        <f t="shared" si="8"/>
        <v>45346</v>
      </c>
      <c r="AC74" s="34">
        <f t="shared" si="8"/>
        <v>45347</v>
      </c>
      <c r="AD74" s="34">
        <f t="shared" si="8"/>
        <v>45348</v>
      </c>
      <c r="AE74" s="34">
        <f t="shared" si="8"/>
        <v>45349</v>
      </c>
      <c r="AF74" s="34">
        <f t="shared" si="8"/>
        <v>45350</v>
      </c>
      <c r="AG74" s="34">
        <f t="shared" si="8"/>
        <v>45351</v>
      </c>
      <c r="AH74" s="34" t="s">
        <v>98</v>
      </c>
      <c r="AI74" s="34" t="s">
        <v>98</v>
      </c>
      <c r="AJ74" s="87" t="s">
        <v>2</v>
      </c>
      <c r="AK74" s="88"/>
      <c r="AL74" s="88"/>
    </row>
    <row r="75" spans="2:38" x14ac:dyDescent="0.3">
      <c r="B75" s="95" t="s">
        <v>2</v>
      </c>
      <c r="C75" s="95"/>
      <c r="D75" s="95"/>
      <c r="E75" s="52">
        <f t="shared" ref="E75:L75" si="9">SUM(E76:E137)</f>
        <v>12006.562899999997</v>
      </c>
      <c r="F75" s="52">
        <f t="shared" si="9"/>
        <v>5335.9652999999989</v>
      </c>
      <c r="G75" s="52">
        <f t="shared" si="9"/>
        <v>17324.447866666673</v>
      </c>
      <c r="H75" s="52">
        <f t="shared" si="9"/>
        <v>15976.683944416664</v>
      </c>
      <c r="I75" s="52">
        <f t="shared" si="9"/>
        <v>7746.6116945599997</v>
      </c>
      <c r="J75" s="52">
        <f t="shared" si="9"/>
        <v>8229.8498002966662</v>
      </c>
      <c r="K75" s="52">
        <f t="shared" si="9"/>
        <v>7243.6056769360011</v>
      </c>
      <c r="L75" s="52">
        <f t="shared" si="9"/>
        <v>9346.1438882203347</v>
      </c>
      <c r="M75" s="52">
        <f t="shared" ref="M75:AG75" si="10">SUM(M76:M137)</f>
        <v>11317.506823391666</v>
      </c>
      <c r="N75" s="52">
        <f t="shared" si="10"/>
        <v>13223.546390886668</v>
      </c>
      <c r="O75" s="52">
        <f t="shared" si="10"/>
        <v>19947.177174176672</v>
      </c>
      <c r="P75" s="52">
        <f t="shared" si="10"/>
        <v>8654.892733333334</v>
      </c>
      <c r="Q75" s="52">
        <f t="shared" si="10"/>
        <v>6342.2912629696657</v>
      </c>
      <c r="R75" s="52">
        <f t="shared" si="10"/>
        <v>9325.358383333336</v>
      </c>
      <c r="S75" s="52">
        <f t="shared" si="10"/>
        <v>8726.7969666666668</v>
      </c>
      <c r="T75" s="52">
        <f t="shared" si="10"/>
        <v>8366.1894307089988</v>
      </c>
      <c r="U75" s="52">
        <f t="shared" si="10"/>
        <v>17878.137165833337</v>
      </c>
      <c r="V75" s="52">
        <f t="shared" si="10"/>
        <v>19724.634072929992</v>
      </c>
      <c r="W75" s="52">
        <f t="shared" si="10"/>
        <v>8515.7275132533359</v>
      </c>
      <c r="X75" s="52">
        <f t="shared" si="10"/>
        <v>5069.9601396633343</v>
      </c>
      <c r="Y75" s="52">
        <f t="shared" si="10"/>
        <v>8767.8573392633371</v>
      </c>
      <c r="Z75" s="52">
        <f t="shared" si="10"/>
        <v>8380.0532000000003</v>
      </c>
      <c r="AA75" s="52">
        <f t="shared" si="10"/>
        <v>15419.989564576666</v>
      </c>
      <c r="AB75" s="52">
        <f t="shared" si="10"/>
        <v>15841.791826866669</v>
      </c>
      <c r="AC75" s="52">
        <f t="shared" si="10"/>
        <v>10307.63703829</v>
      </c>
      <c r="AD75" s="52">
        <f t="shared" si="10"/>
        <v>9171.822866666671</v>
      </c>
      <c r="AE75" s="52">
        <f t="shared" si="10"/>
        <v>9241.5380000000005</v>
      </c>
      <c r="AF75" s="52">
        <f t="shared" si="10"/>
        <v>12398.989967228334</v>
      </c>
      <c r="AG75" s="52">
        <f t="shared" si="10"/>
        <v>10372.893650000004</v>
      </c>
      <c r="AH75" s="44"/>
      <c r="AI75" s="44"/>
      <c r="AJ75" s="106">
        <f>SUM(AJ76:AK137)</f>
        <v>320204.66258113494</v>
      </c>
      <c r="AK75" s="97"/>
      <c r="AL75" s="97"/>
    </row>
    <row r="76" spans="2:38" x14ac:dyDescent="0.3">
      <c r="B76" s="4" t="s">
        <v>37</v>
      </c>
      <c r="C76" s="48"/>
      <c r="D76" s="48"/>
      <c r="E76" s="42">
        <v>0</v>
      </c>
      <c r="F76" s="41">
        <v>0</v>
      </c>
      <c r="G76" s="42">
        <v>0</v>
      </c>
      <c r="H76" s="41">
        <v>0</v>
      </c>
      <c r="I76" s="42">
        <v>0</v>
      </c>
      <c r="J76" s="41">
        <v>0</v>
      </c>
      <c r="K76" s="42">
        <v>0</v>
      </c>
      <c r="L76" s="41">
        <v>5.7333333333332112E-2</v>
      </c>
      <c r="M76" s="42">
        <v>4.9999999999998934E-2</v>
      </c>
      <c r="N76" s="41">
        <v>0</v>
      </c>
      <c r="O76" s="42">
        <v>2.9999999999999361E-2</v>
      </c>
      <c r="P76" s="41">
        <v>0</v>
      </c>
      <c r="Q76" s="42">
        <v>1.9999999999999574E-2</v>
      </c>
      <c r="R76" s="41">
        <v>0</v>
      </c>
      <c r="S76" s="42">
        <v>9.9999999999997868E-3</v>
      </c>
      <c r="T76" s="41">
        <v>1.0833333333333103E-2</v>
      </c>
      <c r="U76" s="42">
        <v>0</v>
      </c>
      <c r="V76" s="41">
        <v>1.9999999999999574E-2</v>
      </c>
      <c r="W76" s="42">
        <v>2.9999999999999361E-2</v>
      </c>
      <c r="X76" s="41">
        <v>1.549999999999967E-2</v>
      </c>
      <c r="Y76" s="42">
        <v>9.9999999999997868E-3</v>
      </c>
      <c r="Z76" s="41">
        <v>9.4999999999997968E-3</v>
      </c>
      <c r="AA76" s="42">
        <v>0</v>
      </c>
      <c r="AB76" s="41">
        <v>0</v>
      </c>
      <c r="AC76" s="42">
        <v>0</v>
      </c>
      <c r="AD76" s="41">
        <v>0</v>
      </c>
      <c r="AE76" s="42">
        <v>1.9999999999999574E-2</v>
      </c>
      <c r="AF76" s="41">
        <v>0</v>
      </c>
      <c r="AG76" s="42">
        <v>2.9999999999999361E-2</v>
      </c>
      <c r="AH76" s="41" t="s">
        <v>98</v>
      </c>
      <c r="AI76" s="43" t="s">
        <v>98</v>
      </c>
      <c r="AJ76" s="104">
        <f>SUM(E76:AI76)</f>
        <v>0.31316666666665999</v>
      </c>
      <c r="AK76" s="104"/>
      <c r="AL76" s="104"/>
    </row>
    <row r="77" spans="2:38" x14ac:dyDescent="0.3">
      <c r="B77" s="4" t="s">
        <v>38</v>
      </c>
      <c r="C77" s="48"/>
      <c r="D77" s="48"/>
      <c r="E77" s="42">
        <v>1.0999999999999233E-2</v>
      </c>
      <c r="F77" s="41">
        <v>0</v>
      </c>
      <c r="G77" s="42">
        <v>0</v>
      </c>
      <c r="H77" s="41">
        <v>6.9739999999999993</v>
      </c>
      <c r="I77" s="42">
        <v>6.9739999999999993</v>
      </c>
      <c r="J77" s="41">
        <v>4.9679999999999973</v>
      </c>
      <c r="K77" s="42">
        <v>5.2509999999999994</v>
      </c>
      <c r="L77" s="41">
        <v>6.4079999999999995</v>
      </c>
      <c r="M77" s="42">
        <v>5.5999999999999979</v>
      </c>
      <c r="N77" s="41">
        <v>0</v>
      </c>
      <c r="O77" s="42">
        <v>2.9059999999999997</v>
      </c>
      <c r="P77" s="41">
        <v>0</v>
      </c>
      <c r="Q77" s="42">
        <v>0.53599999999999781</v>
      </c>
      <c r="R77" s="41">
        <v>0</v>
      </c>
      <c r="S77" s="42">
        <v>1.8549999999999986</v>
      </c>
      <c r="T77" s="41">
        <v>0.52883333333333393</v>
      </c>
      <c r="U77" s="42">
        <v>0.11899999999999977</v>
      </c>
      <c r="V77" s="41">
        <v>7.8999999999998849E-2</v>
      </c>
      <c r="W77" s="42">
        <v>0.32399999999999984</v>
      </c>
      <c r="X77" s="41">
        <v>0</v>
      </c>
      <c r="Y77" s="42">
        <v>3.6062499999999975</v>
      </c>
      <c r="Z77" s="41">
        <v>0.62340000000000007</v>
      </c>
      <c r="AA77" s="42">
        <v>0</v>
      </c>
      <c r="AB77" s="41">
        <v>0</v>
      </c>
      <c r="AC77" s="42">
        <v>0</v>
      </c>
      <c r="AD77" s="41">
        <v>0</v>
      </c>
      <c r="AE77" s="42">
        <v>0</v>
      </c>
      <c r="AF77" s="41">
        <v>0.73599999999999888</v>
      </c>
      <c r="AG77" s="42">
        <v>0.19999999999999929</v>
      </c>
      <c r="AH77" s="41" t="s">
        <v>98</v>
      </c>
      <c r="AI77" s="43" t="s">
        <v>98</v>
      </c>
      <c r="AJ77" s="104">
        <f t="shared" ref="AJ77:AJ88" si="11">SUM(E77:AI77)</f>
        <v>47.699483333333305</v>
      </c>
      <c r="AK77" s="104"/>
      <c r="AL77" s="104"/>
    </row>
    <row r="78" spans="2:38" x14ac:dyDescent="0.3">
      <c r="B78" s="4" t="s">
        <v>39</v>
      </c>
      <c r="C78" s="48"/>
      <c r="D78" s="48"/>
      <c r="E78" s="42">
        <v>83.648333333333369</v>
      </c>
      <c r="F78" s="41">
        <v>39.099500000000013</v>
      </c>
      <c r="G78" s="42">
        <v>49.322166666666675</v>
      </c>
      <c r="H78" s="41">
        <v>101.58999999999996</v>
      </c>
      <c r="I78" s="42">
        <v>47.364166666666662</v>
      </c>
      <c r="J78" s="41">
        <v>57.016000000000005</v>
      </c>
      <c r="K78" s="42">
        <v>58.300000000000026</v>
      </c>
      <c r="L78" s="41">
        <v>58.061666666666653</v>
      </c>
      <c r="M78" s="42">
        <v>53.554166666666646</v>
      </c>
      <c r="N78" s="41">
        <v>0</v>
      </c>
      <c r="O78" s="42">
        <v>82.413333333333327</v>
      </c>
      <c r="P78" s="41">
        <v>28.237499999999997</v>
      </c>
      <c r="Q78" s="42">
        <v>54.593666666666664</v>
      </c>
      <c r="R78" s="41">
        <v>57.40000000000002</v>
      </c>
      <c r="S78" s="42">
        <v>51.276666666666671</v>
      </c>
      <c r="T78" s="41">
        <v>44.491</v>
      </c>
      <c r="U78" s="42">
        <v>66.750833333333347</v>
      </c>
      <c r="V78" s="41">
        <v>55.757333333333321</v>
      </c>
      <c r="W78" s="42">
        <v>87.390833333333376</v>
      </c>
      <c r="X78" s="41">
        <v>34.184333333333328</v>
      </c>
      <c r="Y78" s="42">
        <v>42.497</v>
      </c>
      <c r="Z78" s="41">
        <v>31.235166666666672</v>
      </c>
      <c r="AA78" s="42">
        <v>7.214999999999999</v>
      </c>
      <c r="AB78" s="41">
        <v>157.1766666666667</v>
      </c>
      <c r="AC78" s="42">
        <v>148.89666666666662</v>
      </c>
      <c r="AD78" s="41">
        <v>92.573333333333338</v>
      </c>
      <c r="AE78" s="42">
        <v>156.10666666666677</v>
      </c>
      <c r="AF78" s="41">
        <v>74.326499999999982</v>
      </c>
      <c r="AG78" s="42">
        <v>72.80916666666667</v>
      </c>
      <c r="AH78" s="41" t="s">
        <v>98</v>
      </c>
      <c r="AI78" s="43" t="s">
        <v>98</v>
      </c>
      <c r="AJ78" s="104">
        <f t="shared" si="11"/>
        <v>1893.2876666666664</v>
      </c>
      <c r="AK78" s="104"/>
      <c r="AL78" s="104"/>
    </row>
    <row r="79" spans="2:38" x14ac:dyDescent="0.3">
      <c r="B79" s="4" t="s">
        <v>40</v>
      </c>
      <c r="C79" s="48"/>
      <c r="D79" s="48"/>
      <c r="E79" s="42">
        <v>44.29483333333333</v>
      </c>
      <c r="F79" s="41">
        <v>86.395333333333312</v>
      </c>
      <c r="G79" s="42">
        <v>534.42833333333328</v>
      </c>
      <c r="H79" s="41">
        <v>785.5418333333331</v>
      </c>
      <c r="I79" s="42">
        <v>485.02099999999984</v>
      </c>
      <c r="J79" s="41">
        <v>154.55233333333331</v>
      </c>
      <c r="K79" s="42">
        <v>210.85250000000002</v>
      </c>
      <c r="L79" s="41">
        <v>70.480499999999992</v>
      </c>
      <c r="M79" s="42">
        <v>177.78116666666671</v>
      </c>
      <c r="N79" s="41">
        <v>0</v>
      </c>
      <c r="O79" s="42">
        <v>672.13833333333332</v>
      </c>
      <c r="P79" s="41">
        <v>539.59150000000011</v>
      </c>
      <c r="Q79" s="42">
        <v>308.05583333333328</v>
      </c>
      <c r="R79" s="41">
        <v>186.10583333333335</v>
      </c>
      <c r="S79" s="42">
        <v>342.53783333333325</v>
      </c>
      <c r="T79" s="41">
        <v>352.38966666666664</v>
      </c>
      <c r="U79" s="42">
        <v>859.70033333333345</v>
      </c>
      <c r="V79" s="41">
        <v>740.77583333333348</v>
      </c>
      <c r="W79" s="42">
        <v>478.0019999999999</v>
      </c>
      <c r="X79" s="41">
        <v>244.92099999999994</v>
      </c>
      <c r="Y79" s="42">
        <v>278.56833333333333</v>
      </c>
      <c r="Z79" s="41">
        <v>206.09066666666664</v>
      </c>
      <c r="AA79" s="42">
        <v>361.27150000000006</v>
      </c>
      <c r="AB79" s="41">
        <v>566.57416666666666</v>
      </c>
      <c r="AC79" s="42">
        <v>293.71383333333335</v>
      </c>
      <c r="AD79" s="41">
        <v>227.56383333333341</v>
      </c>
      <c r="AE79" s="42">
        <v>240.17516666666668</v>
      </c>
      <c r="AF79" s="41">
        <v>330.60699999999997</v>
      </c>
      <c r="AG79" s="42">
        <v>383.43283333333341</v>
      </c>
      <c r="AH79" s="41" t="s">
        <v>98</v>
      </c>
      <c r="AI79" s="43" t="s">
        <v>98</v>
      </c>
      <c r="AJ79" s="104">
        <f t="shared" si="11"/>
        <v>10161.563333333334</v>
      </c>
      <c r="AK79" s="104"/>
      <c r="AL79" s="104"/>
    </row>
    <row r="80" spans="2:38" x14ac:dyDescent="0.3">
      <c r="B80" s="4" t="s">
        <v>41</v>
      </c>
      <c r="C80" s="48"/>
      <c r="D80" s="48"/>
      <c r="E80" s="42">
        <v>168.48683333333335</v>
      </c>
      <c r="F80" s="41">
        <v>77.829000000000022</v>
      </c>
      <c r="G80" s="42">
        <v>192.4075</v>
      </c>
      <c r="H80" s="41">
        <v>214.79250000000002</v>
      </c>
      <c r="I80" s="42">
        <v>85.630500000000012</v>
      </c>
      <c r="J80" s="41">
        <v>146.29316666666665</v>
      </c>
      <c r="K80" s="42">
        <v>103.05016666666666</v>
      </c>
      <c r="L80" s="41">
        <v>66.294666666666657</v>
      </c>
      <c r="M80" s="42">
        <v>32.035166666666655</v>
      </c>
      <c r="N80" s="41">
        <v>0</v>
      </c>
      <c r="O80" s="42">
        <v>115.194</v>
      </c>
      <c r="P80" s="41">
        <v>5.5721666666666687</v>
      </c>
      <c r="Q80" s="42">
        <v>12.586333333333334</v>
      </c>
      <c r="R80" s="41">
        <v>2.5363333333333333</v>
      </c>
      <c r="S80" s="42">
        <v>4.3281666666666663</v>
      </c>
      <c r="T80" s="41">
        <v>9.5746666666666655</v>
      </c>
      <c r="U80" s="42">
        <v>22.506000000000007</v>
      </c>
      <c r="V80" s="41">
        <v>119.56266666666667</v>
      </c>
      <c r="W80" s="42">
        <v>0</v>
      </c>
      <c r="X80" s="41">
        <v>0</v>
      </c>
      <c r="Y80" s="42">
        <v>0</v>
      </c>
      <c r="Z80" s="41">
        <v>57.886000000000003</v>
      </c>
      <c r="AA80" s="42">
        <v>126.32083333333333</v>
      </c>
      <c r="AB80" s="41">
        <v>199.39000000000001</v>
      </c>
      <c r="AC80" s="42">
        <v>76.637666666666675</v>
      </c>
      <c r="AD80" s="41">
        <v>23.422833333333333</v>
      </c>
      <c r="AE80" s="42">
        <v>19.405333333333324</v>
      </c>
      <c r="AF80" s="41">
        <v>67.873000000000005</v>
      </c>
      <c r="AG80" s="42">
        <v>66.042500000000004</v>
      </c>
      <c r="AH80" s="41" t="s">
        <v>98</v>
      </c>
      <c r="AI80" s="43" t="s">
        <v>98</v>
      </c>
      <c r="AJ80" s="104">
        <f t="shared" si="11"/>
        <v>2015.6579999999999</v>
      </c>
      <c r="AK80" s="104"/>
      <c r="AL80" s="104"/>
    </row>
    <row r="81" spans="2:38" x14ac:dyDescent="0.3">
      <c r="B81" s="4" t="s">
        <v>42</v>
      </c>
      <c r="C81" s="48"/>
      <c r="D81" s="48"/>
      <c r="E81" s="42">
        <v>241.65900000000005</v>
      </c>
      <c r="F81" s="41">
        <v>107.61249999999998</v>
      </c>
      <c r="G81" s="42">
        <v>350.2700000000001</v>
      </c>
      <c r="H81" s="41">
        <v>372.38716666666664</v>
      </c>
      <c r="I81" s="42">
        <v>218.14466666666669</v>
      </c>
      <c r="J81" s="41">
        <v>20.306166666666666</v>
      </c>
      <c r="K81" s="42">
        <v>250.98149999999998</v>
      </c>
      <c r="L81" s="41">
        <v>8.5988333333333298</v>
      </c>
      <c r="M81" s="42">
        <v>136.67599999999996</v>
      </c>
      <c r="N81" s="41">
        <v>0</v>
      </c>
      <c r="O81" s="42">
        <v>499.48333333333329</v>
      </c>
      <c r="P81" s="41">
        <v>403.44816666666668</v>
      </c>
      <c r="Q81" s="42">
        <v>150.86300000000003</v>
      </c>
      <c r="R81" s="41">
        <v>173.43349999999998</v>
      </c>
      <c r="S81" s="42">
        <v>183.10450000000006</v>
      </c>
      <c r="T81" s="41">
        <v>449.19583333333333</v>
      </c>
      <c r="U81" s="42">
        <v>562.72266666666667</v>
      </c>
      <c r="V81" s="41">
        <v>568.31483333333324</v>
      </c>
      <c r="W81" s="42">
        <v>94.11066666666666</v>
      </c>
      <c r="X81" s="41">
        <v>20.95183333333334</v>
      </c>
      <c r="Y81" s="42">
        <v>85.167000000000002</v>
      </c>
      <c r="Z81" s="41">
        <v>59.041833333333329</v>
      </c>
      <c r="AA81" s="42">
        <v>250.33933333333329</v>
      </c>
      <c r="AB81" s="41">
        <v>377.52316666666667</v>
      </c>
      <c r="AC81" s="42">
        <v>149.98433333333335</v>
      </c>
      <c r="AD81" s="41">
        <v>8.0748333333333306</v>
      </c>
      <c r="AE81" s="42">
        <v>147.05733333333336</v>
      </c>
      <c r="AF81" s="41">
        <v>124.28216666666667</v>
      </c>
      <c r="AG81" s="42">
        <v>408.09950000000003</v>
      </c>
      <c r="AH81" s="41" t="s">
        <v>98</v>
      </c>
      <c r="AI81" s="43" t="s">
        <v>98</v>
      </c>
      <c r="AJ81" s="104">
        <f t="shared" si="11"/>
        <v>6421.8336666666673</v>
      </c>
      <c r="AK81" s="104"/>
      <c r="AL81" s="104"/>
    </row>
    <row r="82" spans="2:38" x14ac:dyDescent="0.3">
      <c r="B82" s="4" t="s">
        <v>43</v>
      </c>
      <c r="C82" s="48"/>
      <c r="D82" s="48"/>
      <c r="E82" s="42">
        <v>263.14283333333327</v>
      </c>
      <c r="F82" s="41">
        <v>44.526333333333326</v>
      </c>
      <c r="G82" s="42">
        <v>393.24666666666667</v>
      </c>
      <c r="H82" s="41">
        <v>381.47366666666676</v>
      </c>
      <c r="I82" s="42">
        <v>119.21266666666669</v>
      </c>
      <c r="J82" s="41">
        <v>119.33250000000004</v>
      </c>
      <c r="K82" s="42">
        <v>84.371666666666698</v>
      </c>
      <c r="L82" s="41">
        <v>94.604166666666643</v>
      </c>
      <c r="M82" s="42">
        <v>157.31583333333339</v>
      </c>
      <c r="N82" s="41">
        <v>0</v>
      </c>
      <c r="O82" s="42">
        <v>514.35233333333326</v>
      </c>
      <c r="P82" s="41">
        <v>237.81116666666668</v>
      </c>
      <c r="Q82" s="42">
        <v>54.786500000000018</v>
      </c>
      <c r="R82" s="41">
        <v>143.23316666666668</v>
      </c>
      <c r="S82" s="42">
        <v>165.46966666666671</v>
      </c>
      <c r="T82" s="41">
        <v>288.21083333333326</v>
      </c>
      <c r="U82" s="42">
        <v>392.4088333333334</v>
      </c>
      <c r="V82" s="41">
        <v>523.23050000000001</v>
      </c>
      <c r="W82" s="42">
        <v>111.45616666666663</v>
      </c>
      <c r="X82" s="41">
        <v>59.717666666666673</v>
      </c>
      <c r="Y82" s="42">
        <v>194.86366666666675</v>
      </c>
      <c r="Z82" s="41">
        <v>102.47183333333334</v>
      </c>
      <c r="AA82" s="42">
        <v>288.51783333333333</v>
      </c>
      <c r="AB82" s="41">
        <v>353.89683333333329</v>
      </c>
      <c r="AC82" s="42">
        <v>194.2113333333333</v>
      </c>
      <c r="AD82" s="41">
        <v>129.67483333333331</v>
      </c>
      <c r="AE82" s="42">
        <v>149.173</v>
      </c>
      <c r="AF82" s="41">
        <v>229.34050000000005</v>
      </c>
      <c r="AG82" s="42">
        <v>183.63133333333337</v>
      </c>
      <c r="AH82" s="41" t="s">
        <v>98</v>
      </c>
      <c r="AI82" s="43" t="s">
        <v>98</v>
      </c>
      <c r="AJ82" s="104">
        <f t="shared" si="11"/>
        <v>5973.6843333333354</v>
      </c>
      <c r="AK82" s="104"/>
      <c r="AL82" s="104"/>
    </row>
    <row r="83" spans="2:38" x14ac:dyDescent="0.3">
      <c r="B83" s="4" t="s">
        <v>44</v>
      </c>
      <c r="C83" s="48"/>
      <c r="D83" s="48"/>
      <c r="E83" s="42">
        <v>166.75916666666666</v>
      </c>
      <c r="F83" s="41">
        <v>144.89783333333332</v>
      </c>
      <c r="G83" s="42">
        <v>348.46716666666669</v>
      </c>
      <c r="H83" s="41">
        <v>409.52600000000007</v>
      </c>
      <c r="I83" s="42">
        <v>282.29300000000001</v>
      </c>
      <c r="J83" s="41">
        <v>524.27333333333343</v>
      </c>
      <c r="K83" s="42">
        <v>156.09649999999993</v>
      </c>
      <c r="L83" s="41">
        <v>42.421833333333325</v>
      </c>
      <c r="M83" s="42">
        <v>89.358833333333308</v>
      </c>
      <c r="N83" s="41">
        <v>0</v>
      </c>
      <c r="O83" s="42">
        <v>477.96249999999992</v>
      </c>
      <c r="P83" s="41">
        <v>334.59866666666659</v>
      </c>
      <c r="Q83" s="42">
        <v>203.47633333333332</v>
      </c>
      <c r="R83" s="41">
        <v>242.95750000000004</v>
      </c>
      <c r="S83" s="42">
        <v>215.47733333333332</v>
      </c>
      <c r="T83" s="41">
        <v>286.9613333333333</v>
      </c>
      <c r="U83" s="42">
        <v>257.87433333333337</v>
      </c>
      <c r="V83" s="41">
        <v>405.00900000000001</v>
      </c>
      <c r="W83" s="42">
        <v>99.382999999999996</v>
      </c>
      <c r="X83" s="41">
        <v>86.141833333333324</v>
      </c>
      <c r="Y83" s="42">
        <v>127.57566666666669</v>
      </c>
      <c r="Z83" s="41">
        <v>62.975000000000009</v>
      </c>
      <c r="AA83" s="42">
        <v>273.40283333333343</v>
      </c>
      <c r="AB83" s="41">
        <v>424.41949999999986</v>
      </c>
      <c r="AC83" s="42">
        <v>189.53516666666664</v>
      </c>
      <c r="AD83" s="41">
        <v>88.531166666666707</v>
      </c>
      <c r="AE83" s="42">
        <v>54.912833333333332</v>
      </c>
      <c r="AF83" s="41">
        <v>173.93716666666663</v>
      </c>
      <c r="AG83" s="42">
        <v>283.09533333333337</v>
      </c>
      <c r="AH83" s="41" t="s">
        <v>98</v>
      </c>
      <c r="AI83" s="43" t="s">
        <v>98</v>
      </c>
      <c r="AJ83" s="104">
        <f t="shared" si="11"/>
        <v>6452.3201666666682</v>
      </c>
      <c r="AK83" s="104"/>
      <c r="AL83" s="104"/>
    </row>
    <row r="84" spans="2:38" x14ac:dyDescent="0.3">
      <c r="B84" s="4" t="s">
        <v>45</v>
      </c>
      <c r="C84" s="48"/>
      <c r="D84" s="48"/>
      <c r="E84" s="42">
        <v>57.115733333333338</v>
      </c>
      <c r="F84" s="41">
        <v>11.153333333333341</v>
      </c>
      <c r="G84" s="42">
        <v>23.252783333333333</v>
      </c>
      <c r="H84" s="41">
        <v>27.810149999999997</v>
      </c>
      <c r="I84" s="42">
        <v>13.087883333333338</v>
      </c>
      <c r="J84" s="41">
        <v>16.946633333333327</v>
      </c>
      <c r="K84" s="42">
        <v>16.65676666666667</v>
      </c>
      <c r="L84" s="41">
        <v>7.7808500000000009</v>
      </c>
      <c r="M84" s="42">
        <v>17.298850000000005</v>
      </c>
      <c r="N84" s="41">
        <v>0</v>
      </c>
      <c r="O84" s="42">
        <v>8.8514166666666654</v>
      </c>
      <c r="P84" s="41">
        <v>19.198033333333331</v>
      </c>
      <c r="Q84" s="42">
        <v>0.9207000000000003</v>
      </c>
      <c r="R84" s="41">
        <v>2.1449333333333338</v>
      </c>
      <c r="S84" s="42">
        <v>7.9734500000000068</v>
      </c>
      <c r="T84" s="41">
        <v>51.116816666666672</v>
      </c>
      <c r="U84" s="42">
        <v>7.3144833333333326</v>
      </c>
      <c r="V84" s="41">
        <v>6.5241666666666678</v>
      </c>
      <c r="W84" s="42">
        <v>16.551050000000014</v>
      </c>
      <c r="X84" s="41">
        <v>11.258716666666666</v>
      </c>
      <c r="Y84" s="42">
        <v>48.110433333333297</v>
      </c>
      <c r="Z84" s="41">
        <v>6.8261166666666657</v>
      </c>
      <c r="AA84" s="42">
        <v>26.216816666666645</v>
      </c>
      <c r="AB84" s="41">
        <v>12.135116666666677</v>
      </c>
      <c r="AC84" s="42">
        <v>3.6017666666666699</v>
      </c>
      <c r="AD84" s="41">
        <v>8.1127666666666638</v>
      </c>
      <c r="AE84" s="42">
        <v>7.2055833333333341</v>
      </c>
      <c r="AF84" s="41">
        <v>18.759599999999999</v>
      </c>
      <c r="AG84" s="42">
        <v>16.691649999999999</v>
      </c>
      <c r="AH84" s="41" t="s">
        <v>98</v>
      </c>
      <c r="AI84" s="43" t="s">
        <v>98</v>
      </c>
      <c r="AJ84" s="104">
        <f t="shared" si="11"/>
        <v>470.61660000000001</v>
      </c>
      <c r="AK84" s="104"/>
      <c r="AL84" s="104"/>
    </row>
    <row r="85" spans="2:38" x14ac:dyDescent="0.3">
      <c r="B85" s="4" t="s">
        <v>46</v>
      </c>
      <c r="C85" s="48"/>
      <c r="D85" s="48"/>
      <c r="E85" s="42">
        <v>233.95763333333332</v>
      </c>
      <c r="F85" s="41">
        <v>64.468666666666664</v>
      </c>
      <c r="G85" s="42">
        <v>398.97523333333328</v>
      </c>
      <c r="H85" s="41">
        <v>294.29549999999989</v>
      </c>
      <c r="I85" s="42">
        <v>82.437116666666654</v>
      </c>
      <c r="J85" s="41">
        <v>98.506749999999982</v>
      </c>
      <c r="K85" s="42">
        <v>45.270299999999985</v>
      </c>
      <c r="L85" s="41">
        <v>89.174266666666625</v>
      </c>
      <c r="M85" s="42">
        <v>129.83056666666667</v>
      </c>
      <c r="N85" s="41">
        <v>296.24508333333335</v>
      </c>
      <c r="O85" s="42">
        <v>369.2864166666667</v>
      </c>
      <c r="P85" s="41">
        <v>78.361283333333319</v>
      </c>
      <c r="Q85" s="42">
        <v>1.6570666666666676</v>
      </c>
      <c r="R85" s="41">
        <v>46.478766666666679</v>
      </c>
      <c r="S85" s="42">
        <v>99.350583333333319</v>
      </c>
      <c r="T85" s="41">
        <v>236.37503333333333</v>
      </c>
      <c r="U85" s="42">
        <v>375.55551666666662</v>
      </c>
      <c r="V85" s="41">
        <v>321.8172166666667</v>
      </c>
      <c r="W85" s="42">
        <v>79.174449999999993</v>
      </c>
      <c r="X85" s="41">
        <v>61.534066666666689</v>
      </c>
      <c r="Y85" s="42">
        <v>137.14416666666665</v>
      </c>
      <c r="Z85" s="41">
        <v>29.231016666666669</v>
      </c>
      <c r="AA85" s="42">
        <v>259.21116666666677</v>
      </c>
      <c r="AB85" s="41">
        <v>163.7244166666666</v>
      </c>
      <c r="AC85" s="42">
        <v>17.989416666666674</v>
      </c>
      <c r="AD85" s="41">
        <v>36.390383333333325</v>
      </c>
      <c r="AE85" s="42">
        <v>120.33778333333333</v>
      </c>
      <c r="AF85" s="41">
        <v>196.38783333333342</v>
      </c>
      <c r="AG85" s="42">
        <v>193.00439999999998</v>
      </c>
      <c r="AH85" s="41" t="s">
        <v>98</v>
      </c>
      <c r="AI85" s="43" t="s">
        <v>98</v>
      </c>
      <c r="AJ85" s="104">
        <f t="shared" si="11"/>
        <v>4556.1720999999998</v>
      </c>
      <c r="AK85" s="104"/>
      <c r="AL85" s="104"/>
    </row>
    <row r="86" spans="2:38" x14ac:dyDescent="0.3">
      <c r="B86" s="4" t="s">
        <v>47</v>
      </c>
      <c r="C86" s="48"/>
      <c r="D86" s="48"/>
      <c r="E86" s="42">
        <v>214.21719999999988</v>
      </c>
      <c r="F86" s="41">
        <v>171.50599999999991</v>
      </c>
      <c r="G86" s="42">
        <v>228.19713333333326</v>
      </c>
      <c r="H86" s="41">
        <v>210.68499999999995</v>
      </c>
      <c r="I86" s="42">
        <v>205.25909999999996</v>
      </c>
      <c r="J86" s="41">
        <v>213.16933333333344</v>
      </c>
      <c r="K86" s="42">
        <v>151.96966666666665</v>
      </c>
      <c r="L86" s="41">
        <v>201.76749999999993</v>
      </c>
      <c r="M86" s="42">
        <v>220.53533333333328</v>
      </c>
      <c r="N86" s="41">
        <v>216.71410000000003</v>
      </c>
      <c r="O86" s="42">
        <v>152.41433333333339</v>
      </c>
      <c r="P86" s="41">
        <v>37.392599999999987</v>
      </c>
      <c r="Q86" s="42">
        <v>19.644600000000008</v>
      </c>
      <c r="R86" s="41">
        <v>44.775999999999996</v>
      </c>
      <c r="S86" s="42">
        <v>6.9039333333333248</v>
      </c>
      <c r="T86" s="41">
        <v>53.997133333333338</v>
      </c>
      <c r="U86" s="42">
        <v>27.491999999999994</v>
      </c>
      <c r="V86" s="41">
        <v>156.84456666666662</v>
      </c>
      <c r="W86" s="42">
        <v>8.7695999999999934</v>
      </c>
      <c r="X86" s="41">
        <v>11.887100000000013</v>
      </c>
      <c r="Y86" s="42">
        <v>17.36083333333335</v>
      </c>
      <c r="Z86" s="41">
        <v>2.1795333333333318</v>
      </c>
      <c r="AA86" s="42">
        <v>38.370933333333355</v>
      </c>
      <c r="AB86" s="41">
        <v>61.169966666666646</v>
      </c>
      <c r="AC86" s="42">
        <v>55.501366666666684</v>
      </c>
      <c r="AD86" s="41">
        <v>20.195600000000024</v>
      </c>
      <c r="AE86" s="42">
        <v>16.616133333333345</v>
      </c>
      <c r="AF86" s="41">
        <v>50.704100000000004</v>
      </c>
      <c r="AG86" s="42">
        <v>46.701566666666665</v>
      </c>
      <c r="AH86" s="41" t="s">
        <v>98</v>
      </c>
      <c r="AI86" s="43" t="s">
        <v>98</v>
      </c>
      <c r="AJ86" s="104">
        <f t="shared" si="11"/>
        <v>2862.9422666666669</v>
      </c>
      <c r="AK86" s="104"/>
      <c r="AL86" s="104"/>
    </row>
    <row r="87" spans="2:38" x14ac:dyDescent="0.3">
      <c r="B87" s="4" t="s">
        <v>48</v>
      </c>
      <c r="C87" s="48"/>
      <c r="D87" s="48"/>
      <c r="E87" s="42">
        <v>155.12279999999984</v>
      </c>
      <c r="F87" s="41">
        <v>124.19399999999987</v>
      </c>
      <c r="G87" s="42">
        <v>165.24619999999996</v>
      </c>
      <c r="H87" s="41">
        <v>152.56499999999991</v>
      </c>
      <c r="I87" s="42">
        <v>148.63589999999994</v>
      </c>
      <c r="J87" s="41">
        <v>154.36399999999995</v>
      </c>
      <c r="K87" s="42">
        <v>110.04699999999998</v>
      </c>
      <c r="L87" s="41">
        <v>146.10749999999993</v>
      </c>
      <c r="M87" s="42">
        <v>159.69799999999989</v>
      </c>
      <c r="N87" s="41">
        <v>156.93090000000001</v>
      </c>
      <c r="O87" s="42">
        <v>110.36899999999999</v>
      </c>
      <c r="P87" s="41">
        <v>56.141400000000004</v>
      </c>
      <c r="Q87" s="42">
        <v>44.297400000000017</v>
      </c>
      <c r="R87" s="41">
        <v>66.611999999999966</v>
      </c>
      <c r="S87" s="42">
        <v>91.393400000000014</v>
      </c>
      <c r="T87" s="41">
        <v>60.666199999999989</v>
      </c>
      <c r="U87" s="42">
        <v>86.646000000000001</v>
      </c>
      <c r="V87" s="41">
        <v>113.57710000000002</v>
      </c>
      <c r="W87" s="42">
        <v>66.623899999999978</v>
      </c>
      <c r="X87" s="41">
        <v>45.985799999999998</v>
      </c>
      <c r="Y87" s="42">
        <v>73.816399999999973</v>
      </c>
      <c r="Z87" s="41">
        <v>25.629799999999992</v>
      </c>
      <c r="AA87" s="42">
        <v>126.91840000000005</v>
      </c>
      <c r="AB87" s="41">
        <v>89.775699999999972</v>
      </c>
      <c r="AC87" s="42">
        <v>80.08629999999998</v>
      </c>
      <c r="AD87" s="41">
        <v>84.890399999999971</v>
      </c>
      <c r="AE87" s="42">
        <v>22.159199999999991</v>
      </c>
      <c r="AF87" s="41">
        <v>60.066899999999976</v>
      </c>
      <c r="AG87" s="42">
        <v>41.798899999999989</v>
      </c>
      <c r="AH87" s="41" t="s">
        <v>98</v>
      </c>
      <c r="AI87" s="43" t="s">
        <v>98</v>
      </c>
      <c r="AJ87" s="104">
        <f t="shared" si="11"/>
        <v>2820.3654999999985</v>
      </c>
      <c r="AK87" s="104"/>
      <c r="AL87" s="104"/>
    </row>
    <row r="88" spans="2:38" x14ac:dyDescent="0.3">
      <c r="B88" s="4" t="s">
        <v>49</v>
      </c>
      <c r="C88" s="48"/>
      <c r="D88" s="48"/>
      <c r="E88" s="42">
        <v>521.54416666666668</v>
      </c>
      <c r="F88" s="41">
        <v>164.3073333333333</v>
      </c>
      <c r="G88" s="42">
        <v>996.43549999999993</v>
      </c>
      <c r="H88" s="41">
        <v>826.64433333333341</v>
      </c>
      <c r="I88" s="42">
        <v>524.09183333333317</v>
      </c>
      <c r="J88" s="41">
        <v>289.62899999999996</v>
      </c>
      <c r="K88" s="42">
        <v>330.45916666666665</v>
      </c>
      <c r="L88" s="41">
        <v>49.807500000000076</v>
      </c>
      <c r="M88" s="42">
        <v>274.71899999999999</v>
      </c>
      <c r="N88" s="41">
        <v>812.73633333333328</v>
      </c>
      <c r="O88" s="42">
        <v>951.58483333333299</v>
      </c>
      <c r="P88" s="41">
        <v>491.10533333333325</v>
      </c>
      <c r="Q88" s="42">
        <v>81.664500000000046</v>
      </c>
      <c r="R88" s="41">
        <v>220.80033333333336</v>
      </c>
      <c r="S88" s="42">
        <v>184.42233333333331</v>
      </c>
      <c r="T88" s="41">
        <v>400.73699999999997</v>
      </c>
      <c r="U88" s="42">
        <v>782.52650000000017</v>
      </c>
      <c r="V88" s="41">
        <v>1233.3348333333336</v>
      </c>
      <c r="W88" s="42">
        <v>176.0168333333333</v>
      </c>
      <c r="X88" s="41">
        <v>8.9471666666666483</v>
      </c>
      <c r="Y88" s="42">
        <v>492.58216666666675</v>
      </c>
      <c r="Z88" s="41">
        <v>141.12583333333333</v>
      </c>
      <c r="AA88" s="42">
        <v>710.00766666666664</v>
      </c>
      <c r="AB88" s="41">
        <v>566.00933333333342</v>
      </c>
      <c r="AC88" s="42">
        <v>227.32900000000006</v>
      </c>
      <c r="AD88" s="41">
        <v>80.943333333333371</v>
      </c>
      <c r="AE88" s="42">
        <v>150.71766666666664</v>
      </c>
      <c r="AF88" s="41">
        <v>543.34083333333342</v>
      </c>
      <c r="AG88" s="42">
        <v>189.79899999999998</v>
      </c>
      <c r="AH88" s="41" t="s">
        <v>98</v>
      </c>
      <c r="AI88" s="43" t="s">
        <v>98</v>
      </c>
      <c r="AJ88" s="104">
        <f t="shared" si="11"/>
        <v>12423.368666666665</v>
      </c>
      <c r="AK88" s="104"/>
      <c r="AL88" s="104"/>
    </row>
    <row r="89" spans="2:38" x14ac:dyDescent="0.3">
      <c r="B89" s="4" t="s">
        <v>50</v>
      </c>
      <c r="C89" s="48"/>
      <c r="D89" s="48"/>
      <c r="E89" s="42">
        <v>69.322333333333333</v>
      </c>
      <c r="F89" s="41">
        <v>69.448833333333326</v>
      </c>
      <c r="G89" s="42">
        <v>177.08133333333333</v>
      </c>
      <c r="H89" s="41">
        <v>195.88900000000001</v>
      </c>
      <c r="I89" s="42">
        <v>113.14016666666666</v>
      </c>
      <c r="J89" s="41">
        <v>140.34683333333334</v>
      </c>
      <c r="K89" s="42">
        <v>80.771833333333333</v>
      </c>
      <c r="L89" s="41">
        <v>68.813333333333304</v>
      </c>
      <c r="M89" s="42">
        <v>112.69516666666672</v>
      </c>
      <c r="N89" s="41">
        <v>119.42533333333331</v>
      </c>
      <c r="O89" s="42">
        <v>71.220833333333346</v>
      </c>
      <c r="P89" s="41">
        <v>4.4705000000000004</v>
      </c>
      <c r="Q89" s="42">
        <v>4.9658333333333333</v>
      </c>
      <c r="R89" s="41">
        <v>14.424333333333333</v>
      </c>
      <c r="S89" s="42">
        <v>0</v>
      </c>
      <c r="T89" s="41">
        <v>12.566833333333332</v>
      </c>
      <c r="U89" s="42">
        <v>77.783833333333334</v>
      </c>
      <c r="V89" s="41">
        <v>117.1508333333333</v>
      </c>
      <c r="W89" s="42">
        <v>4.965166666666665</v>
      </c>
      <c r="X89" s="41">
        <v>4.7661666666666678</v>
      </c>
      <c r="Y89" s="42">
        <v>64.645166666666654</v>
      </c>
      <c r="Z89" s="41">
        <v>60.2395</v>
      </c>
      <c r="AA89" s="42">
        <v>190.58099999999999</v>
      </c>
      <c r="AB89" s="41">
        <v>157.19983333333332</v>
      </c>
      <c r="AC89" s="42">
        <v>142.07849999999996</v>
      </c>
      <c r="AD89" s="41">
        <v>112.67349999999999</v>
      </c>
      <c r="AE89" s="42">
        <v>149.51233333333332</v>
      </c>
      <c r="AF89" s="41">
        <v>281.81416666666661</v>
      </c>
      <c r="AG89" s="42">
        <v>280.2088333333333</v>
      </c>
      <c r="AH89" s="41" t="s">
        <v>98</v>
      </c>
      <c r="AI89" s="43" t="s">
        <v>98</v>
      </c>
      <c r="AJ89" s="104">
        <f>SUM(E89:AI89)</f>
        <v>2898.2013333333325</v>
      </c>
      <c r="AK89" s="104"/>
      <c r="AL89" s="104"/>
    </row>
    <row r="90" spans="2:38" x14ac:dyDescent="0.3">
      <c r="B90" s="4" t="s">
        <v>110</v>
      </c>
      <c r="C90" s="48"/>
      <c r="D90" s="48"/>
      <c r="E90" s="42">
        <v>85.178999999999988</v>
      </c>
      <c r="F90" s="41">
        <v>25.762</v>
      </c>
      <c r="G90" s="42">
        <v>204.44416666666675</v>
      </c>
      <c r="H90" s="41">
        <v>184.69650000000001</v>
      </c>
      <c r="I90" s="42">
        <v>46.55449999999999</v>
      </c>
      <c r="J90" s="41">
        <v>75.173833333333363</v>
      </c>
      <c r="K90" s="42">
        <v>19.380666666666663</v>
      </c>
      <c r="L90" s="41">
        <v>11.040000000000008</v>
      </c>
      <c r="M90" s="42">
        <v>33.445666666666675</v>
      </c>
      <c r="N90" s="41">
        <v>152.73116666666667</v>
      </c>
      <c r="O90" s="42">
        <v>215.70166666666668</v>
      </c>
      <c r="P90" s="41">
        <v>57.520666666666678</v>
      </c>
      <c r="Q90" s="42">
        <v>41.499666666666684</v>
      </c>
      <c r="R90" s="41">
        <v>48.417000000000009</v>
      </c>
      <c r="S90" s="42">
        <v>87.492333333333363</v>
      </c>
      <c r="T90" s="41">
        <v>74.740166666666667</v>
      </c>
      <c r="U90" s="42">
        <v>184.17983333333336</v>
      </c>
      <c r="V90" s="41">
        <v>152.29166666666671</v>
      </c>
      <c r="W90" s="42">
        <v>45.469333333333338</v>
      </c>
      <c r="X90" s="41">
        <v>4.5419999999999936</v>
      </c>
      <c r="Y90" s="42">
        <v>106.59916666666666</v>
      </c>
      <c r="Z90" s="41">
        <v>12.982833333333343</v>
      </c>
      <c r="AA90" s="42">
        <v>142.20283333333327</v>
      </c>
      <c r="AB90" s="41">
        <v>149.29933333333335</v>
      </c>
      <c r="AC90" s="42">
        <v>40.102666666666664</v>
      </c>
      <c r="AD90" s="41">
        <v>71.018000000000001</v>
      </c>
      <c r="AE90" s="42">
        <v>41.623833333333323</v>
      </c>
      <c r="AF90" s="41">
        <v>108.72266666666668</v>
      </c>
      <c r="AG90" s="42">
        <v>82.041166666666697</v>
      </c>
      <c r="AH90" s="41" t="s">
        <v>98</v>
      </c>
      <c r="AI90" s="43" t="s">
        <v>98</v>
      </c>
      <c r="AJ90" s="104">
        <f t="shared" ref="AJ90:AJ92" si="12">SUM(E90:AI90)</f>
        <v>2504.8543333333337</v>
      </c>
      <c r="AK90" s="104"/>
      <c r="AL90" s="104"/>
    </row>
    <row r="91" spans="2:38" x14ac:dyDescent="0.3">
      <c r="B91" s="4" t="s">
        <v>51</v>
      </c>
      <c r="C91" s="48"/>
      <c r="D91" s="48"/>
      <c r="E91" s="42">
        <v>583.16850000000011</v>
      </c>
      <c r="F91" s="41">
        <v>224.08300000000003</v>
      </c>
      <c r="G91" s="42">
        <v>1012.3600000000001</v>
      </c>
      <c r="H91" s="41">
        <v>825.67066666666665</v>
      </c>
      <c r="I91" s="42">
        <v>478.24649999999997</v>
      </c>
      <c r="J91" s="41">
        <v>458.28649999999993</v>
      </c>
      <c r="K91" s="42">
        <v>377.92200000000003</v>
      </c>
      <c r="L91" s="41">
        <v>17.718500000000052</v>
      </c>
      <c r="M91" s="42">
        <v>712.60433333333333</v>
      </c>
      <c r="N91" s="41">
        <v>920.27666666666676</v>
      </c>
      <c r="O91" s="42">
        <v>1175.3551666666665</v>
      </c>
      <c r="P91" s="41">
        <v>569.74783333333323</v>
      </c>
      <c r="Q91" s="42">
        <v>53.823166666666651</v>
      </c>
      <c r="R91" s="41">
        <v>443.1633333333333</v>
      </c>
      <c r="S91" s="42">
        <v>429.63566666666679</v>
      </c>
      <c r="T91" s="41">
        <v>363.27199999999999</v>
      </c>
      <c r="U91" s="42">
        <v>1023.4208333333335</v>
      </c>
      <c r="V91" s="41">
        <v>929.53500000000008</v>
      </c>
      <c r="W91" s="42">
        <v>382.51900000000006</v>
      </c>
      <c r="X91" s="41">
        <v>118.77683333333329</v>
      </c>
      <c r="Y91" s="42">
        <v>453.67233333333326</v>
      </c>
      <c r="Z91" s="41">
        <v>259.74066666666664</v>
      </c>
      <c r="AA91" s="42">
        <v>779.70416666666665</v>
      </c>
      <c r="AB91" s="41">
        <v>974.97966666666662</v>
      </c>
      <c r="AC91" s="42">
        <v>224.65983333333335</v>
      </c>
      <c r="AD91" s="41">
        <v>345.63916666666671</v>
      </c>
      <c r="AE91" s="42">
        <v>198.40083333333334</v>
      </c>
      <c r="AF91" s="41">
        <v>704.92766666666682</v>
      </c>
      <c r="AG91" s="42">
        <v>525.91016666666667</v>
      </c>
      <c r="AH91" s="41" t="s">
        <v>98</v>
      </c>
      <c r="AI91" s="43" t="s">
        <v>98</v>
      </c>
      <c r="AJ91" s="104">
        <f t="shared" si="12"/>
        <v>15567.22</v>
      </c>
      <c r="AK91" s="104"/>
      <c r="AL91" s="104"/>
    </row>
    <row r="92" spans="2:38" x14ac:dyDescent="0.3">
      <c r="B92" s="4" t="s">
        <v>52</v>
      </c>
      <c r="C92" s="48"/>
      <c r="D92" s="48"/>
      <c r="E92" s="42">
        <v>112.8575</v>
      </c>
      <c r="F92" s="41">
        <v>29.611666666666668</v>
      </c>
      <c r="G92" s="42">
        <v>148.19216666666668</v>
      </c>
      <c r="H92" s="41">
        <v>115.9321666666667</v>
      </c>
      <c r="I92" s="42">
        <v>100.35516666666665</v>
      </c>
      <c r="J92" s="41">
        <v>138.50866666666667</v>
      </c>
      <c r="K92" s="42">
        <v>164.83099999999999</v>
      </c>
      <c r="L92" s="41">
        <v>93.690666666666672</v>
      </c>
      <c r="M92" s="42">
        <v>109.01450000000001</v>
      </c>
      <c r="N92" s="41">
        <v>74.857500000000002</v>
      </c>
      <c r="O92" s="42">
        <v>171.23466666666664</v>
      </c>
      <c r="P92" s="41">
        <v>162.45233333333334</v>
      </c>
      <c r="Q92" s="42">
        <v>25.267499999999995</v>
      </c>
      <c r="R92" s="41">
        <v>58.226166666666671</v>
      </c>
      <c r="S92" s="42">
        <v>56.539166666666674</v>
      </c>
      <c r="T92" s="41">
        <v>127.3105</v>
      </c>
      <c r="U92" s="42">
        <v>117.94133333333333</v>
      </c>
      <c r="V92" s="41">
        <v>142.19049999999999</v>
      </c>
      <c r="W92" s="42">
        <v>22.817333333333334</v>
      </c>
      <c r="X92" s="41">
        <v>8.4641666666666726</v>
      </c>
      <c r="Y92" s="42">
        <v>31.252666666666681</v>
      </c>
      <c r="Z92" s="41">
        <v>59.504000000000005</v>
      </c>
      <c r="AA92" s="42">
        <v>106.97300000000006</v>
      </c>
      <c r="AB92" s="41">
        <v>142.39616666666666</v>
      </c>
      <c r="AC92" s="42">
        <v>50.140833333333347</v>
      </c>
      <c r="AD92" s="41">
        <v>50.833000000000006</v>
      </c>
      <c r="AE92" s="42">
        <v>45.659833333333339</v>
      </c>
      <c r="AF92" s="41">
        <v>73.768000000000001</v>
      </c>
      <c r="AG92" s="42">
        <v>45.372166666666672</v>
      </c>
      <c r="AH92" s="41" t="s">
        <v>98</v>
      </c>
      <c r="AI92" s="43" t="s">
        <v>98</v>
      </c>
      <c r="AJ92" s="104">
        <f t="shared" si="12"/>
        <v>2586.1943333333334</v>
      </c>
      <c r="AK92" s="104"/>
      <c r="AL92" s="104"/>
    </row>
    <row r="93" spans="2:38" x14ac:dyDescent="0.3">
      <c r="B93" s="4" t="s">
        <v>53</v>
      </c>
      <c r="C93" s="48"/>
      <c r="D93" s="48"/>
      <c r="E93" s="42">
        <v>0</v>
      </c>
      <c r="F93" s="41">
        <v>0</v>
      </c>
      <c r="G93" s="42">
        <v>2.0976666666666666</v>
      </c>
      <c r="H93" s="41">
        <v>0</v>
      </c>
      <c r="I93" s="42">
        <v>0</v>
      </c>
      <c r="J93" s="41">
        <v>6.5000000000000099E-2</v>
      </c>
      <c r="K93" s="42">
        <v>2.2704999999999997</v>
      </c>
      <c r="L93" s="41">
        <v>0</v>
      </c>
      <c r="M93" s="42">
        <v>1.6443333333333332</v>
      </c>
      <c r="N93" s="41">
        <v>1.2438333333333333</v>
      </c>
      <c r="O93" s="42">
        <v>21.783666666666669</v>
      </c>
      <c r="P93" s="41">
        <v>0.64983333333333326</v>
      </c>
      <c r="Q93" s="42">
        <v>0</v>
      </c>
      <c r="R93" s="41">
        <v>3.4666666666666637E-2</v>
      </c>
      <c r="S93" s="42">
        <v>0</v>
      </c>
      <c r="T93" s="41">
        <v>1.9609999999999999</v>
      </c>
      <c r="U93" s="42">
        <v>4.6638333333333319</v>
      </c>
      <c r="V93" s="41">
        <v>9.3666666666666856E-2</v>
      </c>
      <c r="W93" s="42">
        <v>0</v>
      </c>
      <c r="X93" s="41">
        <v>0</v>
      </c>
      <c r="Y93" s="42">
        <v>1.5750000000000002</v>
      </c>
      <c r="Z93" s="41">
        <v>0</v>
      </c>
      <c r="AA93" s="42">
        <v>0</v>
      </c>
      <c r="AB93" s="41">
        <v>0</v>
      </c>
      <c r="AC93" s="42">
        <v>0</v>
      </c>
      <c r="AD93" s="41">
        <v>0</v>
      </c>
      <c r="AE93" s="42">
        <v>0</v>
      </c>
      <c r="AF93" s="41">
        <v>0</v>
      </c>
      <c r="AG93" s="42">
        <v>0</v>
      </c>
      <c r="AH93" s="41" t="s">
        <v>98</v>
      </c>
      <c r="AI93" s="43" t="s">
        <v>98</v>
      </c>
      <c r="AJ93" s="104">
        <f>SUM(E93:AI93)</f>
        <v>38.082999999999998</v>
      </c>
      <c r="AK93" s="104"/>
      <c r="AL93" s="104"/>
    </row>
    <row r="94" spans="2:38" x14ac:dyDescent="0.3">
      <c r="B94" s="4" t="s">
        <v>54</v>
      </c>
      <c r="C94" s="48"/>
      <c r="D94" s="48"/>
      <c r="E94" s="42">
        <v>244.62983333333332</v>
      </c>
      <c r="F94" s="41">
        <v>86.628166666666658</v>
      </c>
      <c r="G94" s="42">
        <v>448.28183333333328</v>
      </c>
      <c r="H94" s="41">
        <v>404.834</v>
      </c>
      <c r="I94" s="42">
        <v>142.23083333333332</v>
      </c>
      <c r="J94" s="41">
        <v>107.21233333333335</v>
      </c>
      <c r="K94" s="42">
        <v>0.76199999999999668</v>
      </c>
      <c r="L94" s="41">
        <v>20.282833333333333</v>
      </c>
      <c r="M94" s="42">
        <v>266.69000000000005</v>
      </c>
      <c r="N94" s="41">
        <v>418.75033333333334</v>
      </c>
      <c r="O94" s="42">
        <v>681.69149999999991</v>
      </c>
      <c r="P94" s="41">
        <v>207.27449999999999</v>
      </c>
      <c r="Q94" s="42">
        <v>168.31866666666664</v>
      </c>
      <c r="R94" s="41">
        <v>151.29516666666666</v>
      </c>
      <c r="S94" s="42">
        <v>67.736333333333334</v>
      </c>
      <c r="T94" s="41">
        <v>150.38350000000003</v>
      </c>
      <c r="U94" s="42">
        <v>573.07716666666659</v>
      </c>
      <c r="V94" s="41">
        <v>486.43616666666662</v>
      </c>
      <c r="W94" s="42">
        <v>301.36550000000005</v>
      </c>
      <c r="X94" s="41">
        <v>114.283</v>
      </c>
      <c r="Y94" s="42">
        <v>296.77233333333334</v>
      </c>
      <c r="Z94" s="41">
        <v>178.58733333333333</v>
      </c>
      <c r="AA94" s="42">
        <v>286.68183333333337</v>
      </c>
      <c r="AB94" s="41">
        <v>388.59483333333338</v>
      </c>
      <c r="AC94" s="42">
        <v>436.82400000000001</v>
      </c>
      <c r="AD94" s="41">
        <v>224.80133333333336</v>
      </c>
      <c r="AE94" s="42">
        <v>195.53666666666666</v>
      </c>
      <c r="AF94" s="41">
        <v>137.94800000000001</v>
      </c>
      <c r="AG94" s="42">
        <v>275.72950000000003</v>
      </c>
      <c r="AH94" s="41" t="s">
        <v>98</v>
      </c>
      <c r="AI94" s="43" t="s">
        <v>98</v>
      </c>
      <c r="AJ94" s="104">
        <f t="shared" ref="AJ94:AJ121" si="13">SUM(E94:AI94)</f>
        <v>7463.6395000000002</v>
      </c>
      <c r="AK94" s="104"/>
      <c r="AL94" s="104"/>
    </row>
    <row r="95" spans="2:38" x14ac:dyDescent="0.3">
      <c r="B95" s="4" t="s">
        <v>55</v>
      </c>
      <c r="C95" s="48"/>
      <c r="D95" s="48"/>
      <c r="E95" s="42">
        <v>198.58999999999997</v>
      </c>
      <c r="F95" s="41">
        <v>82.724999999999994</v>
      </c>
      <c r="G95" s="42">
        <v>195.54749999999996</v>
      </c>
      <c r="H95" s="41">
        <v>257.33616666666666</v>
      </c>
      <c r="I95" s="42">
        <v>46.803333333333335</v>
      </c>
      <c r="J95" s="41">
        <v>116.96533333333338</v>
      </c>
      <c r="K95" s="42">
        <v>109.92616666666669</v>
      </c>
      <c r="L95" s="41">
        <v>160.95583333333329</v>
      </c>
      <c r="M95" s="42">
        <v>129.3365</v>
      </c>
      <c r="N95" s="41">
        <v>265.47383333333329</v>
      </c>
      <c r="O95" s="42">
        <v>423.30850000000009</v>
      </c>
      <c r="P95" s="41">
        <v>182.8245</v>
      </c>
      <c r="Q95" s="42">
        <v>41.326999999999998</v>
      </c>
      <c r="R95" s="41">
        <v>51.38216666666667</v>
      </c>
      <c r="S95" s="42">
        <v>134.30100000000002</v>
      </c>
      <c r="T95" s="41">
        <v>213.63300000000004</v>
      </c>
      <c r="U95" s="42">
        <v>230.72933333333327</v>
      </c>
      <c r="V95" s="41">
        <v>107.21166666666666</v>
      </c>
      <c r="W95" s="42">
        <v>116.16666666666667</v>
      </c>
      <c r="X95" s="41">
        <v>7.4703333333333308</v>
      </c>
      <c r="Y95" s="42">
        <v>257.41416666666669</v>
      </c>
      <c r="Z95" s="41">
        <v>146.78833333333336</v>
      </c>
      <c r="AA95" s="42">
        <v>267.19583333333333</v>
      </c>
      <c r="AB95" s="41">
        <v>221.84466666666665</v>
      </c>
      <c r="AC95" s="42">
        <v>208.87133333333335</v>
      </c>
      <c r="AD95" s="41">
        <v>287.87416666666667</v>
      </c>
      <c r="AE95" s="42">
        <v>99.380833333333356</v>
      </c>
      <c r="AF95" s="41">
        <v>162.24216666666666</v>
      </c>
      <c r="AG95" s="42">
        <v>138.00816666666671</v>
      </c>
      <c r="AH95" s="41" t="s">
        <v>98</v>
      </c>
      <c r="AI95" s="43" t="s">
        <v>98</v>
      </c>
      <c r="AJ95" s="104">
        <f t="shared" si="13"/>
        <v>4861.633499999999</v>
      </c>
      <c r="AK95" s="104"/>
      <c r="AL95" s="104"/>
    </row>
    <row r="96" spans="2:38" x14ac:dyDescent="0.3">
      <c r="B96" s="4" t="s">
        <v>56</v>
      </c>
      <c r="C96" s="48"/>
      <c r="D96" s="48"/>
      <c r="E96" s="42">
        <v>75.507666666666665</v>
      </c>
      <c r="F96" s="41">
        <v>15.309500000000002</v>
      </c>
      <c r="G96" s="42">
        <v>199.68616666666665</v>
      </c>
      <c r="H96" s="41">
        <v>125.41800000000001</v>
      </c>
      <c r="I96" s="42">
        <v>55.187333333333342</v>
      </c>
      <c r="J96" s="41">
        <v>41.514333333333326</v>
      </c>
      <c r="K96" s="42">
        <v>24.744833333333318</v>
      </c>
      <c r="L96" s="41">
        <v>46.877499999999991</v>
      </c>
      <c r="M96" s="42">
        <v>52.698833333333333</v>
      </c>
      <c r="N96" s="41">
        <v>141.67533333333336</v>
      </c>
      <c r="O96" s="42">
        <v>263.43883333333321</v>
      </c>
      <c r="P96" s="41">
        <v>69.282166666666654</v>
      </c>
      <c r="Q96" s="42">
        <v>96.345499999999987</v>
      </c>
      <c r="R96" s="41">
        <v>80.542833333333306</v>
      </c>
      <c r="S96" s="42">
        <v>101.12633333333332</v>
      </c>
      <c r="T96" s="41">
        <v>115.29250000000002</v>
      </c>
      <c r="U96" s="42">
        <v>210.96166666666667</v>
      </c>
      <c r="V96" s="41">
        <v>256.67333333333335</v>
      </c>
      <c r="W96" s="42">
        <v>37.657166666666676</v>
      </c>
      <c r="X96" s="41">
        <v>29.69</v>
      </c>
      <c r="Y96" s="42">
        <v>86.624833333333314</v>
      </c>
      <c r="Z96" s="41">
        <v>24.13816666666666</v>
      </c>
      <c r="AA96" s="42">
        <v>143.72016666666664</v>
      </c>
      <c r="AB96" s="41">
        <v>130.52333333333331</v>
      </c>
      <c r="AC96" s="42">
        <v>175.4385</v>
      </c>
      <c r="AD96" s="41">
        <v>88.265666666666661</v>
      </c>
      <c r="AE96" s="42">
        <v>70.325166666666675</v>
      </c>
      <c r="AF96" s="41">
        <v>103.27699999999999</v>
      </c>
      <c r="AG96" s="42">
        <v>88.647166666666621</v>
      </c>
      <c r="AH96" s="41" t="s">
        <v>98</v>
      </c>
      <c r="AI96" s="43" t="s">
        <v>98</v>
      </c>
      <c r="AJ96" s="104">
        <f t="shared" si="13"/>
        <v>2950.589833333333</v>
      </c>
      <c r="AK96" s="104"/>
      <c r="AL96" s="104"/>
    </row>
    <row r="97" spans="2:38" x14ac:dyDescent="0.3">
      <c r="B97" s="4" t="s">
        <v>111</v>
      </c>
      <c r="C97" s="48"/>
      <c r="D97" s="48"/>
      <c r="E97" s="42">
        <v>641.51920000000007</v>
      </c>
      <c r="F97" s="41">
        <v>388.05133333333333</v>
      </c>
      <c r="G97" s="42">
        <v>583.06636666666668</v>
      </c>
      <c r="H97" s="41">
        <v>667.84908333333328</v>
      </c>
      <c r="I97" s="42">
        <v>623.59641666666676</v>
      </c>
      <c r="J97" s="41">
        <v>776.75741666666681</v>
      </c>
      <c r="K97" s="42">
        <v>481.0533333333334</v>
      </c>
      <c r="L97" s="41">
        <v>675.02176666666662</v>
      </c>
      <c r="M97" s="42">
        <v>1095.8626666666662</v>
      </c>
      <c r="N97" s="41">
        <v>733.35443333333342</v>
      </c>
      <c r="O97" s="42">
        <v>911.12881666666647</v>
      </c>
      <c r="P97" s="41">
        <v>707.43493333333333</v>
      </c>
      <c r="Q97" s="42">
        <v>640.27443333333326</v>
      </c>
      <c r="R97" s="41">
        <v>724.41166666666652</v>
      </c>
      <c r="S97" s="42">
        <v>821.31268333333333</v>
      </c>
      <c r="T97" s="41">
        <v>599.19118333333324</v>
      </c>
      <c r="U97" s="42">
        <v>769.96331666666663</v>
      </c>
      <c r="V97" s="41">
        <v>955.36656666666659</v>
      </c>
      <c r="W97" s="42">
        <v>620.84770000000003</v>
      </c>
      <c r="X97" s="41">
        <v>607.94365000000016</v>
      </c>
      <c r="Y97" s="42">
        <v>597.31918333333351</v>
      </c>
      <c r="Z97" s="41">
        <v>531.96903333333319</v>
      </c>
      <c r="AA97" s="42">
        <v>834.6565333333333</v>
      </c>
      <c r="AB97" s="41">
        <v>789.50551666666684</v>
      </c>
      <c r="AC97" s="42">
        <v>910.77189999999996</v>
      </c>
      <c r="AD97" s="41">
        <v>772.94430000000011</v>
      </c>
      <c r="AE97" s="42">
        <v>745.99486666666667</v>
      </c>
      <c r="AF97" s="41">
        <v>768.94516666666675</v>
      </c>
      <c r="AG97" s="42">
        <v>787.56050000000005</v>
      </c>
      <c r="AH97" s="41" t="s">
        <v>98</v>
      </c>
      <c r="AI97" s="43" t="s">
        <v>98</v>
      </c>
      <c r="AJ97" s="104">
        <f t="shared" si="13"/>
        <v>20763.673966666665</v>
      </c>
      <c r="AK97" s="104"/>
      <c r="AL97" s="104"/>
    </row>
    <row r="98" spans="2:38" x14ac:dyDescent="0.3">
      <c r="B98" s="4" t="s">
        <v>57</v>
      </c>
      <c r="C98" s="48"/>
      <c r="D98" s="48"/>
      <c r="E98" s="42">
        <v>0</v>
      </c>
      <c r="F98" s="41">
        <v>0</v>
      </c>
      <c r="G98" s="42">
        <v>0</v>
      </c>
      <c r="H98" s="41">
        <v>0</v>
      </c>
      <c r="I98" s="42">
        <v>0</v>
      </c>
      <c r="J98" s="41">
        <v>0</v>
      </c>
      <c r="K98" s="42">
        <v>0</v>
      </c>
      <c r="L98" s="41">
        <v>0</v>
      </c>
      <c r="M98" s="42">
        <v>0</v>
      </c>
      <c r="N98" s="41">
        <v>0</v>
      </c>
      <c r="O98" s="42">
        <v>0</v>
      </c>
      <c r="P98" s="41">
        <v>0</v>
      </c>
      <c r="Q98" s="42">
        <v>0</v>
      </c>
      <c r="R98" s="41">
        <v>0</v>
      </c>
      <c r="S98" s="42">
        <v>0</v>
      </c>
      <c r="T98" s="41">
        <v>0</v>
      </c>
      <c r="U98" s="42">
        <v>0</v>
      </c>
      <c r="V98" s="41">
        <v>0</v>
      </c>
      <c r="W98" s="42">
        <v>0</v>
      </c>
      <c r="X98" s="41">
        <v>0</v>
      </c>
      <c r="Y98" s="42">
        <v>0</v>
      </c>
      <c r="Z98" s="41">
        <v>0</v>
      </c>
      <c r="AA98" s="42">
        <v>0</v>
      </c>
      <c r="AB98" s="41">
        <v>0</v>
      </c>
      <c r="AC98" s="42">
        <v>0</v>
      </c>
      <c r="AD98" s="41">
        <v>0</v>
      </c>
      <c r="AE98" s="42">
        <v>0</v>
      </c>
      <c r="AF98" s="41">
        <v>0</v>
      </c>
      <c r="AG98" s="42">
        <v>0</v>
      </c>
      <c r="AH98" s="41" t="s">
        <v>98</v>
      </c>
      <c r="AI98" s="43" t="s">
        <v>98</v>
      </c>
      <c r="AJ98" s="104">
        <f t="shared" si="13"/>
        <v>0</v>
      </c>
      <c r="AK98" s="104"/>
      <c r="AL98" s="104"/>
    </row>
    <row r="99" spans="2:38" x14ac:dyDescent="0.3">
      <c r="B99" s="4" t="s">
        <v>58</v>
      </c>
      <c r="C99" s="48"/>
      <c r="D99" s="48"/>
      <c r="E99" s="42">
        <v>0</v>
      </c>
      <c r="F99" s="41">
        <v>0</v>
      </c>
      <c r="G99" s="42">
        <v>0</v>
      </c>
      <c r="H99" s="41">
        <v>0</v>
      </c>
      <c r="I99" s="42">
        <v>0</v>
      </c>
      <c r="J99" s="41">
        <v>0</v>
      </c>
      <c r="K99" s="42">
        <v>0</v>
      </c>
      <c r="L99" s="41">
        <v>0</v>
      </c>
      <c r="M99" s="42">
        <v>0</v>
      </c>
      <c r="N99" s="41">
        <v>0</v>
      </c>
      <c r="O99" s="42">
        <v>0</v>
      </c>
      <c r="P99" s="41">
        <v>0</v>
      </c>
      <c r="Q99" s="42">
        <v>0</v>
      </c>
      <c r="R99" s="41">
        <v>0</v>
      </c>
      <c r="S99" s="42">
        <v>0</v>
      </c>
      <c r="T99" s="41">
        <v>0</v>
      </c>
      <c r="U99" s="42">
        <v>0</v>
      </c>
      <c r="V99" s="41">
        <v>0</v>
      </c>
      <c r="W99" s="42">
        <v>0</v>
      </c>
      <c r="X99" s="41">
        <v>0</v>
      </c>
      <c r="Y99" s="42">
        <v>0</v>
      </c>
      <c r="Z99" s="41">
        <v>0</v>
      </c>
      <c r="AA99" s="42">
        <v>0</v>
      </c>
      <c r="AB99" s="41">
        <v>0</v>
      </c>
      <c r="AC99" s="42">
        <v>0</v>
      </c>
      <c r="AD99" s="41">
        <v>0</v>
      </c>
      <c r="AE99" s="42">
        <v>0</v>
      </c>
      <c r="AF99" s="41">
        <v>0</v>
      </c>
      <c r="AG99" s="42">
        <v>0</v>
      </c>
      <c r="AH99" s="41" t="s">
        <v>98</v>
      </c>
      <c r="AI99" s="43" t="s">
        <v>98</v>
      </c>
      <c r="AJ99" s="104">
        <f t="shared" si="13"/>
        <v>0</v>
      </c>
      <c r="AK99" s="104"/>
      <c r="AL99" s="104"/>
    </row>
    <row r="100" spans="2:38" x14ac:dyDescent="0.3">
      <c r="B100" s="4" t="s">
        <v>112</v>
      </c>
      <c r="C100" s="48"/>
      <c r="D100" s="48"/>
      <c r="E100" s="42">
        <v>364.9980000000001</v>
      </c>
      <c r="F100" s="41">
        <v>14.98283333333335</v>
      </c>
      <c r="G100" s="42">
        <v>393.49</v>
      </c>
      <c r="H100" s="41">
        <v>178.40816666666669</v>
      </c>
      <c r="I100" s="42">
        <v>90.586666666666687</v>
      </c>
      <c r="J100" s="41">
        <v>20.511166666666661</v>
      </c>
      <c r="K100" s="42">
        <v>50.18833333333334</v>
      </c>
      <c r="L100" s="41">
        <v>26.290333333333347</v>
      </c>
      <c r="M100" s="42">
        <v>316.19316666666674</v>
      </c>
      <c r="N100" s="41">
        <v>445.95466666666675</v>
      </c>
      <c r="O100" s="42">
        <v>592.34333333333336</v>
      </c>
      <c r="P100" s="41">
        <v>77.864500000000007</v>
      </c>
      <c r="Q100" s="42">
        <v>24.351333333333329</v>
      </c>
      <c r="R100" s="41">
        <v>158.98750000000001</v>
      </c>
      <c r="S100" s="42">
        <v>237.31983333333335</v>
      </c>
      <c r="T100" s="41">
        <v>258.26883333333336</v>
      </c>
      <c r="U100" s="42">
        <v>446.72583333333336</v>
      </c>
      <c r="V100" s="41">
        <v>442.28266666666673</v>
      </c>
      <c r="W100" s="42">
        <v>171.64566666666673</v>
      </c>
      <c r="X100" s="41">
        <v>35.397499999999994</v>
      </c>
      <c r="Y100" s="42">
        <v>95.411999999999978</v>
      </c>
      <c r="Z100" s="41">
        <v>136.54399999999998</v>
      </c>
      <c r="AA100" s="42">
        <v>461.84633333333329</v>
      </c>
      <c r="AB100" s="41">
        <v>522.39850000000001</v>
      </c>
      <c r="AC100" s="42">
        <v>188.91183333333331</v>
      </c>
      <c r="AD100" s="41">
        <v>240.2088333333333</v>
      </c>
      <c r="AE100" s="42">
        <v>153.38149999999999</v>
      </c>
      <c r="AF100" s="41">
        <v>315.27300000000002</v>
      </c>
      <c r="AG100" s="42">
        <v>311.86000000000013</v>
      </c>
      <c r="AH100" s="41" t="s">
        <v>98</v>
      </c>
      <c r="AI100" s="43" t="s">
        <v>98</v>
      </c>
      <c r="AJ100" s="104">
        <f t="shared" si="13"/>
        <v>6772.6263333333354</v>
      </c>
      <c r="AK100" s="104"/>
      <c r="AL100" s="104"/>
    </row>
    <row r="101" spans="2:38" x14ac:dyDescent="0.3">
      <c r="B101" s="4" t="s">
        <v>59</v>
      </c>
      <c r="C101" s="48"/>
      <c r="D101" s="48"/>
      <c r="E101" s="42">
        <v>7.0333333333333442E-2</v>
      </c>
      <c r="F101" s="41">
        <v>0</v>
      </c>
      <c r="G101" s="42">
        <v>55.215833333333308</v>
      </c>
      <c r="H101" s="41">
        <v>15.553833333333351</v>
      </c>
      <c r="I101" s="42">
        <v>0</v>
      </c>
      <c r="J101" s="41">
        <v>2.1306666666666656</v>
      </c>
      <c r="K101" s="42">
        <v>0.44249999999999984</v>
      </c>
      <c r="L101" s="41">
        <v>2.269999999999996</v>
      </c>
      <c r="M101" s="42">
        <v>4.8560000000000008</v>
      </c>
      <c r="N101" s="41">
        <v>96.599333333333291</v>
      </c>
      <c r="O101" s="42">
        <v>209.23666666666674</v>
      </c>
      <c r="P101" s="41">
        <v>20.381833333333333</v>
      </c>
      <c r="Q101" s="42">
        <v>2.1493333333333342</v>
      </c>
      <c r="R101" s="41">
        <v>58.634500000000003</v>
      </c>
      <c r="S101" s="42">
        <v>28.883166666666661</v>
      </c>
      <c r="T101" s="41">
        <v>5.933333333333337E-2</v>
      </c>
      <c r="U101" s="42">
        <v>250.25783333333334</v>
      </c>
      <c r="V101" s="41">
        <v>74.020833333333286</v>
      </c>
      <c r="W101" s="42">
        <v>30.186499999999988</v>
      </c>
      <c r="X101" s="41">
        <v>6.0581666666666685</v>
      </c>
      <c r="Y101" s="42">
        <v>47.43833333333334</v>
      </c>
      <c r="Z101" s="41">
        <v>40.630666666666663</v>
      </c>
      <c r="AA101" s="42">
        <v>90.638000000000034</v>
      </c>
      <c r="AB101" s="41">
        <v>67.401166666666654</v>
      </c>
      <c r="AC101" s="42">
        <v>10.089999999999989</v>
      </c>
      <c r="AD101" s="41">
        <v>31.177333333333372</v>
      </c>
      <c r="AE101" s="42">
        <v>31.319500000000048</v>
      </c>
      <c r="AF101" s="41">
        <v>32.312166666666613</v>
      </c>
      <c r="AG101" s="42">
        <v>31.673166666666692</v>
      </c>
      <c r="AH101" s="41" t="s">
        <v>98</v>
      </c>
      <c r="AI101" s="43" t="s">
        <v>98</v>
      </c>
      <c r="AJ101" s="104">
        <f t="shared" si="13"/>
        <v>1239.6870000000001</v>
      </c>
      <c r="AK101" s="104"/>
      <c r="AL101" s="104"/>
    </row>
    <row r="102" spans="2:38" x14ac:dyDescent="0.3">
      <c r="B102" s="4" t="s">
        <v>60</v>
      </c>
      <c r="C102" s="48"/>
      <c r="D102" s="48"/>
      <c r="E102" s="42">
        <v>130.08500000000004</v>
      </c>
      <c r="F102" s="41">
        <v>108.60500000000002</v>
      </c>
      <c r="G102" s="42">
        <v>131.5500000000001</v>
      </c>
      <c r="H102" s="41">
        <v>125.89000000000003</v>
      </c>
      <c r="I102" s="42">
        <v>92.723333333333386</v>
      </c>
      <c r="J102" s="41">
        <v>119.38833333333335</v>
      </c>
      <c r="K102" s="42">
        <v>79.140000000000043</v>
      </c>
      <c r="L102" s="41">
        <v>71.262499999999989</v>
      </c>
      <c r="M102" s="42">
        <v>118.58999999999997</v>
      </c>
      <c r="N102" s="41">
        <v>135.28000000000003</v>
      </c>
      <c r="O102" s="42">
        <v>128.83999999999997</v>
      </c>
      <c r="P102" s="41">
        <v>83.512000000000015</v>
      </c>
      <c r="Q102" s="42">
        <v>116.82000000000009</v>
      </c>
      <c r="R102" s="41">
        <v>109.56999999999996</v>
      </c>
      <c r="S102" s="42">
        <v>108.34000000000005</v>
      </c>
      <c r="T102" s="41">
        <v>96.142333333333383</v>
      </c>
      <c r="U102" s="42">
        <v>131.31999999999996</v>
      </c>
      <c r="V102" s="41">
        <v>138.58999999999995</v>
      </c>
      <c r="W102" s="42">
        <v>60.879999999999981</v>
      </c>
      <c r="X102" s="41">
        <v>47.282000000000046</v>
      </c>
      <c r="Y102" s="42">
        <v>116.21250000000001</v>
      </c>
      <c r="Z102" s="41">
        <v>35.1</v>
      </c>
      <c r="AA102" s="42">
        <v>135.25000000000003</v>
      </c>
      <c r="AB102" s="41">
        <v>141.69</v>
      </c>
      <c r="AC102" s="42">
        <v>86.650000000000063</v>
      </c>
      <c r="AD102" s="41">
        <v>132.56000000000003</v>
      </c>
      <c r="AE102" s="42">
        <v>65.810000000000016</v>
      </c>
      <c r="AF102" s="41">
        <v>132.87000000000006</v>
      </c>
      <c r="AG102" s="42">
        <v>144.11366666666666</v>
      </c>
      <c r="AH102" s="41" t="s">
        <v>98</v>
      </c>
      <c r="AI102" s="43" t="s">
        <v>98</v>
      </c>
      <c r="AJ102" s="104">
        <f t="shared" si="13"/>
        <v>3124.0666666666671</v>
      </c>
      <c r="AK102" s="104"/>
      <c r="AL102" s="104"/>
    </row>
    <row r="103" spans="2:38" x14ac:dyDescent="0.3">
      <c r="B103" s="4" t="s">
        <v>61</v>
      </c>
      <c r="C103" s="48"/>
      <c r="D103" s="48"/>
      <c r="E103" s="42">
        <v>252.61000000000007</v>
      </c>
      <c r="F103" s="41">
        <v>42.680000000000007</v>
      </c>
      <c r="G103" s="42">
        <v>275.70000000000005</v>
      </c>
      <c r="H103" s="41">
        <v>258.89999999999998</v>
      </c>
      <c r="I103" s="42">
        <v>48.10000000000003</v>
      </c>
      <c r="J103" s="41">
        <v>49.300000000000018</v>
      </c>
      <c r="K103" s="42">
        <v>33.399999999999991</v>
      </c>
      <c r="L103" s="41">
        <v>17.700000000000021</v>
      </c>
      <c r="M103" s="42">
        <v>102.08</v>
      </c>
      <c r="N103" s="41">
        <v>271.3</v>
      </c>
      <c r="O103" s="42">
        <v>257.50000000000011</v>
      </c>
      <c r="P103" s="41">
        <v>23.199999999999974</v>
      </c>
      <c r="Q103" s="42">
        <v>226.95999999999992</v>
      </c>
      <c r="R103" s="41">
        <v>195.39000000000001</v>
      </c>
      <c r="S103" s="42">
        <v>260.00000000000011</v>
      </c>
      <c r="T103" s="41">
        <v>80.186666666666653</v>
      </c>
      <c r="U103" s="42">
        <v>266.80000000000007</v>
      </c>
      <c r="V103" s="41">
        <v>283.30000000000018</v>
      </c>
      <c r="W103" s="42">
        <v>67.900000000000006</v>
      </c>
      <c r="X103" s="41">
        <v>28</v>
      </c>
      <c r="Y103" s="42">
        <v>217.93000000000004</v>
      </c>
      <c r="Z103" s="41">
        <v>53.400000000000034</v>
      </c>
      <c r="AA103" s="42">
        <v>274.49999999999989</v>
      </c>
      <c r="AB103" s="41">
        <v>272.33999999999986</v>
      </c>
      <c r="AC103" s="42">
        <v>205.95999999999998</v>
      </c>
      <c r="AD103" s="41">
        <v>228.59000000000009</v>
      </c>
      <c r="AE103" s="42">
        <v>139.29</v>
      </c>
      <c r="AF103" s="41">
        <v>256.47999999999996</v>
      </c>
      <c r="AG103" s="42">
        <v>204.21833333333333</v>
      </c>
      <c r="AH103" s="41" t="s">
        <v>98</v>
      </c>
      <c r="AI103" s="43" t="s">
        <v>98</v>
      </c>
      <c r="AJ103" s="104">
        <f t="shared" si="13"/>
        <v>4893.7149999999992</v>
      </c>
      <c r="AK103" s="104"/>
      <c r="AL103" s="104"/>
    </row>
    <row r="104" spans="2:38" x14ac:dyDescent="0.3">
      <c r="B104" s="4" t="s">
        <v>62</v>
      </c>
      <c r="C104" s="48"/>
      <c r="D104" s="48"/>
      <c r="E104" s="42">
        <v>7.7560000000000144</v>
      </c>
      <c r="F104" s="41">
        <v>3.5015000000000036</v>
      </c>
      <c r="G104" s="42">
        <v>0</v>
      </c>
      <c r="H104" s="41">
        <v>0.56000000000000227</v>
      </c>
      <c r="I104" s="42">
        <v>0.56000000000000227</v>
      </c>
      <c r="J104" s="41">
        <v>1.7510000000000048</v>
      </c>
      <c r="K104" s="42">
        <v>0</v>
      </c>
      <c r="L104" s="41">
        <v>1.781000000000013</v>
      </c>
      <c r="M104" s="42">
        <v>8.5770000000000195</v>
      </c>
      <c r="N104" s="41">
        <v>5.0830000000000126</v>
      </c>
      <c r="O104" s="42">
        <v>0</v>
      </c>
      <c r="P104" s="41">
        <v>0</v>
      </c>
      <c r="Q104" s="42">
        <v>0</v>
      </c>
      <c r="R104" s="41">
        <v>8.9680000000000177</v>
      </c>
      <c r="S104" s="42">
        <v>0</v>
      </c>
      <c r="T104" s="41">
        <v>2.027833333333346</v>
      </c>
      <c r="U104" s="42">
        <v>2.2200000000000131</v>
      </c>
      <c r="V104" s="41">
        <v>0</v>
      </c>
      <c r="W104" s="42">
        <v>3.2475833333333481</v>
      </c>
      <c r="X104" s="41">
        <v>0</v>
      </c>
      <c r="Y104" s="42">
        <v>2.0900000000000105</v>
      </c>
      <c r="Z104" s="41">
        <v>3.7149500000000151</v>
      </c>
      <c r="AA104" s="42">
        <v>5.6220000000000212</v>
      </c>
      <c r="AB104" s="41">
        <v>2.9720000000000084</v>
      </c>
      <c r="AC104" s="42">
        <v>0</v>
      </c>
      <c r="AD104" s="41">
        <v>0</v>
      </c>
      <c r="AE104" s="42">
        <v>5.3530000000000086</v>
      </c>
      <c r="AF104" s="41">
        <v>5.2620000000000076</v>
      </c>
      <c r="AG104" s="42">
        <v>5.3530000000000086</v>
      </c>
      <c r="AH104" s="41" t="s">
        <v>98</v>
      </c>
      <c r="AI104" s="43" t="s">
        <v>98</v>
      </c>
      <c r="AJ104" s="104">
        <f t="shared" si="13"/>
        <v>76.399866666666867</v>
      </c>
      <c r="AK104" s="104"/>
      <c r="AL104" s="104"/>
    </row>
    <row r="105" spans="2:38" x14ac:dyDescent="0.3">
      <c r="B105" s="4" t="s">
        <v>63</v>
      </c>
      <c r="C105" s="48"/>
      <c r="D105" s="48"/>
      <c r="E105" s="42">
        <v>660.7688333333333</v>
      </c>
      <c r="F105" s="41">
        <v>189.46916666666667</v>
      </c>
      <c r="G105" s="42">
        <v>368.43566666666669</v>
      </c>
      <c r="H105" s="41">
        <v>783.92466666666689</v>
      </c>
      <c r="I105" s="42">
        <v>387.67600000000016</v>
      </c>
      <c r="J105" s="41">
        <v>145.26766666666663</v>
      </c>
      <c r="K105" s="42">
        <v>71.554833333333363</v>
      </c>
      <c r="L105" s="41">
        <v>21.23050000000001</v>
      </c>
      <c r="M105" s="42">
        <v>377.39350000000007</v>
      </c>
      <c r="N105" s="41">
        <v>271.03566666666683</v>
      </c>
      <c r="O105" s="42">
        <v>428.50549999999998</v>
      </c>
      <c r="P105" s="41">
        <v>3.0209999999999995</v>
      </c>
      <c r="Q105" s="42">
        <v>135.44033333333334</v>
      </c>
      <c r="R105" s="41">
        <v>570.23833333333334</v>
      </c>
      <c r="S105" s="42">
        <v>42.226000000000013</v>
      </c>
      <c r="T105" s="41">
        <v>15.677666666666678</v>
      </c>
      <c r="U105" s="42">
        <v>191.6818333333334</v>
      </c>
      <c r="V105" s="41">
        <v>398.42699999999991</v>
      </c>
      <c r="W105" s="42">
        <v>326.04616666666664</v>
      </c>
      <c r="X105" s="41">
        <v>31.349666666666678</v>
      </c>
      <c r="Y105" s="42">
        <v>292.75566666666668</v>
      </c>
      <c r="Z105" s="41">
        <v>220.40366666666657</v>
      </c>
      <c r="AA105" s="42">
        <v>426.00083333333322</v>
      </c>
      <c r="AB105" s="41">
        <v>141.80816666666666</v>
      </c>
      <c r="AC105" s="42">
        <v>128.32000000000002</v>
      </c>
      <c r="AD105" s="41">
        <v>345.77333333333343</v>
      </c>
      <c r="AE105" s="42">
        <v>284.55950000000001</v>
      </c>
      <c r="AF105" s="41">
        <v>341.97149999999999</v>
      </c>
      <c r="AG105" s="42">
        <v>282.5625</v>
      </c>
      <c r="AH105" s="41" t="s">
        <v>98</v>
      </c>
      <c r="AI105" s="43" t="s">
        <v>98</v>
      </c>
      <c r="AJ105" s="104">
        <f t="shared" si="13"/>
        <v>7883.5251666666672</v>
      </c>
      <c r="AK105" s="104"/>
      <c r="AL105" s="104"/>
    </row>
    <row r="106" spans="2:38" x14ac:dyDescent="0.3">
      <c r="B106" s="4" t="s">
        <v>64</v>
      </c>
      <c r="C106" s="48"/>
      <c r="D106" s="48"/>
      <c r="E106" s="42">
        <v>256.59700000000004</v>
      </c>
      <c r="F106" s="41">
        <v>147.6848333333333</v>
      </c>
      <c r="G106" s="42">
        <v>204.09350000000003</v>
      </c>
      <c r="H106" s="41">
        <v>283.44766666666658</v>
      </c>
      <c r="I106" s="42">
        <v>129.59266666666664</v>
      </c>
      <c r="J106" s="41">
        <v>118.77783333333332</v>
      </c>
      <c r="K106" s="42">
        <v>99.993333333333311</v>
      </c>
      <c r="L106" s="41">
        <v>112.87066666666665</v>
      </c>
      <c r="M106" s="42">
        <v>110.55683333333334</v>
      </c>
      <c r="N106" s="41">
        <v>223.69900000000007</v>
      </c>
      <c r="O106" s="42">
        <v>319.1878333333334</v>
      </c>
      <c r="P106" s="41">
        <v>137.82750000000007</v>
      </c>
      <c r="Q106" s="42">
        <v>196.1663333333334</v>
      </c>
      <c r="R106" s="41">
        <v>173.7166666666667</v>
      </c>
      <c r="S106" s="42">
        <v>123.078</v>
      </c>
      <c r="T106" s="41">
        <v>121.52666666666664</v>
      </c>
      <c r="U106" s="42">
        <v>312.71799999999996</v>
      </c>
      <c r="V106" s="41">
        <v>387.69550000000004</v>
      </c>
      <c r="W106" s="42">
        <v>206.38066666666663</v>
      </c>
      <c r="X106" s="41">
        <v>129.17633333333339</v>
      </c>
      <c r="Y106" s="42">
        <v>140.82316666666665</v>
      </c>
      <c r="Z106" s="41">
        <v>187.48249999999996</v>
      </c>
      <c r="AA106" s="42">
        <v>152.62949999999998</v>
      </c>
      <c r="AB106" s="41">
        <v>217.36333333333329</v>
      </c>
      <c r="AC106" s="42">
        <v>259.58349999999996</v>
      </c>
      <c r="AD106" s="41">
        <v>79.997500000000016</v>
      </c>
      <c r="AE106" s="42">
        <v>159.88199999999992</v>
      </c>
      <c r="AF106" s="41">
        <v>194.31083333333325</v>
      </c>
      <c r="AG106" s="42">
        <v>110.00366666666665</v>
      </c>
      <c r="AH106" s="41" t="s">
        <v>98</v>
      </c>
      <c r="AI106" s="43" t="s">
        <v>98</v>
      </c>
      <c r="AJ106" s="104">
        <f t="shared" si="13"/>
        <v>5296.8628333333327</v>
      </c>
      <c r="AK106" s="104"/>
      <c r="AL106" s="104"/>
    </row>
    <row r="107" spans="2:38" x14ac:dyDescent="0.3">
      <c r="B107" s="4" t="s">
        <v>113</v>
      </c>
      <c r="C107" s="48"/>
      <c r="D107" s="48"/>
      <c r="E107" s="42">
        <v>272.89466666666669</v>
      </c>
      <c r="F107" s="41">
        <v>81.336333333333357</v>
      </c>
      <c r="G107" s="42">
        <v>377.26950000000005</v>
      </c>
      <c r="H107" s="41">
        <v>364.5993333333335</v>
      </c>
      <c r="I107" s="42">
        <v>40.386499999999998</v>
      </c>
      <c r="J107" s="41">
        <v>5.7128333333333341</v>
      </c>
      <c r="K107" s="42">
        <v>2.0086666666666706</v>
      </c>
      <c r="L107" s="41">
        <v>19.079666666666668</v>
      </c>
      <c r="M107" s="42">
        <v>81.625166666666644</v>
      </c>
      <c r="N107" s="41">
        <v>281.5803333333335</v>
      </c>
      <c r="O107" s="42">
        <v>388.79549999999989</v>
      </c>
      <c r="P107" s="41">
        <v>0.3795</v>
      </c>
      <c r="Q107" s="42">
        <v>38.466833333333334</v>
      </c>
      <c r="R107" s="41">
        <v>191.12683333333331</v>
      </c>
      <c r="S107" s="42">
        <v>26.334166666666672</v>
      </c>
      <c r="T107" s="41">
        <v>0.34816666666666646</v>
      </c>
      <c r="U107" s="42">
        <v>182.61066666666665</v>
      </c>
      <c r="V107" s="41">
        <v>408.76599999999996</v>
      </c>
      <c r="W107" s="42">
        <v>193.96116666666666</v>
      </c>
      <c r="X107" s="41">
        <v>4.5088333333333326</v>
      </c>
      <c r="Y107" s="42">
        <v>96.933999999999997</v>
      </c>
      <c r="Z107" s="41">
        <v>78.401500000000027</v>
      </c>
      <c r="AA107" s="42">
        <v>268.63249999999988</v>
      </c>
      <c r="AB107" s="41">
        <v>248.72283333333337</v>
      </c>
      <c r="AC107" s="42">
        <v>37.087500000000006</v>
      </c>
      <c r="AD107" s="41">
        <v>51.023333333333333</v>
      </c>
      <c r="AE107" s="42">
        <v>160.88433333333339</v>
      </c>
      <c r="AF107" s="41">
        <v>245.35650000000007</v>
      </c>
      <c r="AG107" s="42">
        <v>228.82766666666666</v>
      </c>
      <c r="AH107" s="41" t="s">
        <v>98</v>
      </c>
      <c r="AI107" s="43" t="s">
        <v>98</v>
      </c>
      <c r="AJ107" s="104">
        <f t="shared" si="13"/>
        <v>4377.6608333333343</v>
      </c>
      <c r="AK107" s="104"/>
      <c r="AL107" s="104"/>
    </row>
    <row r="108" spans="2:38" x14ac:dyDescent="0.3">
      <c r="B108" s="4" t="s">
        <v>65</v>
      </c>
      <c r="C108" s="48"/>
      <c r="D108" s="48"/>
      <c r="E108" s="42">
        <v>5.2100000000000026</v>
      </c>
      <c r="F108" s="41">
        <v>4.7599999999999962</v>
      </c>
      <c r="G108" s="42">
        <v>3.7899999999999907</v>
      </c>
      <c r="H108" s="41">
        <v>3.0699999999999967</v>
      </c>
      <c r="I108" s="42">
        <v>3.0699999999999967</v>
      </c>
      <c r="J108" s="41">
        <v>0</v>
      </c>
      <c r="K108" s="42">
        <v>0</v>
      </c>
      <c r="L108" s="41">
        <v>2.9999999999997584E-2</v>
      </c>
      <c r="M108" s="42">
        <v>1.7399999999999949</v>
      </c>
      <c r="N108" s="41">
        <v>1.7199999999999953</v>
      </c>
      <c r="O108" s="42">
        <v>1.7799999999999943</v>
      </c>
      <c r="P108" s="41">
        <v>0.38999999999999702</v>
      </c>
      <c r="Q108" s="42">
        <v>0</v>
      </c>
      <c r="R108" s="41">
        <v>7.7199999999999918</v>
      </c>
      <c r="S108" s="42">
        <v>0</v>
      </c>
      <c r="T108" s="41">
        <v>0</v>
      </c>
      <c r="U108" s="42">
        <v>3.6399999999999975</v>
      </c>
      <c r="V108" s="41">
        <v>0</v>
      </c>
      <c r="W108" s="42">
        <v>0.66999999999999815</v>
      </c>
      <c r="X108" s="41">
        <v>0</v>
      </c>
      <c r="Y108" s="42">
        <v>0</v>
      </c>
      <c r="Z108" s="41">
        <v>0</v>
      </c>
      <c r="AA108" s="42">
        <v>1.1999999999999957</v>
      </c>
      <c r="AB108" s="41">
        <v>1.6299999999999955</v>
      </c>
      <c r="AC108" s="42">
        <v>0</v>
      </c>
      <c r="AD108" s="41">
        <v>2.659999999999993</v>
      </c>
      <c r="AE108" s="42">
        <v>1.7099999999999902</v>
      </c>
      <c r="AF108" s="41">
        <v>3.2299999999999955</v>
      </c>
      <c r="AG108" s="42">
        <v>2.3799999999999955</v>
      </c>
      <c r="AH108" s="41" t="s">
        <v>98</v>
      </c>
      <c r="AI108" s="43" t="s">
        <v>98</v>
      </c>
      <c r="AJ108" s="104">
        <f t="shared" si="13"/>
        <v>50.399999999999913</v>
      </c>
      <c r="AK108" s="104"/>
      <c r="AL108" s="104"/>
    </row>
    <row r="109" spans="2:38" x14ac:dyDescent="0.3">
      <c r="B109" s="4" t="s">
        <v>66</v>
      </c>
      <c r="C109" s="48"/>
      <c r="D109" s="48"/>
      <c r="E109" s="42">
        <v>51.290333333333329</v>
      </c>
      <c r="F109" s="41">
        <v>53.868333333333332</v>
      </c>
      <c r="G109" s="42">
        <v>157.09333333333333</v>
      </c>
      <c r="H109" s="41">
        <v>187.477</v>
      </c>
      <c r="I109" s="42">
        <v>106.95066666666668</v>
      </c>
      <c r="J109" s="41">
        <v>112.04083333333334</v>
      </c>
      <c r="K109" s="42">
        <v>44.812333333333335</v>
      </c>
      <c r="L109" s="41">
        <v>145.72199999999998</v>
      </c>
      <c r="M109" s="42">
        <v>208.57033333333328</v>
      </c>
      <c r="N109" s="41">
        <v>206.2271666666667</v>
      </c>
      <c r="O109" s="42">
        <v>190.33949999999993</v>
      </c>
      <c r="P109" s="41">
        <v>78.89766666666668</v>
      </c>
      <c r="Q109" s="42">
        <v>101.82250000000001</v>
      </c>
      <c r="R109" s="41">
        <v>166.45166666666665</v>
      </c>
      <c r="S109" s="42">
        <v>189.60316666666668</v>
      </c>
      <c r="T109" s="41">
        <v>213.00633333333334</v>
      </c>
      <c r="U109" s="42">
        <v>336.06066666666663</v>
      </c>
      <c r="V109" s="41">
        <v>420.20599999999996</v>
      </c>
      <c r="W109" s="42">
        <v>386.34899999999999</v>
      </c>
      <c r="X109" s="41">
        <v>112.56883333333334</v>
      </c>
      <c r="Y109" s="42">
        <v>213.22616666666664</v>
      </c>
      <c r="Z109" s="41">
        <v>409.41349999999994</v>
      </c>
      <c r="AA109" s="42">
        <v>456.82349999999991</v>
      </c>
      <c r="AB109" s="41">
        <v>441.41166666666669</v>
      </c>
      <c r="AC109" s="42">
        <v>239.64400000000001</v>
      </c>
      <c r="AD109" s="41">
        <v>410.64933333333335</v>
      </c>
      <c r="AE109" s="42">
        <v>201.83783333333329</v>
      </c>
      <c r="AF109" s="41">
        <v>482.74166666666662</v>
      </c>
      <c r="AG109" s="42">
        <v>386.57150000000007</v>
      </c>
      <c r="AH109" s="41" t="s">
        <v>98</v>
      </c>
      <c r="AI109" s="43" t="s">
        <v>98</v>
      </c>
      <c r="AJ109" s="104">
        <f t="shared" si="13"/>
        <v>6711.6768333333339</v>
      </c>
      <c r="AK109" s="104"/>
      <c r="AL109" s="104"/>
    </row>
    <row r="110" spans="2:38" x14ac:dyDescent="0.3">
      <c r="B110" s="4" t="s">
        <v>67</v>
      </c>
      <c r="C110" s="48"/>
      <c r="D110" s="48"/>
      <c r="E110" s="42">
        <v>70.189999999999955</v>
      </c>
      <c r="F110" s="41">
        <v>0</v>
      </c>
      <c r="G110" s="42">
        <v>68.740000000000023</v>
      </c>
      <c r="H110" s="41">
        <v>67.39</v>
      </c>
      <c r="I110" s="42">
        <v>0</v>
      </c>
      <c r="J110" s="41">
        <v>48.633234699999996</v>
      </c>
      <c r="K110" s="42">
        <v>49.139999999999986</v>
      </c>
      <c r="L110" s="41">
        <v>51.425999999999988</v>
      </c>
      <c r="M110" s="42">
        <v>65.829999999999984</v>
      </c>
      <c r="N110" s="41">
        <v>68.539999999999992</v>
      </c>
      <c r="O110" s="42">
        <v>65.800000000000011</v>
      </c>
      <c r="P110" s="41">
        <v>55.228999999999971</v>
      </c>
      <c r="Q110" s="42">
        <v>56.410000000000011</v>
      </c>
      <c r="R110" s="41">
        <v>68.660000000000011</v>
      </c>
      <c r="S110" s="42">
        <v>63.179999999999978</v>
      </c>
      <c r="T110" s="41">
        <v>62.508166666666668</v>
      </c>
      <c r="U110" s="42">
        <v>65.52000000000001</v>
      </c>
      <c r="V110" s="41">
        <v>66.049999999999969</v>
      </c>
      <c r="W110" s="42">
        <v>61.128333333333352</v>
      </c>
      <c r="X110" s="41">
        <v>52.146500000000017</v>
      </c>
      <c r="Y110" s="42">
        <v>59.345500000000037</v>
      </c>
      <c r="Z110" s="41">
        <v>53.650000000000006</v>
      </c>
      <c r="AA110" s="42">
        <v>62.31</v>
      </c>
      <c r="AB110" s="41">
        <v>63.989999999999981</v>
      </c>
      <c r="AC110" s="42">
        <v>46.100000000000023</v>
      </c>
      <c r="AD110" s="41">
        <v>48.77</v>
      </c>
      <c r="AE110" s="42">
        <v>52.009999999999991</v>
      </c>
      <c r="AF110" s="41">
        <v>51.879999999999988</v>
      </c>
      <c r="AG110" s="42">
        <v>53.379999999999995</v>
      </c>
      <c r="AH110" s="41" t="s">
        <v>98</v>
      </c>
      <c r="AI110" s="43" t="s">
        <v>98</v>
      </c>
      <c r="AJ110" s="104">
        <f t="shared" si="13"/>
        <v>1597.9567347000002</v>
      </c>
      <c r="AK110" s="104"/>
      <c r="AL110" s="104"/>
    </row>
    <row r="111" spans="2:38" x14ac:dyDescent="0.3">
      <c r="B111" s="4" t="s">
        <v>68</v>
      </c>
      <c r="C111" s="48"/>
      <c r="D111" s="48"/>
      <c r="E111" s="42">
        <v>623.9946666666666</v>
      </c>
      <c r="F111" s="41">
        <v>186.41449999999998</v>
      </c>
      <c r="G111" s="42">
        <v>1518.5666333333334</v>
      </c>
      <c r="H111" s="41">
        <v>987.9081666666666</v>
      </c>
      <c r="I111" s="42">
        <v>450.32873333333328</v>
      </c>
      <c r="J111" s="41">
        <v>4.5899333333333283</v>
      </c>
      <c r="K111" s="42">
        <v>144.15100000000001</v>
      </c>
      <c r="L111" s="41">
        <v>718.1506333333333</v>
      </c>
      <c r="M111" s="42">
        <v>215.21338333333335</v>
      </c>
      <c r="N111" s="41">
        <v>730.49699999999996</v>
      </c>
      <c r="O111" s="42">
        <v>1594.0001999999999</v>
      </c>
      <c r="P111" s="41">
        <v>169.30091666666667</v>
      </c>
      <c r="Q111" s="42">
        <v>3.3221000000000021</v>
      </c>
      <c r="R111" s="41">
        <v>758.02013333333321</v>
      </c>
      <c r="S111" s="42">
        <v>499.23663333333343</v>
      </c>
      <c r="T111" s="41">
        <v>296.67474999999985</v>
      </c>
      <c r="U111" s="42">
        <v>1052.0024666666664</v>
      </c>
      <c r="V111" s="41">
        <v>1431.1525666666664</v>
      </c>
      <c r="W111" s="42">
        <v>349.51766666666668</v>
      </c>
      <c r="X111" s="41">
        <v>156.83415000000002</v>
      </c>
      <c r="Y111" s="42">
        <v>130.63341666666668</v>
      </c>
      <c r="Z111" s="41">
        <v>1416.4801333333335</v>
      </c>
      <c r="AA111" s="42">
        <v>1103.992116666667</v>
      </c>
      <c r="AB111" s="41">
        <v>1032.9099999999999</v>
      </c>
      <c r="AC111" s="42">
        <v>934.18781666666678</v>
      </c>
      <c r="AD111" s="41">
        <v>365.28021666666655</v>
      </c>
      <c r="AE111" s="42">
        <v>272.74530000000004</v>
      </c>
      <c r="AF111" s="41">
        <v>593.65483333333339</v>
      </c>
      <c r="AG111" s="42">
        <v>715.06006666666667</v>
      </c>
      <c r="AH111" s="41" t="s">
        <v>98</v>
      </c>
      <c r="AI111" s="43" t="s">
        <v>98</v>
      </c>
      <c r="AJ111" s="104">
        <f t="shared" si="13"/>
        <v>18454.820133333331</v>
      </c>
      <c r="AK111" s="104"/>
      <c r="AL111" s="104"/>
    </row>
    <row r="112" spans="2:38" x14ac:dyDescent="0.3">
      <c r="B112" s="4" t="s">
        <v>69</v>
      </c>
      <c r="C112" s="48"/>
      <c r="D112" s="48"/>
      <c r="E112" s="42">
        <v>287.38954999999987</v>
      </c>
      <c r="F112" s="41">
        <v>47.826166666666659</v>
      </c>
      <c r="G112" s="42">
        <v>257.24243333333339</v>
      </c>
      <c r="H112" s="41">
        <v>306.12543333333343</v>
      </c>
      <c r="I112" s="42">
        <v>117.16950000000003</v>
      </c>
      <c r="J112" s="41">
        <v>88.433899999999994</v>
      </c>
      <c r="K112" s="42">
        <v>84.074833333333331</v>
      </c>
      <c r="L112" s="41">
        <v>317.08386666666661</v>
      </c>
      <c r="M112" s="42">
        <v>118.07156666666666</v>
      </c>
      <c r="N112" s="41">
        <v>272.59411666666671</v>
      </c>
      <c r="O112" s="42">
        <v>417.88616666666672</v>
      </c>
      <c r="P112" s="41">
        <v>41.379733333333334</v>
      </c>
      <c r="Q112" s="42">
        <v>91.765166666666659</v>
      </c>
      <c r="R112" s="41">
        <v>175.48855000000003</v>
      </c>
      <c r="S112" s="42">
        <v>213.62610000000001</v>
      </c>
      <c r="T112" s="41">
        <v>205.34143333333333</v>
      </c>
      <c r="U112" s="42">
        <v>495.51525000000009</v>
      </c>
      <c r="V112" s="41">
        <v>328.85923333333329</v>
      </c>
      <c r="W112" s="42">
        <v>95.412016666666673</v>
      </c>
      <c r="X112" s="41">
        <v>94.257866666666686</v>
      </c>
      <c r="Y112" s="42">
        <v>145.40503333333336</v>
      </c>
      <c r="Z112" s="41">
        <v>252.7437166666667</v>
      </c>
      <c r="AA112" s="42">
        <v>209.95968333333334</v>
      </c>
      <c r="AB112" s="41">
        <v>281.53634999999997</v>
      </c>
      <c r="AC112" s="42">
        <v>254.34681666666668</v>
      </c>
      <c r="AD112" s="41">
        <v>145.89286666666666</v>
      </c>
      <c r="AE112" s="42">
        <v>125.8156333333333</v>
      </c>
      <c r="AF112" s="41">
        <v>204.44750000000002</v>
      </c>
      <c r="AG112" s="42">
        <v>104.12373333333335</v>
      </c>
      <c r="AH112" s="41" t="s">
        <v>98</v>
      </c>
      <c r="AI112" s="43" t="s">
        <v>98</v>
      </c>
      <c r="AJ112" s="104">
        <f t="shared" si="13"/>
        <v>5779.8142166666676</v>
      </c>
      <c r="AK112" s="104"/>
      <c r="AL112" s="104"/>
    </row>
    <row r="113" spans="2:38" x14ac:dyDescent="0.3">
      <c r="B113" s="4" t="s">
        <v>70</v>
      </c>
      <c r="C113" s="48"/>
      <c r="D113" s="48"/>
      <c r="E113" s="42">
        <v>325.98150000000004</v>
      </c>
      <c r="F113" s="41">
        <v>180.83383333333333</v>
      </c>
      <c r="G113" s="42">
        <v>310.51033333333316</v>
      </c>
      <c r="H113" s="41">
        <v>299.38100000000014</v>
      </c>
      <c r="I113" s="42">
        <v>0</v>
      </c>
      <c r="J113" s="41">
        <v>239.31033333333329</v>
      </c>
      <c r="K113" s="42">
        <v>240.90116666666674</v>
      </c>
      <c r="L113" s="41">
        <v>249.99616666666674</v>
      </c>
      <c r="M113" s="42">
        <v>274.43600000000009</v>
      </c>
      <c r="N113" s="41">
        <v>326.01983333333334</v>
      </c>
      <c r="O113" s="42">
        <v>304.45133333333342</v>
      </c>
      <c r="P113" s="41">
        <v>304.98083333333318</v>
      </c>
      <c r="Q113" s="42">
        <v>156.73416666666657</v>
      </c>
      <c r="R113" s="41">
        <v>309.82500000000005</v>
      </c>
      <c r="S113" s="42">
        <v>277.80533333333324</v>
      </c>
      <c r="T113" s="41">
        <v>208.34733333333332</v>
      </c>
      <c r="U113" s="42">
        <v>335.63983333333334</v>
      </c>
      <c r="V113" s="41">
        <v>334.5963333333334</v>
      </c>
      <c r="W113" s="42">
        <v>259.16066666666643</v>
      </c>
      <c r="X113" s="41">
        <v>213.8248333333334</v>
      </c>
      <c r="Y113" s="42">
        <v>256.69699999999995</v>
      </c>
      <c r="Z113" s="41">
        <v>187.57816666666665</v>
      </c>
      <c r="AA113" s="42">
        <v>283.67016666666655</v>
      </c>
      <c r="AB113" s="41">
        <v>312.90999999999985</v>
      </c>
      <c r="AC113" s="42">
        <v>196.96899999999999</v>
      </c>
      <c r="AD113" s="41">
        <v>278.74133333333327</v>
      </c>
      <c r="AE113" s="42">
        <v>273.38249999999994</v>
      </c>
      <c r="AF113" s="41">
        <v>290.01016666666658</v>
      </c>
      <c r="AG113" s="42">
        <v>288.48666666666645</v>
      </c>
      <c r="AH113" s="41" t="s">
        <v>98</v>
      </c>
      <c r="AI113" s="43" t="s">
        <v>98</v>
      </c>
      <c r="AJ113" s="104">
        <f t="shared" si="13"/>
        <v>7521.1808333333329</v>
      </c>
      <c r="AK113" s="104"/>
      <c r="AL113" s="104"/>
    </row>
    <row r="114" spans="2:38" x14ac:dyDescent="0.3">
      <c r="B114" s="4" t="s">
        <v>71</v>
      </c>
      <c r="C114" s="48"/>
      <c r="D114" s="48"/>
      <c r="E114" s="42">
        <v>0</v>
      </c>
      <c r="F114" s="41">
        <v>0</v>
      </c>
      <c r="G114" s="42">
        <v>0</v>
      </c>
      <c r="H114" s="41">
        <v>0</v>
      </c>
      <c r="I114" s="42">
        <v>0</v>
      </c>
      <c r="J114" s="41">
        <v>0</v>
      </c>
      <c r="K114" s="42">
        <v>0</v>
      </c>
      <c r="L114" s="41">
        <v>0</v>
      </c>
      <c r="M114" s="42">
        <v>0</v>
      </c>
      <c r="N114" s="41">
        <v>0</v>
      </c>
      <c r="O114" s="42">
        <v>0</v>
      </c>
      <c r="P114" s="41">
        <v>0</v>
      </c>
      <c r="Q114" s="42">
        <v>0</v>
      </c>
      <c r="R114" s="41">
        <v>0</v>
      </c>
      <c r="S114" s="42">
        <v>0</v>
      </c>
      <c r="T114" s="41">
        <v>0</v>
      </c>
      <c r="U114" s="42">
        <v>0</v>
      </c>
      <c r="V114" s="41">
        <v>0</v>
      </c>
      <c r="W114" s="42">
        <v>0</v>
      </c>
      <c r="X114" s="41">
        <v>0</v>
      </c>
      <c r="Y114" s="42">
        <v>0</v>
      </c>
      <c r="Z114" s="41">
        <v>0</v>
      </c>
      <c r="AA114" s="42">
        <v>0</v>
      </c>
      <c r="AB114" s="41">
        <v>0</v>
      </c>
      <c r="AC114" s="42">
        <v>0</v>
      </c>
      <c r="AD114" s="41">
        <v>0</v>
      </c>
      <c r="AE114" s="42">
        <v>0</v>
      </c>
      <c r="AF114" s="41">
        <v>0</v>
      </c>
      <c r="AG114" s="42">
        <v>0</v>
      </c>
      <c r="AH114" s="41" t="s">
        <v>98</v>
      </c>
      <c r="AI114" s="43" t="s">
        <v>98</v>
      </c>
      <c r="AJ114" s="104">
        <f t="shared" si="13"/>
        <v>0</v>
      </c>
      <c r="AK114" s="104"/>
      <c r="AL114" s="104"/>
    </row>
    <row r="115" spans="2:38" x14ac:dyDescent="0.3">
      <c r="B115" s="4" t="s">
        <v>72</v>
      </c>
      <c r="C115" s="48"/>
      <c r="D115" s="48"/>
      <c r="E115" s="42">
        <v>25.145000000000021</v>
      </c>
      <c r="F115" s="41">
        <v>131.9871666666667</v>
      </c>
      <c r="G115" s="42">
        <v>138.04166666666671</v>
      </c>
      <c r="H115" s="41">
        <v>118.61299999999993</v>
      </c>
      <c r="I115" s="42">
        <v>111.11233333333327</v>
      </c>
      <c r="J115" s="41">
        <v>109.52833333333334</v>
      </c>
      <c r="K115" s="42">
        <v>92.013333333333378</v>
      </c>
      <c r="L115" s="41">
        <v>14.16766666666668</v>
      </c>
      <c r="M115" s="42">
        <v>112.89700000000003</v>
      </c>
      <c r="N115" s="41">
        <v>144.61283333333333</v>
      </c>
      <c r="O115" s="42">
        <v>134.61683333333326</v>
      </c>
      <c r="P115" s="41">
        <v>55.996833333333313</v>
      </c>
      <c r="Q115" s="42">
        <v>129.03816666666668</v>
      </c>
      <c r="R115" s="41">
        <v>75.58983333333336</v>
      </c>
      <c r="S115" s="42">
        <v>89.561833333333297</v>
      </c>
      <c r="T115" s="41">
        <v>83.844833333333355</v>
      </c>
      <c r="U115" s="42">
        <v>136.91433333333322</v>
      </c>
      <c r="V115" s="41">
        <v>118.41233333333331</v>
      </c>
      <c r="W115" s="42">
        <v>114.7888333333333</v>
      </c>
      <c r="X115" s="41">
        <v>80.032333333333298</v>
      </c>
      <c r="Y115" s="42">
        <v>119.91166666666659</v>
      </c>
      <c r="Z115" s="41">
        <v>99.062333333333356</v>
      </c>
      <c r="AA115" s="42">
        <v>137.953</v>
      </c>
      <c r="AB115" s="41">
        <v>132.03483333333335</v>
      </c>
      <c r="AC115" s="42">
        <v>66.556833333333302</v>
      </c>
      <c r="AD115" s="41">
        <v>66.393333333333288</v>
      </c>
      <c r="AE115" s="42">
        <v>14.80550000000002</v>
      </c>
      <c r="AF115" s="41">
        <v>14.716499999999996</v>
      </c>
      <c r="AG115" s="42">
        <v>114.61016666666666</v>
      </c>
      <c r="AH115" s="41" t="s">
        <v>98</v>
      </c>
      <c r="AI115" s="43" t="s">
        <v>98</v>
      </c>
      <c r="AJ115" s="104">
        <f t="shared" si="13"/>
        <v>2782.958666666666</v>
      </c>
      <c r="AK115" s="104"/>
      <c r="AL115" s="104"/>
    </row>
    <row r="116" spans="2:38" x14ac:dyDescent="0.3">
      <c r="B116" s="4" t="s">
        <v>73</v>
      </c>
      <c r="C116" s="48"/>
      <c r="D116" s="48"/>
      <c r="E116" s="42">
        <v>365.96699999999998</v>
      </c>
      <c r="F116" s="41">
        <v>104.17883333333333</v>
      </c>
      <c r="G116" s="42">
        <v>442.7761666666666</v>
      </c>
      <c r="H116" s="41">
        <v>425.39833333333337</v>
      </c>
      <c r="I116" s="42">
        <v>190.16649999999998</v>
      </c>
      <c r="J116" s="41">
        <v>129.30400000000006</v>
      </c>
      <c r="K116" s="42">
        <v>38.077999999999996</v>
      </c>
      <c r="L116" s="41">
        <v>74.789999999999992</v>
      </c>
      <c r="M116" s="42">
        <v>467.19433333333342</v>
      </c>
      <c r="N116" s="41">
        <v>450.1339999999999</v>
      </c>
      <c r="O116" s="42">
        <v>810.48733333333348</v>
      </c>
      <c r="P116" s="41">
        <v>41.767000000000046</v>
      </c>
      <c r="Q116" s="42">
        <v>4.8319999999999954</v>
      </c>
      <c r="R116" s="41">
        <v>318.76683333333335</v>
      </c>
      <c r="S116" s="42">
        <v>189.56916666666669</v>
      </c>
      <c r="T116" s="41">
        <v>91.048333333333332</v>
      </c>
      <c r="U116" s="42">
        <v>538.26333333333355</v>
      </c>
      <c r="V116" s="41">
        <v>652.10833333333358</v>
      </c>
      <c r="W116" s="42">
        <v>209.04983333333337</v>
      </c>
      <c r="X116" s="41">
        <v>1.1950000000000007</v>
      </c>
      <c r="Y116" s="42">
        <v>28.327333333333335</v>
      </c>
      <c r="Z116" s="41">
        <v>222.39566666666673</v>
      </c>
      <c r="AA116" s="42">
        <v>384.6400000000001</v>
      </c>
      <c r="AB116" s="41">
        <v>444.91266666666684</v>
      </c>
      <c r="AC116" s="42">
        <v>54.136666666666677</v>
      </c>
      <c r="AD116" s="41">
        <v>179.10900000000007</v>
      </c>
      <c r="AE116" s="42">
        <v>126.58249999999998</v>
      </c>
      <c r="AF116" s="41">
        <v>303.31966666666676</v>
      </c>
      <c r="AG116" s="42">
        <v>272.40616666666665</v>
      </c>
      <c r="AH116" s="41" t="s">
        <v>98</v>
      </c>
      <c r="AI116" s="43" t="s">
        <v>98</v>
      </c>
      <c r="AJ116" s="104">
        <f t="shared" si="13"/>
        <v>7560.9040000000014</v>
      </c>
      <c r="AK116" s="104"/>
      <c r="AL116" s="104"/>
    </row>
    <row r="117" spans="2:38" x14ac:dyDescent="0.3">
      <c r="B117" s="4" t="s">
        <v>74</v>
      </c>
      <c r="C117" s="48"/>
      <c r="D117" s="48"/>
      <c r="E117" s="42">
        <v>0</v>
      </c>
      <c r="F117" s="41">
        <v>0</v>
      </c>
      <c r="G117" s="42">
        <v>0</v>
      </c>
      <c r="H117" s="41">
        <v>0</v>
      </c>
      <c r="I117" s="42">
        <v>0</v>
      </c>
      <c r="J117" s="41">
        <v>0</v>
      </c>
      <c r="K117" s="42">
        <v>0</v>
      </c>
      <c r="L117" s="41">
        <v>0</v>
      </c>
      <c r="M117" s="42">
        <v>0</v>
      </c>
      <c r="N117" s="41">
        <v>0</v>
      </c>
      <c r="O117" s="42">
        <v>0.1343333333333333</v>
      </c>
      <c r="P117" s="41">
        <v>0</v>
      </c>
      <c r="Q117" s="42">
        <v>0</v>
      </c>
      <c r="R117" s="41">
        <v>0</v>
      </c>
      <c r="S117" s="42">
        <v>0</v>
      </c>
      <c r="T117" s="41">
        <v>0</v>
      </c>
      <c r="U117" s="42">
        <v>0</v>
      </c>
      <c r="V117" s="41">
        <v>0</v>
      </c>
      <c r="W117" s="42">
        <v>0</v>
      </c>
      <c r="X117" s="41">
        <v>0</v>
      </c>
      <c r="Y117" s="42">
        <v>0</v>
      </c>
      <c r="Z117" s="41">
        <v>0</v>
      </c>
      <c r="AA117" s="42">
        <v>0</v>
      </c>
      <c r="AB117" s="41">
        <v>0</v>
      </c>
      <c r="AC117" s="42">
        <v>0</v>
      </c>
      <c r="AD117" s="41">
        <v>0</v>
      </c>
      <c r="AE117" s="42">
        <v>0</v>
      </c>
      <c r="AF117" s="41">
        <v>0</v>
      </c>
      <c r="AG117" s="42">
        <v>0</v>
      </c>
      <c r="AH117" s="41" t="s">
        <v>98</v>
      </c>
      <c r="AI117" s="43" t="s">
        <v>98</v>
      </c>
      <c r="AJ117" s="104">
        <f t="shared" si="13"/>
        <v>0.1343333333333333</v>
      </c>
      <c r="AK117" s="104"/>
      <c r="AL117" s="104"/>
    </row>
    <row r="118" spans="2:38" x14ac:dyDescent="0.3">
      <c r="B118" s="4" t="s">
        <v>75</v>
      </c>
      <c r="C118" s="48"/>
      <c r="D118" s="48"/>
      <c r="E118" s="42">
        <v>0</v>
      </c>
      <c r="F118" s="41">
        <v>0</v>
      </c>
      <c r="G118" s="42">
        <v>0</v>
      </c>
      <c r="H118" s="41">
        <v>0</v>
      </c>
      <c r="I118" s="42">
        <v>0</v>
      </c>
      <c r="J118" s="41">
        <v>0</v>
      </c>
      <c r="K118" s="42">
        <v>0</v>
      </c>
      <c r="L118" s="41">
        <v>0</v>
      </c>
      <c r="M118" s="42">
        <v>32.199999999999974</v>
      </c>
      <c r="N118" s="41">
        <v>7.8500000000000076</v>
      </c>
      <c r="O118" s="42">
        <v>6.1499999999999977</v>
      </c>
      <c r="P118" s="41">
        <v>27.000000000000021</v>
      </c>
      <c r="Q118" s="42">
        <v>31.000000000000007</v>
      </c>
      <c r="R118" s="41">
        <v>34</v>
      </c>
      <c r="S118" s="42">
        <v>29.6</v>
      </c>
      <c r="T118" s="41">
        <v>0</v>
      </c>
      <c r="U118" s="42">
        <v>0</v>
      </c>
      <c r="V118" s="41">
        <v>0</v>
      </c>
      <c r="W118" s="42">
        <v>0</v>
      </c>
      <c r="X118" s="41">
        <v>0</v>
      </c>
      <c r="Y118" s="42">
        <v>0</v>
      </c>
      <c r="Z118" s="41">
        <v>0</v>
      </c>
      <c r="AA118" s="42">
        <v>0</v>
      </c>
      <c r="AB118" s="41">
        <v>0</v>
      </c>
      <c r="AC118" s="42">
        <v>0</v>
      </c>
      <c r="AD118" s="41">
        <v>0</v>
      </c>
      <c r="AE118" s="42">
        <v>0</v>
      </c>
      <c r="AF118" s="41">
        <v>0</v>
      </c>
      <c r="AG118" s="42">
        <v>0</v>
      </c>
      <c r="AH118" s="41" t="s">
        <v>98</v>
      </c>
      <c r="AI118" s="43" t="s">
        <v>98</v>
      </c>
      <c r="AJ118" s="104">
        <f t="shared" si="13"/>
        <v>167.8</v>
      </c>
      <c r="AK118" s="104"/>
      <c r="AL118" s="104"/>
    </row>
    <row r="119" spans="2:38" x14ac:dyDescent="0.3">
      <c r="B119" s="4" t="s">
        <v>76</v>
      </c>
      <c r="C119" s="48"/>
      <c r="D119" s="48"/>
      <c r="E119" s="42">
        <v>151.31099999999995</v>
      </c>
      <c r="F119" s="41">
        <v>56.124999999999986</v>
      </c>
      <c r="G119" s="42">
        <v>148.36999999999995</v>
      </c>
      <c r="H119" s="41">
        <v>121.74000000000002</v>
      </c>
      <c r="I119" s="42">
        <v>114.59</v>
      </c>
      <c r="J119" s="41">
        <v>76.780000000000058</v>
      </c>
      <c r="K119" s="42">
        <v>51.864666666666622</v>
      </c>
      <c r="L119" s="41">
        <v>125.36533333333334</v>
      </c>
      <c r="M119" s="42">
        <v>131.46</v>
      </c>
      <c r="N119" s="41">
        <v>152.02000000000001</v>
      </c>
      <c r="O119" s="42">
        <v>154.23999999999998</v>
      </c>
      <c r="P119" s="41">
        <v>148.06399999999996</v>
      </c>
      <c r="Q119" s="42">
        <v>53.539999999999992</v>
      </c>
      <c r="R119" s="41">
        <v>142.37999999999988</v>
      </c>
      <c r="S119" s="42">
        <v>137.56</v>
      </c>
      <c r="T119" s="41">
        <v>109.32299999999995</v>
      </c>
      <c r="U119" s="42">
        <v>152.40000000000003</v>
      </c>
      <c r="V119" s="41">
        <v>147.67000000000002</v>
      </c>
      <c r="W119" s="42">
        <v>85.060000000000045</v>
      </c>
      <c r="X119" s="41">
        <v>103.96900000000001</v>
      </c>
      <c r="Y119" s="42">
        <v>114.84950000000003</v>
      </c>
      <c r="Z119" s="41">
        <v>69.100000000000023</v>
      </c>
      <c r="AA119" s="42">
        <v>132.97000000000003</v>
      </c>
      <c r="AB119" s="41">
        <v>134.25000000000009</v>
      </c>
      <c r="AC119" s="42">
        <v>102.86</v>
      </c>
      <c r="AD119" s="41">
        <v>134.64500000000007</v>
      </c>
      <c r="AE119" s="42">
        <v>58.749999999999986</v>
      </c>
      <c r="AF119" s="41">
        <v>133.47000000000003</v>
      </c>
      <c r="AG119" s="42">
        <v>125.06000000000007</v>
      </c>
      <c r="AH119" s="41" t="s">
        <v>98</v>
      </c>
      <c r="AI119" s="43" t="s">
        <v>98</v>
      </c>
      <c r="AJ119" s="104">
        <f t="shared" si="13"/>
        <v>3369.7864999999997</v>
      </c>
      <c r="AK119" s="104"/>
      <c r="AL119" s="104"/>
    </row>
    <row r="120" spans="2:38" x14ac:dyDescent="0.3">
      <c r="B120" s="4" t="s">
        <v>77</v>
      </c>
      <c r="C120" s="48"/>
      <c r="D120" s="48"/>
      <c r="E120" s="42">
        <v>130.38100000000003</v>
      </c>
      <c r="F120" s="41">
        <v>41.675000000000011</v>
      </c>
      <c r="G120" s="42">
        <v>100.86</v>
      </c>
      <c r="H120" s="41">
        <v>68.239999999999981</v>
      </c>
      <c r="I120" s="42">
        <v>68.239999999999981</v>
      </c>
      <c r="J120" s="41">
        <v>112.92833333333336</v>
      </c>
      <c r="K120" s="42">
        <v>25.849333333333306</v>
      </c>
      <c r="L120" s="41">
        <v>62.620000000000033</v>
      </c>
      <c r="M120" s="42">
        <v>97.039999999999921</v>
      </c>
      <c r="N120" s="41">
        <v>89.88</v>
      </c>
      <c r="O120" s="42">
        <v>67.82000000000005</v>
      </c>
      <c r="P120" s="41">
        <v>100.00300000000004</v>
      </c>
      <c r="Q120" s="42">
        <v>120.83</v>
      </c>
      <c r="R120" s="41">
        <v>116.83000000000001</v>
      </c>
      <c r="S120" s="42">
        <v>104.0300000000001</v>
      </c>
      <c r="T120" s="41">
        <v>85.749666666666627</v>
      </c>
      <c r="U120" s="42">
        <v>88.90000000000002</v>
      </c>
      <c r="V120" s="41">
        <v>52.349999999999994</v>
      </c>
      <c r="W120" s="42">
        <v>54.499999999999972</v>
      </c>
      <c r="X120" s="41">
        <v>65.380000000000052</v>
      </c>
      <c r="Y120" s="42">
        <v>103.13999999999997</v>
      </c>
      <c r="Z120" s="41">
        <v>69.046000000000035</v>
      </c>
      <c r="AA120" s="42">
        <v>106.94</v>
      </c>
      <c r="AB120" s="41">
        <v>89.69</v>
      </c>
      <c r="AC120" s="42">
        <v>42.540000000000006</v>
      </c>
      <c r="AD120" s="41">
        <v>109.38</v>
      </c>
      <c r="AE120" s="42">
        <v>56.649999999999963</v>
      </c>
      <c r="AF120" s="41">
        <v>63.2</v>
      </c>
      <c r="AG120" s="42">
        <v>90.620000000000019</v>
      </c>
      <c r="AH120" s="41" t="s">
        <v>98</v>
      </c>
      <c r="AI120" s="43" t="s">
        <v>98</v>
      </c>
      <c r="AJ120" s="104">
        <f t="shared" si="13"/>
        <v>2385.3123333333338</v>
      </c>
      <c r="AK120" s="104"/>
      <c r="AL120" s="104"/>
    </row>
    <row r="121" spans="2:38" x14ac:dyDescent="0.3">
      <c r="B121" s="4" t="s">
        <v>78</v>
      </c>
      <c r="C121" s="48"/>
      <c r="D121" s="48"/>
      <c r="E121" s="42">
        <v>0</v>
      </c>
      <c r="F121" s="41">
        <v>5.4580000000000046</v>
      </c>
      <c r="G121" s="42">
        <v>0</v>
      </c>
      <c r="H121" s="41">
        <v>0</v>
      </c>
      <c r="I121" s="42">
        <v>0</v>
      </c>
      <c r="J121" s="41">
        <v>0</v>
      </c>
      <c r="K121" s="42">
        <v>0</v>
      </c>
      <c r="L121" s="41">
        <v>0</v>
      </c>
      <c r="M121" s="42">
        <v>0</v>
      </c>
      <c r="N121" s="41">
        <v>0</v>
      </c>
      <c r="O121" s="42">
        <v>0</v>
      </c>
      <c r="P121" s="41">
        <v>0</v>
      </c>
      <c r="Q121" s="42">
        <v>4.4559999999999969</v>
      </c>
      <c r="R121" s="41">
        <v>0</v>
      </c>
      <c r="S121" s="42">
        <v>0</v>
      </c>
      <c r="T121" s="41">
        <v>3.6157666666666692</v>
      </c>
      <c r="U121" s="42">
        <v>0</v>
      </c>
      <c r="V121" s="41">
        <v>0</v>
      </c>
      <c r="W121" s="42">
        <v>0</v>
      </c>
      <c r="X121" s="41">
        <v>0</v>
      </c>
      <c r="Y121" s="42">
        <v>0</v>
      </c>
      <c r="Z121" s="41">
        <v>0</v>
      </c>
      <c r="AA121" s="42">
        <v>0</v>
      </c>
      <c r="AB121" s="41">
        <v>0</v>
      </c>
      <c r="AC121" s="42">
        <v>0</v>
      </c>
      <c r="AD121" s="41">
        <v>0</v>
      </c>
      <c r="AE121" s="42">
        <v>0</v>
      </c>
      <c r="AF121" s="41">
        <v>0</v>
      </c>
      <c r="AG121" s="42">
        <v>0</v>
      </c>
      <c r="AH121" s="41" t="s">
        <v>98</v>
      </c>
      <c r="AI121" s="43" t="s">
        <v>98</v>
      </c>
      <c r="AJ121" s="104">
        <f t="shared" si="13"/>
        <v>13.529766666666671</v>
      </c>
      <c r="AK121" s="104"/>
      <c r="AL121" s="104"/>
    </row>
    <row r="122" spans="2:38" x14ac:dyDescent="0.3">
      <c r="B122" s="4" t="s">
        <v>79</v>
      </c>
      <c r="C122" s="48"/>
      <c r="D122" s="48"/>
      <c r="E122" s="42">
        <v>1.5440000000000111</v>
      </c>
      <c r="F122" s="41">
        <v>1.1330000000000027</v>
      </c>
      <c r="G122" s="42">
        <v>3.2380000000000138</v>
      </c>
      <c r="H122" s="41">
        <v>0</v>
      </c>
      <c r="I122" s="42">
        <v>0</v>
      </c>
      <c r="J122" s="41">
        <v>0</v>
      </c>
      <c r="K122" s="42">
        <v>0</v>
      </c>
      <c r="L122" s="41">
        <v>0</v>
      </c>
      <c r="M122" s="42">
        <v>0</v>
      </c>
      <c r="N122" s="41">
        <v>0</v>
      </c>
      <c r="O122" s="42">
        <v>2.3330000000000268</v>
      </c>
      <c r="P122" s="41">
        <v>0</v>
      </c>
      <c r="Q122" s="42">
        <v>2.1040000000000134</v>
      </c>
      <c r="R122" s="41">
        <v>2.555000000000021</v>
      </c>
      <c r="S122" s="42">
        <v>1.7890000000000157</v>
      </c>
      <c r="T122" s="41">
        <v>1.6670000000000158</v>
      </c>
      <c r="U122" s="42">
        <v>1.9180000000000206</v>
      </c>
      <c r="V122" s="41">
        <v>1.0460000000000207</v>
      </c>
      <c r="W122" s="42">
        <v>1.4500000000000171</v>
      </c>
      <c r="X122" s="41">
        <v>1.5460000000000207</v>
      </c>
      <c r="Y122" s="42">
        <v>3.7450000000000045</v>
      </c>
      <c r="Z122" s="41">
        <v>0</v>
      </c>
      <c r="AA122" s="42">
        <v>0</v>
      </c>
      <c r="AB122" s="41">
        <v>17.182000000000006</v>
      </c>
      <c r="AC122" s="42">
        <v>24.14700000000002</v>
      </c>
      <c r="AD122" s="41">
        <v>22.80800000000001</v>
      </c>
      <c r="AE122" s="42">
        <v>17.039000000000026</v>
      </c>
      <c r="AF122" s="41">
        <v>24.436000000000043</v>
      </c>
      <c r="AG122" s="42">
        <v>24.317000000000014</v>
      </c>
      <c r="AH122" s="41" t="s">
        <v>98</v>
      </c>
      <c r="AI122" s="43" t="s">
        <v>98</v>
      </c>
      <c r="AJ122" s="104">
        <f>SUM(E122:AI122)</f>
        <v>155.99700000000033</v>
      </c>
      <c r="AK122" s="104"/>
      <c r="AL122" s="104"/>
    </row>
    <row r="123" spans="2:38" x14ac:dyDescent="0.3">
      <c r="B123" s="4" t="s">
        <v>80</v>
      </c>
      <c r="C123" s="48"/>
      <c r="D123" s="48"/>
      <c r="E123" s="42">
        <v>400.9431666666668</v>
      </c>
      <c r="F123" s="41">
        <v>139.99366666666663</v>
      </c>
      <c r="G123" s="42">
        <v>468.62983333333347</v>
      </c>
      <c r="H123" s="41">
        <v>349.23483333333331</v>
      </c>
      <c r="I123" s="42">
        <v>242.45916666666673</v>
      </c>
      <c r="J123" s="41">
        <v>149.08066666666667</v>
      </c>
      <c r="K123" s="42">
        <v>173.38033333333331</v>
      </c>
      <c r="L123" s="41">
        <v>240.42583333333334</v>
      </c>
      <c r="M123" s="42">
        <v>328.92183333333327</v>
      </c>
      <c r="N123" s="41">
        <v>380.00716666666671</v>
      </c>
      <c r="O123" s="42">
        <v>499.83533333333332</v>
      </c>
      <c r="P123" s="41">
        <v>333.63033333333345</v>
      </c>
      <c r="Q123" s="42">
        <v>272.32616666666678</v>
      </c>
      <c r="R123" s="41">
        <v>282.33499999999987</v>
      </c>
      <c r="S123" s="42">
        <v>194.70066666666665</v>
      </c>
      <c r="T123" s="41">
        <v>138.36966666666666</v>
      </c>
      <c r="U123" s="42">
        <v>250.7835</v>
      </c>
      <c r="V123" s="41">
        <v>424.89783333333332</v>
      </c>
      <c r="W123" s="42">
        <v>191.07133333333331</v>
      </c>
      <c r="X123" s="41">
        <v>283.02800000000002</v>
      </c>
      <c r="Y123" s="42">
        <v>382.19750000000016</v>
      </c>
      <c r="Z123" s="41">
        <v>59.116500000000009</v>
      </c>
      <c r="AA123" s="42">
        <v>236.31283333333337</v>
      </c>
      <c r="AB123" s="41">
        <v>262.18983333333335</v>
      </c>
      <c r="AC123" s="42">
        <v>183.96466666666652</v>
      </c>
      <c r="AD123" s="41">
        <v>166.1228333333334</v>
      </c>
      <c r="AE123" s="42">
        <v>203.46316666666667</v>
      </c>
      <c r="AF123" s="41">
        <v>198.47366666666676</v>
      </c>
      <c r="AG123" s="42">
        <v>210.31083333333336</v>
      </c>
      <c r="AH123" s="41" t="s">
        <v>98</v>
      </c>
      <c r="AI123" s="43" t="s">
        <v>98</v>
      </c>
      <c r="AJ123" s="104">
        <f>SUM(E123:AI123)</f>
        <v>7646.2061666666677</v>
      </c>
      <c r="AK123" s="104"/>
      <c r="AL123" s="104"/>
    </row>
    <row r="124" spans="2:38" x14ac:dyDescent="0.3">
      <c r="B124" s="4" t="s">
        <v>88</v>
      </c>
      <c r="C124" s="48"/>
      <c r="D124" s="48"/>
      <c r="E124" s="42">
        <v>0</v>
      </c>
      <c r="F124" s="41">
        <v>0</v>
      </c>
      <c r="G124" s="42">
        <v>0</v>
      </c>
      <c r="H124" s="41">
        <v>0</v>
      </c>
      <c r="I124" s="42">
        <v>0</v>
      </c>
      <c r="J124" s="41">
        <v>0</v>
      </c>
      <c r="K124" s="42">
        <v>0</v>
      </c>
      <c r="L124" s="41">
        <v>0</v>
      </c>
      <c r="M124" s="42">
        <v>0</v>
      </c>
      <c r="N124" s="41">
        <v>0</v>
      </c>
      <c r="O124" s="42">
        <v>0</v>
      </c>
      <c r="P124" s="41">
        <v>0</v>
      </c>
      <c r="Q124" s="42">
        <v>0</v>
      </c>
      <c r="R124" s="41">
        <v>0</v>
      </c>
      <c r="S124" s="42">
        <v>0</v>
      </c>
      <c r="T124" s="41">
        <v>0</v>
      </c>
      <c r="U124" s="42">
        <v>0</v>
      </c>
      <c r="V124" s="41">
        <v>0</v>
      </c>
      <c r="W124" s="42">
        <v>0</v>
      </c>
      <c r="X124" s="41">
        <v>0</v>
      </c>
      <c r="Y124" s="42">
        <v>0</v>
      </c>
      <c r="Z124" s="41">
        <v>0</v>
      </c>
      <c r="AA124" s="42">
        <v>0</v>
      </c>
      <c r="AB124" s="41">
        <v>0</v>
      </c>
      <c r="AC124" s="42">
        <v>0</v>
      </c>
      <c r="AD124" s="41">
        <v>0</v>
      </c>
      <c r="AE124" s="42">
        <v>0</v>
      </c>
      <c r="AF124" s="41">
        <v>0</v>
      </c>
      <c r="AG124" s="42">
        <v>0</v>
      </c>
      <c r="AH124" s="41" t="s">
        <v>98</v>
      </c>
      <c r="AI124" s="43" t="s">
        <v>98</v>
      </c>
      <c r="AJ124" s="104">
        <f t="shared" ref="AJ124" si="14">SUM(E124:AI124)</f>
        <v>0</v>
      </c>
      <c r="AK124" s="104"/>
      <c r="AL124" s="104"/>
    </row>
    <row r="125" spans="2:38" x14ac:dyDescent="0.3">
      <c r="B125" s="4" t="s">
        <v>97</v>
      </c>
      <c r="C125" s="48"/>
      <c r="D125" s="48"/>
      <c r="E125" s="42">
        <v>0</v>
      </c>
      <c r="F125" s="41">
        <v>41.238999999999997</v>
      </c>
      <c r="G125" s="42">
        <v>0</v>
      </c>
      <c r="H125" s="41">
        <v>0</v>
      </c>
      <c r="I125" s="42">
        <v>0</v>
      </c>
      <c r="J125" s="41">
        <v>73.890666666666675</v>
      </c>
      <c r="K125" s="42">
        <v>23.840499999999992</v>
      </c>
      <c r="L125" s="41">
        <v>31.590166666666665</v>
      </c>
      <c r="M125" s="42">
        <v>87.227499999999978</v>
      </c>
      <c r="N125" s="41">
        <v>0</v>
      </c>
      <c r="O125" s="42">
        <v>0</v>
      </c>
      <c r="P125" s="41">
        <v>0</v>
      </c>
      <c r="Q125" s="42">
        <v>5.8673333333333293</v>
      </c>
      <c r="R125" s="41">
        <v>0</v>
      </c>
      <c r="S125" s="42">
        <v>0</v>
      </c>
      <c r="T125" s="41">
        <v>24.669000000000011</v>
      </c>
      <c r="U125" s="42">
        <v>0</v>
      </c>
      <c r="V125" s="41">
        <v>0</v>
      </c>
      <c r="W125" s="42">
        <v>0</v>
      </c>
      <c r="X125" s="41">
        <v>0</v>
      </c>
      <c r="Y125" s="42">
        <v>0</v>
      </c>
      <c r="Z125" s="41">
        <v>7.6980000000000022</v>
      </c>
      <c r="AA125" s="42">
        <v>0</v>
      </c>
      <c r="AB125" s="41">
        <v>0</v>
      </c>
      <c r="AC125" s="42">
        <v>0</v>
      </c>
      <c r="AD125" s="41">
        <v>0</v>
      </c>
      <c r="AE125" s="42">
        <v>0</v>
      </c>
      <c r="AF125" s="41">
        <v>0</v>
      </c>
      <c r="AG125" s="42">
        <v>0</v>
      </c>
      <c r="AH125" s="41" t="s">
        <v>98</v>
      </c>
      <c r="AI125" s="43" t="s">
        <v>98</v>
      </c>
      <c r="AJ125" s="104">
        <f>SUM(E125:AI125)</f>
        <v>296.02216666666664</v>
      </c>
      <c r="AK125" s="104"/>
      <c r="AL125" s="104"/>
    </row>
    <row r="126" spans="2:38" x14ac:dyDescent="0.3">
      <c r="B126" s="4" t="s">
        <v>94</v>
      </c>
      <c r="C126" s="48"/>
      <c r="D126" s="48"/>
      <c r="E126" s="42">
        <v>0</v>
      </c>
      <c r="F126" s="41">
        <v>87.174500000000023</v>
      </c>
      <c r="G126" s="42">
        <v>240.19916666666674</v>
      </c>
      <c r="H126" s="41">
        <v>201.1841666666667</v>
      </c>
      <c r="I126" s="42">
        <v>248.63700000000003</v>
      </c>
      <c r="J126" s="41">
        <v>0</v>
      </c>
      <c r="K126" s="42">
        <v>3.9778333333333333</v>
      </c>
      <c r="L126" s="41">
        <v>1.2076666666666669</v>
      </c>
      <c r="M126" s="42">
        <v>73.114833333333323</v>
      </c>
      <c r="N126" s="41">
        <v>0</v>
      </c>
      <c r="O126" s="42">
        <v>0</v>
      </c>
      <c r="P126" s="41">
        <v>0</v>
      </c>
      <c r="Q126" s="42">
        <v>0</v>
      </c>
      <c r="R126" s="41">
        <v>171.72366666666665</v>
      </c>
      <c r="S126" s="42">
        <v>0</v>
      </c>
      <c r="T126" s="41">
        <v>0</v>
      </c>
      <c r="U126" s="42">
        <v>0</v>
      </c>
      <c r="V126" s="41">
        <v>0</v>
      </c>
      <c r="W126" s="42">
        <v>0</v>
      </c>
      <c r="X126" s="41">
        <v>0</v>
      </c>
      <c r="Y126" s="42">
        <v>0</v>
      </c>
      <c r="Z126" s="41">
        <v>109.41033333333331</v>
      </c>
      <c r="AA126" s="42">
        <v>0</v>
      </c>
      <c r="AB126" s="41">
        <v>0</v>
      </c>
      <c r="AC126" s="42">
        <v>0</v>
      </c>
      <c r="AD126" s="41">
        <v>0</v>
      </c>
      <c r="AE126" s="42">
        <v>232.12333333333328</v>
      </c>
      <c r="AF126" s="41">
        <v>0</v>
      </c>
      <c r="AG126" s="42">
        <v>0</v>
      </c>
      <c r="AH126" s="41" t="s">
        <v>98</v>
      </c>
      <c r="AI126" s="43" t="s">
        <v>98</v>
      </c>
      <c r="AJ126" s="104">
        <f>SUM(E126:AI126)</f>
        <v>1368.7524999999998</v>
      </c>
      <c r="AK126" s="104"/>
      <c r="AL126" s="104"/>
    </row>
    <row r="127" spans="2:38" x14ac:dyDescent="0.3">
      <c r="B127" s="4" t="s">
        <v>95</v>
      </c>
      <c r="C127" s="48"/>
      <c r="D127" s="48"/>
      <c r="E127" s="42">
        <v>193.14699999999993</v>
      </c>
      <c r="F127" s="41">
        <v>100.91000000000004</v>
      </c>
      <c r="G127" s="42">
        <v>156.9165000000001</v>
      </c>
      <c r="H127" s="41">
        <v>249.43316666666698</v>
      </c>
      <c r="I127" s="42">
        <v>240.47983333333357</v>
      </c>
      <c r="J127" s="41">
        <v>243.01999999999992</v>
      </c>
      <c r="K127" s="42">
        <v>224.53149999999994</v>
      </c>
      <c r="L127" s="41">
        <v>191.27150000000009</v>
      </c>
      <c r="M127" s="42">
        <v>116.23150000000001</v>
      </c>
      <c r="N127" s="41">
        <v>199.04816666666679</v>
      </c>
      <c r="O127" s="42">
        <v>52.769833333333381</v>
      </c>
      <c r="P127" s="41">
        <v>0</v>
      </c>
      <c r="Q127" s="42">
        <v>0</v>
      </c>
      <c r="R127" s="41">
        <v>65.940000000000055</v>
      </c>
      <c r="S127" s="42">
        <v>1.8900000000000006</v>
      </c>
      <c r="T127" s="41">
        <v>2.0420000000000131</v>
      </c>
      <c r="U127" s="42">
        <v>134.33316666666673</v>
      </c>
      <c r="V127" s="41">
        <v>8.2831666666666734</v>
      </c>
      <c r="W127" s="42">
        <v>58.67</v>
      </c>
      <c r="X127" s="41">
        <v>0</v>
      </c>
      <c r="Y127" s="42">
        <v>89.660000000000068</v>
      </c>
      <c r="Z127" s="41">
        <v>47.940000000000026</v>
      </c>
      <c r="AA127" s="42">
        <v>264.90649999999982</v>
      </c>
      <c r="AB127" s="41">
        <v>241.71000000000009</v>
      </c>
      <c r="AC127" s="42">
        <v>54.350000000000023</v>
      </c>
      <c r="AD127" s="41">
        <v>222.39000000000004</v>
      </c>
      <c r="AE127" s="42">
        <v>147.54316666666671</v>
      </c>
      <c r="AF127" s="41">
        <v>248.30483333333331</v>
      </c>
      <c r="AG127" s="42">
        <v>228.19566666666668</v>
      </c>
      <c r="AH127" s="41" t="s">
        <v>98</v>
      </c>
      <c r="AI127" s="43" t="s">
        <v>98</v>
      </c>
      <c r="AJ127" s="104">
        <f t="shared" ref="AJ127:AJ137" si="15">SUM(E127:AI127)</f>
        <v>3783.9175000000005</v>
      </c>
      <c r="AK127" s="104"/>
      <c r="AL127" s="104"/>
    </row>
    <row r="128" spans="2:38" x14ac:dyDescent="0.3">
      <c r="B128" s="4" t="s">
        <v>96</v>
      </c>
      <c r="C128" s="48"/>
      <c r="D128" s="48"/>
      <c r="E128" s="42">
        <v>272.8918333333333</v>
      </c>
      <c r="F128" s="41">
        <v>27.73833333333333</v>
      </c>
      <c r="G128" s="42">
        <v>444.58299999999991</v>
      </c>
      <c r="H128" s="41">
        <v>252.92983333333336</v>
      </c>
      <c r="I128" s="42">
        <v>12.860499999999996</v>
      </c>
      <c r="J128" s="41">
        <v>14.77333333333333</v>
      </c>
      <c r="K128" s="42">
        <v>7.6266666666666643</v>
      </c>
      <c r="L128" s="41">
        <v>36.800833333333337</v>
      </c>
      <c r="M128" s="42">
        <v>224.34316666666666</v>
      </c>
      <c r="N128" s="41">
        <v>360.76783333333339</v>
      </c>
      <c r="O128" s="42">
        <v>636.66616666666675</v>
      </c>
      <c r="P128" s="41">
        <v>1.3603333333333343</v>
      </c>
      <c r="Q128" s="42">
        <v>19.835333333333331</v>
      </c>
      <c r="R128" s="41">
        <v>222.7391666666667</v>
      </c>
      <c r="S128" s="42">
        <v>206.80183333333332</v>
      </c>
      <c r="T128" s="41">
        <v>89.279833333333343</v>
      </c>
      <c r="U128" s="42">
        <v>375.31233333333336</v>
      </c>
      <c r="V128" s="41">
        <v>528.24033333333341</v>
      </c>
      <c r="W128" s="42">
        <v>111.60950000000003</v>
      </c>
      <c r="X128" s="41">
        <v>1.5311666666666668</v>
      </c>
      <c r="Y128" s="42">
        <v>37.387999999999991</v>
      </c>
      <c r="Z128" s="41">
        <v>135.458</v>
      </c>
      <c r="AA128" s="42">
        <v>335.33749999999992</v>
      </c>
      <c r="AB128" s="41">
        <v>292.37716666666665</v>
      </c>
      <c r="AC128" s="42">
        <v>41.512166666666658</v>
      </c>
      <c r="AD128" s="41">
        <v>186.81933333333333</v>
      </c>
      <c r="AE128" s="42">
        <v>108.94766666666672</v>
      </c>
      <c r="AF128" s="41">
        <v>284.9975</v>
      </c>
      <c r="AG128" s="42">
        <v>220.01066666666668</v>
      </c>
      <c r="AH128" s="41" t="s">
        <v>98</v>
      </c>
      <c r="AI128" s="43" t="s">
        <v>98</v>
      </c>
      <c r="AJ128" s="104">
        <f t="shared" si="15"/>
        <v>5491.5393333333341</v>
      </c>
      <c r="AK128" s="104"/>
      <c r="AL128" s="104"/>
    </row>
    <row r="129" spans="2:38" x14ac:dyDescent="0.3">
      <c r="B129" s="4" t="s">
        <v>103</v>
      </c>
      <c r="C129" s="48"/>
      <c r="D129" s="48"/>
      <c r="E129" s="42">
        <v>333.24100000000004</v>
      </c>
      <c r="F129" s="41">
        <v>103.41</v>
      </c>
      <c r="G129" s="42">
        <v>442.24299999999999</v>
      </c>
      <c r="H129" s="41">
        <v>359.89999999999992</v>
      </c>
      <c r="I129" s="42">
        <v>114.39699999999998</v>
      </c>
      <c r="J129" s="41">
        <v>109.87333333333332</v>
      </c>
      <c r="K129" s="42">
        <v>186.48416666666668</v>
      </c>
      <c r="L129" s="41">
        <v>1167.7743333333335</v>
      </c>
      <c r="M129" s="42">
        <v>353.19633333333331</v>
      </c>
      <c r="N129" s="41">
        <v>376.80700000000002</v>
      </c>
      <c r="O129" s="42">
        <v>603.71816666666666</v>
      </c>
      <c r="P129" s="41">
        <v>283.22183333333334</v>
      </c>
      <c r="Q129" s="42">
        <v>85.921999999999983</v>
      </c>
      <c r="R129" s="41">
        <v>217.9531666666667</v>
      </c>
      <c r="S129" s="42">
        <v>213.54700000000003</v>
      </c>
      <c r="T129" s="41">
        <v>147.73183333333333</v>
      </c>
      <c r="U129" s="42">
        <v>755.84616666666659</v>
      </c>
      <c r="V129" s="41">
        <v>581.04483333333337</v>
      </c>
      <c r="W129" s="42">
        <v>92.08183333333335</v>
      </c>
      <c r="X129" s="41">
        <v>17.332666666666665</v>
      </c>
      <c r="Y129" s="42">
        <v>267.86616666666669</v>
      </c>
      <c r="Z129" s="41">
        <v>198.22399999999999</v>
      </c>
      <c r="AA129" s="42">
        <v>362.75200000000001</v>
      </c>
      <c r="AB129" s="41">
        <v>425.19316666666657</v>
      </c>
      <c r="AC129" s="42">
        <v>243.69333333333341</v>
      </c>
      <c r="AD129" s="41">
        <v>127.60416666666664</v>
      </c>
      <c r="AE129" s="42">
        <v>37.569500000000019</v>
      </c>
      <c r="AF129" s="41">
        <v>246.21283333333338</v>
      </c>
      <c r="AG129" s="42">
        <v>194.6995</v>
      </c>
      <c r="AH129" s="41" t="s">
        <v>98</v>
      </c>
      <c r="AI129" s="43" t="s">
        <v>98</v>
      </c>
      <c r="AJ129" s="104">
        <f t="shared" si="15"/>
        <v>8649.5403333333343</v>
      </c>
      <c r="AK129" s="104"/>
      <c r="AL129" s="104"/>
    </row>
    <row r="130" spans="2:38" x14ac:dyDescent="0.3">
      <c r="B130" s="4" t="s">
        <v>104</v>
      </c>
      <c r="C130" s="48"/>
      <c r="D130" s="48"/>
      <c r="E130" s="42">
        <v>1065.8618333333334</v>
      </c>
      <c r="F130" s="41">
        <v>871.52599999999995</v>
      </c>
      <c r="G130" s="42">
        <v>1231.5838333333334</v>
      </c>
      <c r="H130" s="41">
        <v>1109.5620000000001</v>
      </c>
      <c r="I130" s="42">
        <v>0</v>
      </c>
      <c r="J130" s="41">
        <v>1167.674</v>
      </c>
      <c r="K130" s="42">
        <v>1310.9388333333334</v>
      </c>
      <c r="L130" s="41">
        <v>1258.6711666666665</v>
      </c>
      <c r="M130" s="42">
        <v>1291.5525</v>
      </c>
      <c r="N130" s="41">
        <v>1375.620166666667</v>
      </c>
      <c r="O130" s="42">
        <v>1271.5531666666668</v>
      </c>
      <c r="P130" s="41">
        <v>1128.4573333333335</v>
      </c>
      <c r="Q130" s="42">
        <v>1212.6641666666669</v>
      </c>
      <c r="R130" s="41">
        <v>914.11416666666651</v>
      </c>
      <c r="S130" s="42">
        <v>709.19166666666661</v>
      </c>
      <c r="T130" s="41">
        <v>798.28500000000008</v>
      </c>
      <c r="U130" s="42">
        <v>1255.3900000000001</v>
      </c>
      <c r="V130" s="41">
        <v>1203.7315000000001</v>
      </c>
      <c r="W130" s="42">
        <v>906.9338333333335</v>
      </c>
      <c r="X130" s="41">
        <v>972.08233333333351</v>
      </c>
      <c r="Y130" s="42">
        <v>892.32849999999996</v>
      </c>
      <c r="Z130" s="41">
        <v>769.55833333333339</v>
      </c>
      <c r="AA130" s="42">
        <v>1313.9318333333333</v>
      </c>
      <c r="AB130" s="41">
        <v>1250.0526666666667</v>
      </c>
      <c r="AC130" s="42">
        <v>567.82916666666665</v>
      </c>
      <c r="AD130" s="41">
        <v>931.2833333333333</v>
      </c>
      <c r="AE130" s="42">
        <v>1198.27</v>
      </c>
      <c r="AF130" s="41">
        <v>1207.0298333333335</v>
      </c>
      <c r="AG130" s="42">
        <v>1093.5029999999999</v>
      </c>
      <c r="AH130" s="41" t="s">
        <v>98</v>
      </c>
      <c r="AI130" s="43" t="s">
        <v>98</v>
      </c>
      <c r="AJ130" s="104">
        <f t="shared" si="15"/>
        <v>30279.180166666665</v>
      </c>
      <c r="AK130" s="104"/>
      <c r="AL130" s="104"/>
    </row>
    <row r="131" spans="2:38" x14ac:dyDescent="0.3">
      <c r="B131" s="4" t="s">
        <v>105</v>
      </c>
      <c r="C131" s="48"/>
      <c r="D131" s="48"/>
      <c r="E131" s="42">
        <v>152.4819500000001</v>
      </c>
      <c r="F131" s="41">
        <v>9.4942999999999884</v>
      </c>
      <c r="G131" s="42">
        <v>570.49791666666658</v>
      </c>
      <c r="H131" s="41">
        <v>350.18149999999991</v>
      </c>
      <c r="I131" s="42">
        <v>23.085566666666658</v>
      </c>
      <c r="J131" s="41">
        <v>0</v>
      </c>
      <c r="K131" s="42">
        <v>90.209699999999984</v>
      </c>
      <c r="L131" s="41">
        <v>773.55448333333334</v>
      </c>
      <c r="M131" s="42">
        <v>58.540466666666703</v>
      </c>
      <c r="N131" s="41">
        <v>90.195966666666635</v>
      </c>
      <c r="O131" s="42">
        <v>751.04444999999976</v>
      </c>
      <c r="P131" s="41">
        <v>46.899500000000003</v>
      </c>
      <c r="Q131" s="42">
        <v>8.8189333333333408</v>
      </c>
      <c r="R131" s="41">
        <v>133.72716666666673</v>
      </c>
      <c r="S131" s="42">
        <v>132.68285000000003</v>
      </c>
      <c r="T131" s="41">
        <v>132.56758333333335</v>
      </c>
      <c r="U131" s="42">
        <v>1204.510316666667</v>
      </c>
      <c r="V131" s="41">
        <v>1290.8877500000001</v>
      </c>
      <c r="W131" s="42">
        <v>463.82158333333348</v>
      </c>
      <c r="X131" s="41">
        <v>40.990533333333332</v>
      </c>
      <c r="Y131" s="42">
        <v>193.08950000000002</v>
      </c>
      <c r="Z131" s="41">
        <v>542.98300000000006</v>
      </c>
      <c r="AA131" s="42">
        <v>639.33016666666663</v>
      </c>
      <c r="AB131" s="41">
        <v>808.33333333333303</v>
      </c>
      <c r="AC131" s="42">
        <v>681.55983333333313</v>
      </c>
      <c r="AD131" s="41">
        <v>164.61033333333336</v>
      </c>
      <c r="AE131" s="42">
        <v>111.55133333333336</v>
      </c>
      <c r="AF131" s="41">
        <v>300.26300000000003</v>
      </c>
      <c r="AG131" s="42">
        <v>221.64466666666678</v>
      </c>
      <c r="AH131" s="41" t="s">
        <v>98</v>
      </c>
      <c r="AI131" s="43" t="s">
        <v>98</v>
      </c>
      <c r="AJ131" s="104">
        <f t="shared" si="15"/>
        <v>9987.5576833333344</v>
      </c>
      <c r="AK131" s="104"/>
      <c r="AL131" s="104"/>
    </row>
    <row r="132" spans="2:38" x14ac:dyDescent="0.3">
      <c r="B132" s="4" t="s">
        <v>114</v>
      </c>
      <c r="C132" s="48"/>
      <c r="D132" s="48"/>
      <c r="E132" s="42">
        <v>253.46300000000005</v>
      </c>
      <c r="F132" s="41">
        <v>119.81116666666671</v>
      </c>
      <c r="G132" s="42">
        <v>611.67149999999992</v>
      </c>
      <c r="H132" s="41">
        <v>600.6591110833333</v>
      </c>
      <c r="I132" s="42">
        <v>554.20531122666671</v>
      </c>
      <c r="J132" s="41">
        <v>811.16076559666658</v>
      </c>
      <c r="K132" s="42">
        <v>979.75207693599964</v>
      </c>
      <c r="L132" s="41">
        <v>746.54152155366671</v>
      </c>
      <c r="M132" s="42">
        <v>806.40099005833315</v>
      </c>
      <c r="N132" s="41">
        <v>1027.82212422</v>
      </c>
      <c r="O132" s="42">
        <v>946.46920751000005</v>
      </c>
      <c r="P132" s="41">
        <v>579.67399999999986</v>
      </c>
      <c r="Q132" s="42">
        <v>696.3533629696667</v>
      </c>
      <c r="R132" s="41">
        <v>403.55983333333336</v>
      </c>
      <c r="S132" s="42">
        <v>1002.4338333333335</v>
      </c>
      <c r="T132" s="41">
        <v>753.22969737566666</v>
      </c>
      <c r="U132" s="42">
        <v>1105.2349824999999</v>
      </c>
      <c r="V132" s="41">
        <v>1088.3175729300001</v>
      </c>
      <c r="W132" s="42">
        <v>702.14846325333338</v>
      </c>
      <c r="X132" s="41">
        <v>624.96542299666669</v>
      </c>
      <c r="Y132" s="42">
        <v>749.73278926333342</v>
      </c>
      <c r="Z132" s="41">
        <v>780.11400000000003</v>
      </c>
      <c r="AA132" s="42">
        <v>1011.86024791</v>
      </c>
      <c r="AB132" s="41">
        <v>506.60659353333324</v>
      </c>
      <c r="AC132" s="42">
        <v>996.38965495666673</v>
      </c>
      <c r="AD132" s="41">
        <v>1033.6999999999998</v>
      </c>
      <c r="AE132" s="42">
        <v>1545.0333333333331</v>
      </c>
      <c r="AF132" s="41">
        <v>1543.0213672283335</v>
      </c>
      <c r="AG132" s="42">
        <v>0</v>
      </c>
      <c r="AH132" s="41" t="s">
        <v>98</v>
      </c>
      <c r="AI132" s="43" t="s">
        <v>98</v>
      </c>
      <c r="AJ132" s="104">
        <f t="shared" si="15"/>
        <v>22580.331929768334</v>
      </c>
      <c r="AK132" s="104"/>
      <c r="AL132" s="104"/>
    </row>
    <row r="133" spans="2:38" x14ac:dyDescent="0.3">
      <c r="B133" s="4" t="s">
        <v>116</v>
      </c>
      <c r="C133" s="48"/>
      <c r="D133" s="48"/>
      <c r="E133" s="42">
        <v>582.97366666666653</v>
      </c>
      <c r="F133" s="41">
        <v>199.8278333333333</v>
      </c>
      <c r="G133" s="42">
        <v>729.84933333333356</v>
      </c>
      <c r="H133" s="41">
        <v>594.60266666666666</v>
      </c>
      <c r="I133" s="42">
        <v>406.67333333333335</v>
      </c>
      <c r="J133" s="41">
        <v>353.46316666666678</v>
      </c>
      <c r="K133" s="42">
        <v>231.80083333333332</v>
      </c>
      <c r="L133" s="41">
        <v>362.38699999999983</v>
      </c>
      <c r="M133" s="42">
        <v>494.69550000000004</v>
      </c>
      <c r="N133" s="41">
        <v>621.61516666666637</v>
      </c>
      <c r="O133" s="42">
        <v>784.60866666666664</v>
      </c>
      <c r="P133" s="41">
        <v>504.98700000000014</v>
      </c>
      <c r="Q133" s="42">
        <v>427.90000000000003</v>
      </c>
      <c r="R133" s="41">
        <v>429.03100000000012</v>
      </c>
      <c r="S133" s="42">
        <v>470.60766666666666</v>
      </c>
      <c r="T133" s="41">
        <v>294.7645</v>
      </c>
      <c r="U133" s="42">
        <v>662.82299999999987</v>
      </c>
      <c r="V133" s="41">
        <v>874.72566666666683</v>
      </c>
      <c r="W133" s="42">
        <v>302.74149999999997</v>
      </c>
      <c r="X133" s="41">
        <v>369.28733333333338</v>
      </c>
      <c r="Y133" s="42">
        <v>372.60516666666672</v>
      </c>
      <c r="Z133" s="41">
        <v>156.72583333333324</v>
      </c>
      <c r="AA133" s="42">
        <v>432.47033333333331</v>
      </c>
      <c r="AB133" s="41">
        <v>604.69350000000009</v>
      </c>
      <c r="AC133" s="42">
        <v>589.88366666666673</v>
      </c>
      <c r="AD133" s="41">
        <v>627.94783333333328</v>
      </c>
      <c r="AE133" s="42">
        <v>446.73499999999996</v>
      </c>
      <c r="AF133" s="41">
        <v>324.98449999999991</v>
      </c>
      <c r="AG133" s="42">
        <v>424.428</v>
      </c>
      <c r="AH133" s="41" t="s">
        <v>98</v>
      </c>
      <c r="AI133" s="43" t="s">
        <v>98</v>
      </c>
      <c r="AJ133" s="104">
        <f t="shared" si="15"/>
        <v>13679.838666666667</v>
      </c>
      <c r="AK133" s="104"/>
      <c r="AL133" s="104"/>
    </row>
    <row r="134" spans="2:38" x14ac:dyDescent="0.3">
      <c r="B134" s="4" t="s">
        <v>117</v>
      </c>
      <c r="C134" s="48"/>
      <c r="D134" s="48"/>
      <c r="E134" s="42">
        <v>559.8306666666665</v>
      </c>
      <c r="F134" s="41">
        <v>232.59249999999992</v>
      </c>
      <c r="G134" s="42">
        <v>596.64599999999984</v>
      </c>
      <c r="H134" s="41">
        <v>577.7800000000002</v>
      </c>
      <c r="I134" s="42">
        <v>0</v>
      </c>
      <c r="J134" s="41">
        <v>216.56666666666669</v>
      </c>
      <c r="K134" s="42">
        <v>0</v>
      </c>
      <c r="L134" s="41">
        <v>531.46583333333342</v>
      </c>
      <c r="M134" s="42">
        <v>475.24516666666682</v>
      </c>
      <c r="N134" s="41">
        <v>124.60383333333337</v>
      </c>
      <c r="O134" s="42">
        <v>163.72233333333327</v>
      </c>
      <c r="P134" s="41">
        <v>76.313666666666677</v>
      </c>
      <c r="Q134" s="42">
        <v>31.589499999999997</v>
      </c>
      <c r="R134" s="41">
        <v>38.905666666666662</v>
      </c>
      <c r="S134" s="42">
        <v>49.418333333333322</v>
      </c>
      <c r="T134" s="41">
        <v>29.366333333333316</v>
      </c>
      <c r="U134" s="42">
        <v>227.07699999999997</v>
      </c>
      <c r="V134" s="41">
        <v>431.70800000000003</v>
      </c>
      <c r="W134" s="42">
        <v>150.36933333333337</v>
      </c>
      <c r="X134" s="41">
        <v>25.838333333333335</v>
      </c>
      <c r="Y134" s="42">
        <v>61.441500000000062</v>
      </c>
      <c r="Z134" s="41">
        <v>0</v>
      </c>
      <c r="AA134" s="42">
        <v>373.62183333333331</v>
      </c>
      <c r="AB134" s="41">
        <v>396.59499999999991</v>
      </c>
      <c r="AC134" s="42">
        <v>18.066499999999994</v>
      </c>
      <c r="AD134" s="41">
        <v>46.662999999999997</v>
      </c>
      <c r="AE134" s="42">
        <v>3.7626666666666559</v>
      </c>
      <c r="AF134" s="41">
        <v>28.629166666666684</v>
      </c>
      <c r="AG134" s="42">
        <v>103.55600000000001</v>
      </c>
      <c r="AH134" s="41" t="s">
        <v>98</v>
      </c>
      <c r="AI134" s="43" t="s">
        <v>98</v>
      </c>
      <c r="AJ134" s="104">
        <f t="shared" si="15"/>
        <v>5571.3748333333315</v>
      </c>
      <c r="AK134" s="104"/>
      <c r="AL134" s="104"/>
    </row>
    <row r="135" spans="2:38" x14ac:dyDescent="0.3">
      <c r="B135" s="4" t="s">
        <v>118</v>
      </c>
      <c r="C135" s="48"/>
      <c r="D135" s="48"/>
      <c r="E135" s="42">
        <v>46.811333333333344</v>
      </c>
      <c r="F135" s="41">
        <v>42.119166666666672</v>
      </c>
      <c r="G135" s="42">
        <v>225.63883333333337</v>
      </c>
      <c r="H135" s="41">
        <v>172.67933333333337</v>
      </c>
      <c r="I135" s="42">
        <v>128.29499999999996</v>
      </c>
      <c r="J135" s="41">
        <v>51.771333333333331</v>
      </c>
      <c r="K135" s="42">
        <v>118.48233333333334</v>
      </c>
      <c r="L135" s="41">
        <v>36.652166666666652</v>
      </c>
      <c r="M135" s="42">
        <v>195.06783333333331</v>
      </c>
      <c r="N135" s="41">
        <v>176.01716666666667</v>
      </c>
      <c r="O135" s="42">
        <v>270.49283333333335</v>
      </c>
      <c r="P135" s="41">
        <v>138.03833333333336</v>
      </c>
      <c r="Q135" s="42">
        <v>79.882499999999979</v>
      </c>
      <c r="R135" s="41">
        <v>44.035000000000004</v>
      </c>
      <c r="S135" s="42">
        <v>71.534333333333308</v>
      </c>
      <c r="T135" s="41">
        <v>127.914</v>
      </c>
      <c r="U135" s="42">
        <v>281.38099999999997</v>
      </c>
      <c r="V135" s="41">
        <v>215.46816666666669</v>
      </c>
      <c r="W135" s="42">
        <v>109.30566666666664</v>
      </c>
      <c r="X135" s="41">
        <v>89.896166666666687</v>
      </c>
      <c r="Y135" s="42">
        <v>139.49516666666665</v>
      </c>
      <c r="Z135" s="41">
        <v>38.402833333333334</v>
      </c>
      <c r="AA135" s="42">
        <v>125.01049999999998</v>
      </c>
      <c r="AB135" s="41">
        <v>170.49833333333336</v>
      </c>
      <c r="AC135" s="42">
        <v>112.95933333333332</v>
      </c>
      <c r="AD135" s="41">
        <v>36.600166666666659</v>
      </c>
      <c r="AE135" s="42">
        <v>48.499499999999991</v>
      </c>
      <c r="AF135" s="41">
        <v>116.1245</v>
      </c>
      <c r="AG135" s="42">
        <v>72.104166666666671</v>
      </c>
      <c r="AH135" s="41" t="s">
        <v>98</v>
      </c>
      <c r="AI135" s="43" t="s">
        <v>98</v>
      </c>
      <c r="AJ135" s="104">
        <f t="shared" ref="AJ135:AJ136" si="16">SUM(E135:AI135)</f>
        <v>3481.1769999999997</v>
      </c>
      <c r="AK135" s="104"/>
      <c r="AL135" s="104"/>
    </row>
    <row r="136" spans="2:38" x14ac:dyDescent="0.3">
      <c r="B136" s="4" t="s">
        <v>123</v>
      </c>
      <c r="C136" s="48"/>
      <c r="D136" s="48"/>
      <c r="E136" s="42">
        <v>0</v>
      </c>
      <c r="F136" s="41">
        <v>0</v>
      </c>
      <c r="G136" s="42">
        <v>0</v>
      </c>
      <c r="H136" s="41">
        <v>0</v>
      </c>
      <c r="I136" s="42">
        <v>0</v>
      </c>
      <c r="J136" s="41">
        <v>0</v>
      </c>
      <c r="K136" s="42">
        <v>0</v>
      </c>
      <c r="L136" s="41">
        <v>0</v>
      </c>
      <c r="M136" s="42">
        <v>0</v>
      </c>
      <c r="N136" s="41">
        <v>0</v>
      </c>
      <c r="O136" s="42">
        <v>0</v>
      </c>
      <c r="P136" s="41">
        <v>0</v>
      </c>
      <c r="Q136" s="42">
        <v>0</v>
      </c>
      <c r="R136" s="41">
        <v>0</v>
      </c>
      <c r="S136" s="42">
        <v>0</v>
      </c>
      <c r="T136" s="41">
        <v>0</v>
      </c>
      <c r="U136" s="42">
        <v>0</v>
      </c>
      <c r="V136" s="41">
        <v>0</v>
      </c>
      <c r="W136" s="42">
        <v>0</v>
      </c>
      <c r="X136" s="41">
        <v>0</v>
      </c>
      <c r="Y136" s="42">
        <v>0</v>
      </c>
      <c r="Z136" s="41">
        <v>0</v>
      </c>
      <c r="AA136" s="42">
        <v>0</v>
      </c>
      <c r="AB136" s="41">
        <v>0</v>
      </c>
      <c r="AC136" s="42">
        <v>0</v>
      </c>
      <c r="AD136" s="41">
        <v>0</v>
      </c>
      <c r="AE136" s="42">
        <v>0</v>
      </c>
      <c r="AF136" s="41">
        <v>0</v>
      </c>
      <c r="AG136" s="42">
        <v>0</v>
      </c>
      <c r="AH136" s="41" t="s">
        <v>98</v>
      </c>
      <c r="AI136" s="43" t="s">
        <v>98</v>
      </c>
      <c r="AJ136" s="104">
        <f t="shared" si="16"/>
        <v>0</v>
      </c>
      <c r="AK136" s="104"/>
      <c r="AL136" s="104"/>
    </row>
    <row r="137" spans="2:38" x14ac:dyDescent="0.3">
      <c r="B137" s="4" t="s">
        <v>124</v>
      </c>
      <c r="C137" s="48"/>
      <c r="D137" s="48"/>
      <c r="E137" s="42">
        <v>0</v>
      </c>
      <c r="F137" s="41">
        <v>0</v>
      </c>
      <c r="G137" s="42">
        <v>0</v>
      </c>
      <c r="H137" s="41">
        <v>0</v>
      </c>
      <c r="I137" s="42">
        <v>0</v>
      </c>
      <c r="J137" s="41">
        <v>0</v>
      </c>
      <c r="K137" s="42">
        <v>0</v>
      </c>
      <c r="L137" s="41">
        <v>0</v>
      </c>
      <c r="M137" s="42">
        <v>0</v>
      </c>
      <c r="N137" s="41">
        <v>0</v>
      </c>
      <c r="O137" s="42">
        <v>0</v>
      </c>
      <c r="P137" s="41">
        <v>0</v>
      </c>
      <c r="Q137" s="42">
        <v>0</v>
      </c>
      <c r="R137" s="41">
        <v>0</v>
      </c>
      <c r="S137" s="42">
        <v>0</v>
      </c>
      <c r="T137" s="41">
        <v>0</v>
      </c>
      <c r="U137" s="42">
        <v>0</v>
      </c>
      <c r="V137" s="41">
        <v>0</v>
      </c>
      <c r="W137" s="42">
        <v>0</v>
      </c>
      <c r="X137" s="41">
        <v>0</v>
      </c>
      <c r="Y137" s="42">
        <v>0</v>
      </c>
      <c r="Z137" s="41">
        <v>0</v>
      </c>
      <c r="AA137" s="42">
        <v>409.37050000000005</v>
      </c>
      <c r="AB137" s="41">
        <v>390.25050000000005</v>
      </c>
      <c r="AC137" s="42">
        <v>312.96333333333342</v>
      </c>
      <c r="AD137" s="41">
        <v>0</v>
      </c>
      <c r="AE137" s="42">
        <v>325.91016666666667</v>
      </c>
      <c r="AF137" s="41">
        <v>0</v>
      </c>
      <c r="AG137" s="42">
        <v>0</v>
      </c>
      <c r="AH137" s="41" t="s">
        <v>98</v>
      </c>
      <c r="AI137" s="43" t="s">
        <v>98</v>
      </c>
      <c r="AJ137" s="104">
        <f t="shared" si="15"/>
        <v>1438.4945000000002</v>
      </c>
      <c r="AK137" s="104"/>
      <c r="AL137" s="104"/>
    </row>
    <row r="138" spans="2:38" x14ac:dyDescent="0.3">
      <c r="B138" s="48"/>
      <c r="C138" s="48"/>
      <c r="D138" s="48"/>
      <c r="E138" s="53"/>
      <c r="F138" s="54"/>
      <c r="G138" s="53"/>
      <c r="H138" s="54"/>
      <c r="I138" s="53"/>
      <c r="J138" s="54"/>
      <c r="K138" s="53"/>
      <c r="L138" s="54"/>
      <c r="M138" s="53"/>
      <c r="N138" s="54"/>
      <c r="O138" s="53"/>
      <c r="P138" s="54"/>
      <c r="Q138" s="53"/>
      <c r="R138" s="54"/>
      <c r="S138" s="53"/>
      <c r="T138" s="54"/>
      <c r="U138" s="53"/>
      <c r="V138" s="54"/>
      <c r="W138" s="53"/>
      <c r="X138" s="54"/>
      <c r="Y138" s="53"/>
      <c r="Z138" s="54"/>
      <c r="AA138" s="53"/>
      <c r="AB138" s="54"/>
      <c r="AC138" s="53"/>
      <c r="AD138" s="54"/>
      <c r="AE138" s="53"/>
      <c r="AF138" s="54"/>
      <c r="AG138" s="53"/>
      <c r="AH138" s="54"/>
      <c r="AI138" s="53"/>
      <c r="AJ138" s="49"/>
      <c r="AK138" s="49"/>
      <c r="AL138" s="49"/>
    </row>
    <row r="139" spans="2:38" x14ac:dyDescent="0.3">
      <c r="B139" s="40">
        <v>45352</v>
      </c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H139" s="3"/>
      <c r="AI139" s="3"/>
      <c r="AJ139" s="3"/>
      <c r="AK139" s="3"/>
    </row>
    <row r="140" spans="2:38" x14ac:dyDescent="0.3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2:38" x14ac:dyDescent="0.3">
      <c r="B141" s="33" t="s">
        <v>3</v>
      </c>
      <c r="C141" s="4"/>
      <c r="D141" s="4"/>
      <c r="E141" s="34">
        <f>+B139</f>
        <v>45352</v>
      </c>
      <c r="F141" s="34">
        <f>+E141+1</f>
        <v>45353</v>
      </c>
      <c r="G141" s="34">
        <f t="shared" ref="G141:AI141" si="17">+F141+1</f>
        <v>45354</v>
      </c>
      <c r="H141" s="34">
        <f t="shared" si="17"/>
        <v>45355</v>
      </c>
      <c r="I141" s="34">
        <f t="shared" si="17"/>
        <v>45356</v>
      </c>
      <c r="J141" s="34">
        <f t="shared" si="17"/>
        <v>45357</v>
      </c>
      <c r="K141" s="34">
        <f t="shared" si="17"/>
        <v>45358</v>
      </c>
      <c r="L141" s="34">
        <f t="shared" si="17"/>
        <v>45359</v>
      </c>
      <c r="M141" s="34">
        <f t="shared" si="17"/>
        <v>45360</v>
      </c>
      <c r="N141" s="34">
        <f t="shared" si="17"/>
        <v>45361</v>
      </c>
      <c r="O141" s="34">
        <f t="shared" si="17"/>
        <v>45362</v>
      </c>
      <c r="P141" s="34">
        <f t="shared" si="17"/>
        <v>45363</v>
      </c>
      <c r="Q141" s="34">
        <f t="shared" si="17"/>
        <v>45364</v>
      </c>
      <c r="R141" s="34">
        <f t="shared" si="17"/>
        <v>45365</v>
      </c>
      <c r="S141" s="34">
        <f t="shared" si="17"/>
        <v>45366</v>
      </c>
      <c r="T141" s="34">
        <f t="shared" si="17"/>
        <v>45367</v>
      </c>
      <c r="U141" s="34">
        <f t="shared" si="17"/>
        <v>45368</v>
      </c>
      <c r="V141" s="34">
        <f t="shared" si="17"/>
        <v>45369</v>
      </c>
      <c r="W141" s="34">
        <f t="shared" si="17"/>
        <v>45370</v>
      </c>
      <c r="X141" s="34">
        <f t="shared" si="17"/>
        <v>45371</v>
      </c>
      <c r="Y141" s="34">
        <f t="shared" si="17"/>
        <v>45372</v>
      </c>
      <c r="Z141" s="34">
        <f t="shared" si="17"/>
        <v>45373</v>
      </c>
      <c r="AA141" s="34">
        <f t="shared" si="17"/>
        <v>45374</v>
      </c>
      <c r="AB141" s="34">
        <f t="shared" si="17"/>
        <v>45375</v>
      </c>
      <c r="AC141" s="34">
        <f t="shared" si="17"/>
        <v>45376</v>
      </c>
      <c r="AD141" s="34">
        <f t="shared" si="17"/>
        <v>45377</v>
      </c>
      <c r="AE141" s="34">
        <f t="shared" si="17"/>
        <v>45378</v>
      </c>
      <c r="AF141" s="34">
        <f t="shared" si="17"/>
        <v>45379</v>
      </c>
      <c r="AG141" s="34">
        <f t="shared" si="17"/>
        <v>45380</v>
      </c>
      <c r="AH141" s="34">
        <f t="shared" si="17"/>
        <v>45381</v>
      </c>
      <c r="AI141" s="34">
        <f t="shared" si="17"/>
        <v>45382</v>
      </c>
      <c r="AJ141" s="87" t="s">
        <v>2</v>
      </c>
      <c r="AK141" s="88"/>
      <c r="AL141" s="88"/>
    </row>
    <row r="142" spans="2:38" x14ac:dyDescent="0.3">
      <c r="B142" s="95" t="s">
        <v>2</v>
      </c>
      <c r="C142" s="95"/>
      <c r="D142" s="95"/>
      <c r="E142" s="52">
        <f>SUM(E143:E204)</f>
        <v>9981.1317179033285</v>
      </c>
      <c r="F142" s="52">
        <f>SUM(F143:F204)</f>
        <v>7849.797550000002</v>
      </c>
      <c r="G142" s="52">
        <f t="shared" ref="G142:AH142" si="18">SUM(G143:G204)</f>
        <v>13392.515033333335</v>
      </c>
      <c r="H142" s="52">
        <f t="shared" si="18"/>
        <v>8645.1412464999994</v>
      </c>
      <c r="I142" s="52">
        <f t="shared" si="18"/>
        <v>10303.809283333332</v>
      </c>
      <c r="J142" s="52">
        <f t="shared" si="18"/>
        <v>10023.848833333332</v>
      </c>
      <c r="K142" s="52">
        <f t="shared" si="18"/>
        <v>8595.4482333333308</v>
      </c>
      <c r="L142" s="52">
        <f t="shared" si="18"/>
        <v>11226.712266666667</v>
      </c>
      <c r="M142" s="52">
        <f t="shared" si="18"/>
        <v>14797.164809153335</v>
      </c>
      <c r="N142" s="52">
        <f t="shared" si="18"/>
        <v>15437.885050000006</v>
      </c>
      <c r="O142" s="52">
        <f t="shared" si="18"/>
        <v>10672.540566666663</v>
      </c>
      <c r="P142" s="52">
        <f t="shared" si="18"/>
        <v>15016.426624653333</v>
      </c>
      <c r="Q142" s="52">
        <f t="shared" si="18"/>
        <v>14289.187445033331</v>
      </c>
      <c r="R142" s="52">
        <f t="shared" si="18"/>
        <v>16657.469848108998</v>
      </c>
      <c r="S142" s="52">
        <f t="shared" si="18"/>
        <v>13694.565031286669</v>
      </c>
      <c r="T142" s="52">
        <f t="shared" si="18"/>
        <v>16151.693132403332</v>
      </c>
      <c r="U142" s="52">
        <f t="shared" si="18"/>
        <v>21886.694626513341</v>
      </c>
      <c r="V142" s="52">
        <f t="shared" si="18"/>
        <v>5883.2491500000006</v>
      </c>
      <c r="W142" s="52">
        <f t="shared" si="18"/>
        <v>5393.8585053333345</v>
      </c>
      <c r="X142" s="52">
        <f t="shared" si="18"/>
        <v>4546.4571285833326</v>
      </c>
      <c r="Y142" s="52">
        <f t="shared" si="18"/>
        <v>8753.3831118333364</v>
      </c>
      <c r="Z142" s="52">
        <f t="shared" si="18"/>
        <v>8993.4636556300011</v>
      </c>
      <c r="AA142" s="52">
        <f t="shared" si="18"/>
        <v>9255.1458331100002</v>
      </c>
      <c r="AB142" s="52">
        <f t="shared" si="18"/>
        <v>19244.513286250003</v>
      </c>
      <c r="AC142" s="52">
        <f t="shared" si="18"/>
        <v>11194.76069282</v>
      </c>
      <c r="AD142" s="52">
        <f t="shared" si="18"/>
        <v>8084.3382999999976</v>
      </c>
      <c r="AE142" s="52">
        <f t="shared" si="18"/>
        <v>4576.3137500000003</v>
      </c>
      <c r="AF142" s="52">
        <f t="shared" si="18"/>
        <v>6364.3269607766697</v>
      </c>
      <c r="AG142" s="52">
        <f t="shared" si="18"/>
        <v>10665.566444260005</v>
      </c>
      <c r="AH142" s="52">
        <f t="shared" si="18"/>
        <v>17369.420306903332</v>
      </c>
      <c r="AI142" s="52">
        <f>SUM(AI143:AI204)</f>
        <v>14579.691226616666</v>
      </c>
      <c r="AJ142" s="93">
        <f>SUM(AJ143:AL204)</f>
        <v>353526.51965033909</v>
      </c>
      <c r="AK142" s="94"/>
      <c r="AL142" s="94"/>
    </row>
    <row r="143" spans="2:38" x14ac:dyDescent="0.3">
      <c r="B143" s="4" t="s">
        <v>37</v>
      </c>
      <c r="C143" s="4"/>
      <c r="D143" s="4"/>
      <c r="E143" s="42">
        <v>0</v>
      </c>
      <c r="F143" s="41">
        <v>0</v>
      </c>
      <c r="G143" s="42">
        <v>0</v>
      </c>
      <c r="H143" s="41">
        <v>0</v>
      </c>
      <c r="I143" s="42">
        <v>0</v>
      </c>
      <c r="J143" s="41">
        <v>0</v>
      </c>
      <c r="K143" s="42">
        <v>2.0999999999999894E-2</v>
      </c>
      <c r="L143" s="41">
        <v>0.54150000000000043</v>
      </c>
      <c r="M143" s="42">
        <v>3.5</v>
      </c>
      <c r="N143" s="41">
        <v>1.7849999999999997</v>
      </c>
      <c r="O143" s="42">
        <v>1.0559999999999998</v>
      </c>
      <c r="P143" s="41">
        <v>1.3491666666666662</v>
      </c>
      <c r="Q143" s="42">
        <v>0</v>
      </c>
      <c r="R143" s="41">
        <v>4.7080000000000002</v>
      </c>
      <c r="S143" s="42">
        <v>7.8303333333333427</v>
      </c>
      <c r="T143" s="41">
        <v>3.9369999999999994</v>
      </c>
      <c r="U143" s="42">
        <v>14.857833333333332</v>
      </c>
      <c r="V143" s="41">
        <v>1.2983333333333325</v>
      </c>
      <c r="W143" s="42">
        <v>1.2585000000000002</v>
      </c>
      <c r="X143" s="41">
        <v>0</v>
      </c>
      <c r="Y143" s="42">
        <v>0</v>
      </c>
      <c r="Z143" s="41">
        <v>0</v>
      </c>
      <c r="AA143" s="42">
        <v>2.8986666666666658</v>
      </c>
      <c r="AB143" s="41">
        <v>5.7598333333333329</v>
      </c>
      <c r="AC143" s="42">
        <v>0</v>
      </c>
      <c r="AD143" s="41">
        <v>0</v>
      </c>
      <c r="AE143" s="42">
        <v>0.4283333333333319</v>
      </c>
      <c r="AF143" s="41">
        <v>0</v>
      </c>
      <c r="AG143" s="42">
        <v>0</v>
      </c>
      <c r="AH143" s="41">
        <v>0</v>
      </c>
      <c r="AI143" s="43">
        <v>0</v>
      </c>
      <c r="AJ143" s="104">
        <f>SUM(E143:AI143)</f>
        <v>51.229500000000002</v>
      </c>
      <c r="AK143" s="104"/>
      <c r="AL143" s="104"/>
    </row>
    <row r="144" spans="2:38" x14ac:dyDescent="0.3">
      <c r="B144" s="4" t="s">
        <v>38</v>
      </c>
      <c r="C144" s="4"/>
      <c r="D144" s="4"/>
      <c r="E144" s="42">
        <v>0</v>
      </c>
      <c r="F144" s="41">
        <v>4.9999999999990052E-3</v>
      </c>
      <c r="G144" s="42">
        <v>0</v>
      </c>
      <c r="H144" s="41">
        <v>0</v>
      </c>
      <c r="I144" s="42">
        <v>0</v>
      </c>
      <c r="J144" s="41">
        <v>0</v>
      </c>
      <c r="K144" s="42">
        <v>0</v>
      </c>
      <c r="L144" s="41">
        <v>7.8333333333334323E-4</v>
      </c>
      <c r="M144" s="42">
        <v>6.2384833333333285</v>
      </c>
      <c r="N144" s="41">
        <v>2.1402666666666672</v>
      </c>
      <c r="O144" s="42">
        <v>1.5359666666666671</v>
      </c>
      <c r="P144" s="41">
        <v>3.0584999999999996</v>
      </c>
      <c r="Q144" s="42">
        <v>0</v>
      </c>
      <c r="R144" s="41">
        <v>20.357083333333328</v>
      </c>
      <c r="S144" s="42">
        <v>33.578216666666663</v>
      </c>
      <c r="T144" s="41">
        <v>16.951066666666666</v>
      </c>
      <c r="U144" s="42">
        <v>30.496866666666666</v>
      </c>
      <c r="V144" s="41">
        <v>4.1349666666666671</v>
      </c>
      <c r="W144" s="42">
        <v>5.8298666666666641</v>
      </c>
      <c r="X144" s="41">
        <v>0</v>
      </c>
      <c r="Y144" s="42">
        <v>9.979199999999997</v>
      </c>
      <c r="Z144" s="41">
        <v>9.4837333333333369</v>
      </c>
      <c r="AA144" s="42">
        <v>8.393533333333334</v>
      </c>
      <c r="AB144" s="41">
        <v>14.308666666666666</v>
      </c>
      <c r="AC144" s="42">
        <v>23.633033333333334</v>
      </c>
      <c r="AD144" s="41">
        <v>33.74316666666666</v>
      </c>
      <c r="AE144" s="42">
        <v>2.3767999999999998</v>
      </c>
      <c r="AF144" s="41">
        <v>15.498216666666664</v>
      </c>
      <c r="AG144" s="42">
        <v>38.947899999999997</v>
      </c>
      <c r="AH144" s="41">
        <v>14.341533333333336</v>
      </c>
      <c r="AI144" s="43">
        <v>54.763199999999998</v>
      </c>
      <c r="AJ144" s="104">
        <f t="shared" ref="AJ144:AJ155" si="19">SUM(E144:AI144)</f>
        <v>349.79604999999998</v>
      </c>
      <c r="AK144" s="104"/>
      <c r="AL144" s="104"/>
    </row>
    <row r="145" spans="2:38" x14ac:dyDescent="0.3">
      <c r="B145" s="4" t="s">
        <v>39</v>
      </c>
      <c r="C145" s="4"/>
      <c r="D145" s="4"/>
      <c r="E145" s="42">
        <v>80.559999999999988</v>
      </c>
      <c r="F145" s="41">
        <v>136.2716666666667</v>
      </c>
      <c r="G145" s="42">
        <v>122.91333333333333</v>
      </c>
      <c r="H145" s="41">
        <v>92.861166666666648</v>
      </c>
      <c r="I145" s="42">
        <v>158.22366666666665</v>
      </c>
      <c r="J145" s="41">
        <v>104.29949999999997</v>
      </c>
      <c r="K145" s="42">
        <v>103.30800000000001</v>
      </c>
      <c r="L145" s="41">
        <v>61.491166666666665</v>
      </c>
      <c r="M145" s="42">
        <v>84.825999999999993</v>
      </c>
      <c r="N145" s="41">
        <v>123.40033333333332</v>
      </c>
      <c r="O145" s="42">
        <v>56.897999999999996</v>
      </c>
      <c r="P145" s="41">
        <v>148.36516666666662</v>
      </c>
      <c r="Q145" s="42">
        <v>142.54333333333335</v>
      </c>
      <c r="R145" s="41">
        <v>160.36999999999995</v>
      </c>
      <c r="S145" s="42">
        <v>99.21666666666664</v>
      </c>
      <c r="T145" s="41">
        <v>114.62949999999999</v>
      </c>
      <c r="U145" s="42">
        <v>61.765666666666668</v>
      </c>
      <c r="V145" s="41">
        <v>41.758833333333321</v>
      </c>
      <c r="W145" s="42">
        <v>59.930500000000002</v>
      </c>
      <c r="X145" s="41">
        <v>54.11366666666666</v>
      </c>
      <c r="Y145" s="42">
        <v>100.14333333333335</v>
      </c>
      <c r="Z145" s="41">
        <v>108.29916666666666</v>
      </c>
      <c r="AA145" s="42">
        <v>90.699166666666656</v>
      </c>
      <c r="AB145" s="41">
        <v>96.64466666666668</v>
      </c>
      <c r="AC145" s="42">
        <v>86.216666666666654</v>
      </c>
      <c r="AD145" s="41">
        <v>80.440666666666672</v>
      </c>
      <c r="AE145" s="42">
        <v>68.917000000000002</v>
      </c>
      <c r="AF145" s="41">
        <v>75.908166666666659</v>
      </c>
      <c r="AG145" s="42">
        <v>83.320000000000007</v>
      </c>
      <c r="AH145" s="41">
        <v>98.240000000000009</v>
      </c>
      <c r="AI145" s="43">
        <v>81.395000000000039</v>
      </c>
      <c r="AJ145" s="104">
        <f t="shared" si="19"/>
        <v>2977.97</v>
      </c>
      <c r="AK145" s="104"/>
      <c r="AL145" s="104"/>
    </row>
    <row r="146" spans="2:38" x14ac:dyDescent="0.3">
      <c r="B146" s="4" t="s">
        <v>40</v>
      </c>
      <c r="C146" s="4"/>
      <c r="D146" s="4"/>
      <c r="E146" s="42">
        <v>377.3918333333333</v>
      </c>
      <c r="F146" s="41">
        <v>362.68966666666665</v>
      </c>
      <c r="G146" s="42">
        <v>570.12966666666671</v>
      </c>
      <c r="H146" s="41">
        <v>429.57266666666658</v>
      </c>
      <c r="I146" s="42">
        <v>419.20683333333329</v>
      </c>
      <c r="J146" s="41">
        <v>378.55966666666677</v>
      </c>
      <c r="K146" s="42">
        <v>354.81616666666667</v>
      </c>
      <c r="L146" s="41">
        <v>447.30616666666663</v>
      </c>
      <c r="M146" s="42">
        <v>487.71066666666661</v>
      </c>
      <c r="N146" s="41">
        <v>673.55799999999999</v>
      </c>
      <c r="O146" s="42">
        <v>372.44633333333337</v>
      </c>
      <c r="P146" s="41">
        <v>478.94033333333334</v>
      </c>
      <c r="Q146" s="42">
        <v>573.79266666666661</v>
      </c>
      <c r="R146" s="41">
        <v>532.34216666666657</v>
      </c>
      <c r="S146" s="42">
        <v>510.48233333333332</v>
      </c>
      <c r="T146" s="41">
        <v>539.81933333333325</v>
      </c>
      <c r="U146" s="42">
        <v>671.38383333333343</v>
      </c>
      <c r="V146" s="41">
        <v>503.38533333333339</v>
      </c>
      <c r="W146" s="42">
        <v>367.13466666666659</v>
      </c>
      <c r="X146" s="41">
        <v>404.71900000000011</v>
      </c>
      <c r="Y146" s="42">
        <v>468.01016666666646</v>
      </c>
      <c r="Z146" s="41">
        <v>412.95416666666665</v>
      </c>
      <c r="AA146" s="42">
        <v>307.56216666666666</v>
      </c>
      <c r="AB146" s="41">
        <v>502.68550000000005</v>
      </c>
      <c r="AC146" s="42">
        <v>494.01566666666656</v>
      </c>
      <c r="AD146" s="41">
        <v>415.06149999999991</v>
      </c>
      <c r="AE146" s="42">
        <v>302.72650000000004</v>
      </c>
      <c r="AF146" s="41">
        <v>474.15633333333335</v>
      </c>
      <c r="AG146" s="42">
        <v>489.27266666666674</v>
      </c>
      <c r="AH146" s="41">
        <v>609.12200000000007</v>
      </c>
      <c r="AI146" s="43">
        <v>547.11800000000005</v>
      </c>
      <c r="AJ146" s="104">
        <f t="shared" si="19"/>
        <v>14478.071999999998</v>
      </c>
      <c r="AK146" s="104"/>
      <c r="AL146" s="104"/>
    </row>
    <row r="147" spans="2:38" x14ac:dyDescent="0.3">
      <c r="B147" s="4" t="s">
        <v>41</v>
      </c>
      <c r="C147" s="4"/>
      <c r="D147" s="4"/>
      <c r="E147" s="42">
        <v>99.467333333333343</v>
      </c>
      <c r="F147" s="41">
        <v>18.213333333333331</v>
      </c>
      <c r="G147" s="42">
        <v>219.41133333333332</v>
      </c>
      <c r="H147" s="41">
        <v>56.520499999999991</v>
      </c>
      <c r="I147" s="42">
        <v>78.529666666666671</v>
      </c>
      <c r="J147" s="41">
        <v>35.640333333333338</v>
      </c>
      <c r="K147" s="42">
        <v>74.74799999999999</v>
      </c>
      <c r="L147" s="41">
        <v>84.19016666666667</v>
      </c>
      <c r="M147" s="42">
        <v>143.09316666666666</v>
      </c>
      <c r="N147" s="41">
        <v>109.15183333333333</v>
      </c>
      <c r="O147" s="42">
        <v>109.97933333333332</v>
      </c>
      <c r="P147" s="41">
        <v>197.74399999999997</v>
      </c>
      <c r="Q147" s="42">
        <v>197.85083333333336</v>
      </c>
      <c r="R147" s="41">
        <v>217.29049999999998</v>
      </c>
      <c r="S147" s="42">
        <v>101.3515</v>
      </c>
      <c r="T147" s="41">
        <v>174.58199999999999</v>
      </c>
      <c r="U147" s="42">
        <v>227.60266666666666</v>
      </c>
      <c r="V147" s="41">
        <v>81.409666666666666</v>
      </c>
      <c r="W147" s="42">
        <v>38.945500000000017</v>
      </c>
      <c r="X147" s="41">
        <v>31.624166666666671</v>
      </c>
      <c r="Y147" s="42">
        <v>82.154499999999999</v>
      </c>
      <c r="Z147" s="41">
        <v>82.277166666666673</v>
      </c>
      <c r="AA147" s="42">
        <v>87.643666666666661</v>
      </c>
      <c r="AB147" s="41">
        <v>205.91150000000002</v>
      </c>
      <c r="AC147" s="42">
        <v>95.910333333333313</v>
      </c>
      <c r="AD147" s="41">
        <v>69.958333333333329</v>
      </c>
      <c r="AE147" s="42">
        <v>51.423166666666667</v>
      </c>
      <c r="AF147" s="41">
        <v>38.326999999999998</v>
      </c>
      <c r="AG147" s="42">
        <v>138.66366666666667</v>
      </c>
      <c r="AH147" s="41">
        <v>328.94599999999997</v>
      </c>
      <c r="AI147" s="43">
        <v>71.906999999999996</v>
      </c>
      <c r="AJ147" s="104">
        <f t="shared" si="19"/>
        <v>3550.468166666667</v>
      </c>
      <c r="AK147" s="104"/>
      <c r="AL147" s="104"/>
    </row>
    <row r="148" spans="2:38" x14ac:dyDescent="0.3">
      <c r="B148" s="4" t="s">
        <v>42</v>
      </c>
      <c r="C148" s="4"/>
      <c r="D148" s="4"/>
      <c r="E148" s="42">
        <v>322.76266666666669</v>
      </c>
      <c r="F148" s="41">
        <v>289.74766666666665</v>
      </c>
      <c r="G148" s="42">
        <v>328.39650000000006</v>
      </c>
      <c r="H148" s="41">
        <v>73.078666666666663</v>
      </c>
      <c r="I148" s="42">
        <v>159.22500000000002</v>
      </c>
      <c r="J148" s="41">
        <v>136.76599999999993</v>
      </c>
      <c r="K148" s="42">
        <v>161.06433333333339</v>
      </c>
      <c r="L148" s="41">
        <v>164.26166666666663</v>
      </c>
      <c r="M148" s="42">
        <v>267.79000000000002</v>
      </c>
      <c r="N148" s="41">
        <v>198.69166666666666</v>
      </c>
      <c r="O148" s="42">
        <v>152.97683333333336</v>
      </c>
      <c r="P148" s="41">
        <v>297.1880000000001</v>
      </c>
      <c r="Q148" s="42">
        <v>212.726</v>
      </c>
      <c r="R148" s="41">
        <v>506.23633333333333</v>
      </c>
      <c r="S148" s="42">
        <v>350.46416666666659</v>
      </c>
      <c r="T148" s="41">
        <v>354.3343333333334</v>
      </c>
      <c r="U148" s="42">
        <v>425.65766666666667</v>
      </c>
      <c r="V148" s="41">
        <v>37.103000000000009</v>
      </c>
      <c r="W148" s="42">
        <v>51.707666666666668</v>
      </c>
      <c r="X148" s="41">
        <v>24.501833333333344</v>
      </c>
      <c r="Y148" s="42">
        <v>124.28249999999996</v>
      </c>
      <c r="Z148" s="41">
        <v>159.41216666666665</v>
      </c>
      <c r="AA148" s="42">
        <v>241.27816666666669</v>
      </c>
      <c r="AB148" s="41">
        <v>726.21199999999999</v>
      </c>
      <c r="AC148" s="42">
        <v>468.46266666666673</v>
      </c>
      <c r="AD148" s="41">
        <v>269.41300000000001</v>
      </c>
      <c r="AE148" s="42">
        <v>175.19083333333333</v>
      </c>
      <c r="AF148" s="41">
        <v>159.87783333333329</v>
      </c>
      <c r="AG148" s="42">
        <v>576.22250000000008</v>
      </c>
      <c r="AH148" s="41">
        <v>713.70733333333339</v>
      </c>
      <c r="AI148" s="43">
        <v>335.46983333333338</v>
      </c>
      <c r="AJ148" s="104">
        <f t="shared" si="19"/>
        <v>8464.208833333334</v>
      </c>
      <c r="AK148" s="104"/>
      <c r="AL148" s="104"/>
    </row>
    <row r="149" spans="2:38" x14ac:dyDescent="0.3">
      <c r="B149" s="4" t="s">
        <v>43</v>
      </c>
      <c r="C149" s="4"/>
      <c r="D149" s="4"/>
      <c r="E149" s="42">
        <v>222.89266666666666</v>
      </c>
      <c r="F149" s="41">
        <v>195.95833333333337</v>
      </c>
      <c r="G149" s="42">
        <v>408.41183333333333</v>
      </c>
      <c r="H149" s="41">
        <v>178.03549999999998</v>
      </c>
      <c r="I149" s="42">
        <v>196.93566666666666</v>
      </c>
      <c r="J149" s="41">
        <v>202.2181666666666</v>
      </c>
      <c r="K149" s="42">
        <v>160.51383333333334</v>
      </c>
      <c r="L149" s="41">
        <v>292.80433333333326</v>
      </c>
      <c r="M149" s="42">
        <v>296.31899999999985</v>
      </c>
      <c r="N149" s="41">
        <v>302.89316666666667</v>
      </c>
      <c r="O149" s="42">
        <v>234.64750000000009</v>
      </c>
      <c r="P149" s="41">
        <v>272.76050000000004</v>
      </c>
      <c r="Q149" s="42">
        <v>363.00449999999995</v>
      </c>
      <c r="R149" s="41">
        <v>365.98733333333342</v>
      </c>
      <c r="S149" s="42">
        <v>317.74250000000012</v>
      </c>
      <c r="T149" s="41">
        <v>318.26916666666671</v>
      </c>
      <c r="U149" s="42">
        <v>408.14750000000009</v>
      </c>
      <c r="V149" s="41">
        <v>128.90799999999999</v>
      </c>
      <c r="W149" s="42">
        <v>105.76433333333337</v>
      </c>
      <c r="X149" s="41">
        <v>103.47699999999999</v>
      </c>
      <c r="Y149" s="42">
        <v>174.07500000000002</v>
      </c>
      <c r="Z149" s="41">
        <v>164.42149999999992</v>
      </c>
      <c r="AA149" s="42">
        <v>168.82716666666664</v>
      </c>
      <c r="AB149" s="41">
        <v>374.49416666666684</v>
      </c>
      <c r="AC149" s="42">
        <v>214.10366666666667</v>
      </c>
      <c r="AD149" s="41">
        <v>125.94183333333329</v>
      </c>
      <c r="AE149" s="42">
        <v>91.525833333333352</v>
      </c>
      <c r="AF149" s="41">
        <v>120.05250000000002</v>
      </c>
      <c r="AG149" s="42">
        <v>244.18016666666662</v>
      </c>
      <c r="AH149" s="41">
        <v>310.51800000000003</v>
      </c>
      <c r="AI149" s="43">
        <v>405.69416666666672</v>
      </c>
      <c r="AJ149" s="104">
        <f t="shared" si="19"/>
        <v>7469.5248333333338</v>
      </c>
      <c r="AK149" s="104"/>
      <c r="AL149" s="104"/>
    </row>
    <row r="150" spans="2:38" x14ac:dyDescent="0.3">
      <c r="B150" s="4" t="s">
        <v>44</v>
      </c>
      <c r="C150" s="4"/>
      <c r="D150" s="4"/>
      <c r="E150" s="42">
        <v>307.75833333333333</v>
      </c>
      <c r="F150" s="41">
        <v>104.44916666666671</v>
      </c>
      <c r="G150" s="42">
        <v>393.1343333333333</v>
      </c>
      <c r="H150" s="41">
        <v>102.65783333333329</v>
      </c>
      <c r="I150" s="42">
        <v>204.67416666666671</v>
      </c>
      <c r="J150" s="41">
        <v>123.178</v>
      </c>
      <c r="K150" s="42">
        <v>136.15416666666667</v>
      </c>
      <c r="L150" s="41">
        <v>192.54049999999998</v>
      </c>
      <c r="M150" s="42">
        <v>359.74866666666668</v>
      </c>
      <c r="N150" s="41">
        <v>384.59550000000007</v>
      </c>
      <c r="O150" s="42">
        <v>209.78766666666667</v>
      </c>
      <c r="P150" s="41">
        <v>268.91216666666662</v>
      </c>
      <c r="Q150" s="42">
        <v>288.18900000000002</v>
      </c>
      <c r="R150" s="41">
        <v>216.45999999999998</v>
      </c>
      <c r="S150" s="42">
        <v>159.68716666666663</v>
      </c>
      <c r="T150" s="41">
        <v>208.071</v>
      </c>
      <c r="U150" s="42">
        <v>224.69366666666667</v>
      </c>
      <c r="V150" s="41">
        <v>68.751166666666663</v>
      </c>
      <c r="W150" s="42">
        <v>47.206166666666675</v>
      </c>
      <c r="X150" s="41">
        <v>43.545666666666683</v>
      </c>
      <c r="Y150" s="42">
        <v>96.216333333333367</v>
      </c>
      <c r="Z150" s="41">
        <v>136.08216666666664</v>
      </c>
      <c r="AA150" s="42">
        <v>194.33716666666666</v>
      </c>
      <c r="AB150" s="41">
        <v>443.19916666666671</v>
      </c>
      <c r="AC150" s="42">
        <v>172.23833333333334</v>
      </c>
      <c r="AD150" s="41">
        <v>104.7795</v>
      </c>
      <c r="AE150" s="42">
        <v>44.676500000000004</v>
      </c>
      <c r="AF150" s="41">
        <v>62.88033333333334</v>
      </c>
      <c r="AG150" s="42">
        <v>226.17833333333328</v>
      </c>
      <c r="AH150" s="41">
        <v>134.55900000000003</v>
      </c>
      <c r="AI150" s="43">
        <v>93.057500000000005</v>
      </c>
      <c r="AJ150" s="104">
        <f t="shared" si="19"/>
        <v>5752.398666666666</v>
      </c>
      <c r="AK150" s="104"/>
      <c r="AL150" s="104"/>
    </row>
    <row r="151" spans="2:38" x14ac:dyDescent="0.3">
      <c r="B151" s="4" t="s">
        <v>45</v>
      </c>
      <c r="C151" s="4"/>
      <c r="D151" s="4"/>
      <c r="E151" s="42">
        <v>24.812366666666676</v>
      </c>
      <c r="F151" s="41">
        <v>23.102666666666664</v>
      </c>
      <c r="G151" s="42">
        <v>7.4000000000005173E-2</v>
      </c>
      <c r="H151" s="41">
        <v>8.7355666666666671</v>
      </c>
      <c r="I151" s="42">
        <v>13.442733333333322</v>
      </c>
      <c r="J151" s="41">
        <v>47.521033333333342</v>
      </c>
      <c r="K151" s="42">
        <v>9.9373499999999968</v>
      </c>
      <c r="L151" s="41">
        <v>8.8873333333333324</v>
      </c>
      <c r="M151" s="42">
        <v>19.397800000000011</v>
      </c>
      <c r="N151" s="41">
        <v>27.262399999999996</v>
      </c>
      <c r="O151" s="42">
        <v>3.4320333333333286</v>
      </c>
      <c r="P151" s="41">
        <v>16.716900000000003</v>
      </c>
      <c r="Q151" s="42">
        <v>80.323050000000009</v>
      </c>
      <c r="R151" s="41">
        <v>22.856816666666671</v>
      </c>
      <c r="S151" s="42">
        <v>5.074416666666667</v>
      </c>
      <c r="T151" s="41">
        <v>8.6251499999999979</v>
      </c>
      <c r="U151" s="42">
        <v>140.30988333333337</v>
      </c>
      <c r="V151" s="41">
        <v>28.013499999999983</v>
      </c>
      <c r="W151" s="42">
        <v>1.3760333333333312</v>
      </c>
      <c r="X151" s="41">
        <v>5.4356666666666644</v>
      </c>
      <c r="Y151" s="42">
        <v>8.9335833333333259</v>
      </c>
      <c r="Z151" s="41">
        <v>8.3622166666666686</v>
      </c>
      <c r="AA151" s="42">
        <v>33.304916666666664</v>
      </c>
      <c r="AB151" s="41">
        <v>25.381316666666663</v>
      </c>
      <c r="AC151" s="42">
        <v>18.150066666666675</v>
      </c>
      <c r="AD151" s="41">
        <v>18.045283333333337</v>
      </c>
      <c r="AE151" s="42">
        <v>14.898116666666667</v>
      </c>
      <c r="AF151" s="41">
        <v>9.6827166666666677</v>
      </c>
      <c r="AG151" s="42">
        <v>39.429483333333316</v>
      </c>
      <c r="AH151" s="41">
        <v>26.866883333333327</v>
      </c>
      <c r="AI151" s="43">
        <v>20.785599999999999</v>
      </c>
      <c r="AJ151" s="104">
        <f t="shared" si="19"/>
        <v>719.17688333333354</v>
      </c>
      <c r="AK151" s="104"/>
      <c r="AL151" s="104"/>
    </row>
    <row r="152" spans="2:38" x14ac:dyDescent="0.3">
      <c r="B152" s="4" t="s">
        <v>46</v>
      </c>
      <c r="C152" s="4"/>
      <c r="D152" s="4"/>
      <c r="E152" s="42">
        <v>101.00316666666664</v>
      </c>
      <c r="F152" s="41">
        <v>123.55916666666667</v>
      </c>
      <c r="G152" s="42">
        <v>342.10590000000013</v>
      </c>
      <c r="H152" s="41">
        <v>130.46276666666671</v>
      </c>
      <c r="I152" s="42">
        <v>185.06555</v>
      </c>
      <c r="J152" s="41">
        <v>128.22749999999996</v>
      </c>
      <c r="K152" s="42">
        <v>130.18868333333336</v>
      </c>
      <c r="L152" s="41">
        <v>123.32453333333332</v>
      </c>
      <c r="M152" s="42">
        <v>145.52283333333335</v>
      </c>
      <c r="N152" s="41">
        <v>213.66843333333324</v>
      </c>
      <c r="O152" s="42">
        <v>148.6519333333334</v>
      </c>
      <c r="P152" s="41">
        <v>242.13265000000007</v>
      </c>
      <c r="Q152" s="42">
        <v>200.47821666666664</v>
      </c>
      <c r="R152" s="41">
        <v>250.42583333333332</v>
      </c>
      <c r="S152" s="42">
        <v>176.69569999999993</v>
      </c>
      <c r="T152" s="41">
        <v>283.66808333333324</v>
      </c>
      <c r="U152" s="42">
        <v>388.6697333333334</v>
      </c>
      <c r="V152" s="41">
        <v>25.596333333333352</v>
      </c>
      <c r="W152" s="42">
        <v>41.473516666666661</v>
      </c>
      <c r="X152" s="41">
        <v>75.84421666666664</v>
      </c>
      <c r="Y152" s="42">
        <v>118.68391666666662</v>
      </c>
      <c r="Z152" s="41">
        <v>130.56116666666668</v>
      </c>
      <c r="AA152" s="42">
        <v>173.09231666666662</v>
      </c>
      <c r="AB152" s="41">
        <v>377.21328333333332</v>
      </c>
      <c r="AC152" s="42">
        <v>197.86383333333342</v>
      </c>
      <c r="AD152" s="41">
        <v>69.755816666666675</v>
      </c>
      <c r="AE152" s="42">
        <v>90.257266666666681</v>
      </c>
      <c r="AF152" s="41">
        <v>110.30186666666668</v>
      </c>
      <c r="AG152" s="42">
        <v>289.34913333333327</v>
      </c>
      <c r="AH152" s="41">
        <v>255.29268333333329</v>
      </c>
      <c r="AI152" s="43">
        <v>383.37495000000007</v>
      </c>
      <c r="AJ152" s="104">
        <f t="shared" si="19"/>
        <v>5652.5109833333336</v>
      </c>
      <c r="AK152" s="104"/>
      <c r="AL152" s="104"/>
    </row>
    <row r="153" spans="2:38" x14ac:dyDescent="0.3">
      <c r="B153" s="4" t="s">
        <v>47</v>
      </c>
      <c r="C153" s="4"/>
      <c r="D153" s="4"/>
      <c r="E153" s="42">
        <v>21.482566666666671</v>
      </c>
      <c r="F153" s="41">
        <v>26.911633333333356</v>
      </c>
      <c r="G153" s="42">
        <v>93.740633333333321</v>
      </c>
      <c r="H153" s="41">
        <v>5.2265333333333279</v>
      </c>
      <c r="I153" s="42">
        <v>20.614899999999992</v>
      </c>
      <c r="J153" s="41">
        <v>109.83366666666667</v>
      </c>
      <c r="K153" s="42">
        <v>41.127899999999997</v>
      </c>
      <c r="L153" s="41">
        <v>36.665900000000008</v>
      </c>
      <c r="M153" s="42">
        <v>49.972566666666694</v>
      </c>
      <c r="N153" s="41">
        <v>46.921600000000005</v>
      </c>
      <c r="O153" s="42">
        <v>54.401633333333322</v>
      </c>
      <c r="P153" s="41">
        <v>43.283166666666659</v>
      </c>
      <c r="Q153" s="42">
        <v>54.949999999999989</v>
      </c>
      <c r="R153" s="41">
        <v>65.295300000000012</v>
      </c>
      <c r="S153" s="42">
        <v>38.888333333333343</v>
      </c>
      <c r="T153" s="41">
        <v>60.692100000000003</v>
      </c>
      <c r="U153" s="42">
        <v>113.36526666666666</v>
      </c>
      <c r="V153" s="41">
        <v>13.8156</v>
      </c>
      <c r="W153" s="42">
        <v>6.0899999999999945</v>
      </c>
      <c r="X153" s="41">
        <v>48.476666666666681</v>
      </c>
      <c r="Y153" s="42">
        <v>57.177999999999997</v>
      </c>
      <c r="Z153" s="41">
        <v>40.649933333333323</v>
      </c>
      <c r="AA153" s="42">
        <v>74.195499999999996</v>
      </c>
      <c r="AB153" s="41">
        <v>136.18676666666667</v>
      </c>
      <c r="AC153" s="42">
        <v>85.194266666666678</v>
      </c>
      <c r="AD153" s="41">
        <v>69.11</v>
      </c>
      <c r="AE153" s="42">
        <v>28.621000000000009</v>
      </c>
      <c r="AF153" s="41">
        <v>37.658666666666676</v>
      </c>
      <c r="AG153" s="42">
        <v>89.79340000000002</v>
      </c>
      <c r="AH153" s="41">
        <v>59.954499999999996</v>
      </c>
      <c r="AI153" s="43">
        <v>115.4218</v>
      </c>
      <c r="AJ153" s="104">
        <f t="shared" si="19"/>
        <v>1745.7198000000003</v>
      </c>
      <c r="AK153" s="104"/>
      <c r="AL153" s="104"/>
    </row>
    <row r="154" spans="2:38" x14ac:dyDescent="0.3">
      <c r="B154" s="4" t="s">
        <v>48</v>
      </c>
      <c r="C154" s="4"/>
      <c r="D154" s="4"/>
      <c r="E154" s="42">
        <v>39.669100000000007</v>
      </c>
      <c r="F154" s="41">
        <v>36.338900000000002</v>
      </c>
      <c r="G154" s="42">
        <v>152.04769999999994</v>
      </c>
      <c r="H154" s="41">
        <v>13.013000000000002</v>
      </c>
      <c r="I154" s="42">
        <v>23.382100000000001</v>
      </c>
      <c r="J154" s="41">
        <v>129.893</v>
      </c>
      <c r="K154" s="42">
        <v>26.819100000000013</v>
      </c>
      <c r="L154" s="41">
        <v>49.415100000000017</v>
      </c>
      <c r="M154" s="42">
        <v>43.823099999999968</v>
      </c>
      <c r="N154" s="41">
        <v>37.328400000000002</v>
      </c>
      <c r="O154" s="42">
        <v>39.406700000000015</v>
      </c>
      <c r="P154" s="41">
        <v>30.778499999999987</v>
      </c>
      <c r="Q154" s="42">
        <v>38.69</v>
      </c>
      <c r="R154" s="41">
        <v>44.545699999999989</v>
      </c>
      <c r="S154" s="42">
        <v>27.985000000000003</v>
      </c>
      <c r="T154" s="41">
        <v>50.652900000000002</v>
      </c>
      <c r="U154" s="42">
        <v>102.91140000000001</v>
      </c>
      <c r="V154" s="41">
        <v>10.004399999999993</v>
      </c>
      <c r="W154" s="42">
        <v>4.41</v>
      </c>
      <c r="X154" s="41">
        <v>41.17</v>
      </c>
      <c r="Y154" s="42">
        <v>44.822000000000003</v>
      </c>
      <c r="Z154" s="41">
        <v>26.871399999999994</v>
      </c>
      <c r="AA154" s="42">
        <v>52.559500000000014</v>
      </c>
      <c r="AB154" s="41">
        <v>99.934900000000013</v>
      </c>
      <c r="AC154" s="42">
        <v>59.512400000000014</v>
      </c>
      <c r="AD154" s="41">
        <v>45.680000000000007</v>
      </c>
      <c r="AE154" s="42">
        <v>24.178999999999991</v>
      </c>
      <c r="AF154" s="41">
        <v>24.417999999999992</v>
      </c>
      <c r="AG154" s="42">
        <v>59.366599999999998</v>
      </c>
      <c r="AH154" s="41">
        <v>44.020499999999991</v>
      </c>
      <c r="AI154" s="43">
        <v>86.06819999999999</v>
      </c>
      <c r="AJ154" s="104">
        <f t="shared" si="19"/>
        <v>1509.7166</v>
      </c>
      <c r="AK154" s="104"/>
      <c r="AL154" s="104"/>
    </row>
    <row r="155" spans="2:38" x14ac:dyDescent="0.3">
      <c r="B155" s="4" t="s">
        <v>49</v>
      </c>
      <c r="C155" s="4"/>
      <c r="D155" s="4"/>
      <c r="E155" s="42">
        <v>0</v>
      </c>
      <c r="F155" s="41">
        <v>238.27449999999999</v>
      </c>
      <c r="G155" s="42">
        <v>0</v>
      </c>
      <c r="H155" s="41">
        <v>399.21016666666668</v>
      </c>
      <c r="I155" s="42">
        <v>499.34050000000008</v>
      </c>
      <c r="J155" s="41">
        <v>487.42533333333347</v>
      </c>
      <c r="K155" s="42">
        <v>274.33150000000001</v>
      </c>
      <c r="L155" s="41">
        <v>405.52633333333335</v>
      </c>
      <c r="M155" s="42">
        <v>423.62416666666672</v>
      </c>
      <c r="N155" s="41">
        <v>208.62749999999997</v>
      </c>
      <c r="O155" s="42">
        <v>482.33183333333329</v>
      </c>
      <c r="P155" s="41">
        <v>477.50800000000004</v>
      </c>
      <c r="Q155" s="42">
        <v>421.84566666666666</v>
      </c>
      <c r="R155" s="41">
        <v>456.70133333333331</v>
      </c>
      <c r="S155" s="42">
        <v>344.91433333333339</v>
      </c>
      <c r="T155" s="41">
        <v>655.81950000000006</v>
      </c>
      <c r="U155" s="42">
        <v>904.3411666666666</v>
      </c>
      <c r="V155" s="41">
        <v>59.186833333333354</v>
      </c>
      <c r="W155" s="42">
        <v>218.608</v>
      </c>
      <c r="X155" s="41">
        <v>197.75683333333336</v>
      </c>
      <c r="Y155" s="42">
        <v>325.56950000000001</v>
      </c>
      <c r="Z155" s="41">
        <v>386.02366666666666</v>
      </c>
      <c r="AA155" s="42">
        <v>424.92733333333337</v>
      </c>
      <c r="AB155" s="41">
        <v>861.8563333333334</v>
      </c>
      <c r="AC155" s="42">
        <v>435.29733333333331</v>
      </c>
      <c r="AD155" s="41">
        <v>358.7115</v>
      </c>
      <c r="AE155" s="42">
        <v>174.64850000000001</v>
      </c>
      <c r="AF155" s="41">
        <v>322.94966666666664</v>
      </c>
      <c r="AG155" s="42">
        <v>594.80766666666659</v>
      </c>
      <c r="AH155" s="41">
        <v>589.6343333333333</v>
      </c>
      <c r="AI155" s="43">
        <v>396.94533333333328</v>
      </c>
      <c r="AJ155" s="104">
        <f t="shared" si="19"/>
        <v>12026.744666666667</v>
      </c>
      <c r="AK155" s="104"/>
      <c r="AL155" s="104"/>
    </row>
    <row r="156" spans="2:38" x14ac:dyDescent="0.3">
      <c r="B156" s="4" t="s">
        <v>50</v>
      </c>
      <c r="C156" s="4"/>
      <c r="D156" s="4"/>
      <c r="E156" s="42">
        <v>474.96550000000002</v>
      </c>
      <c r="F156" s="41">
        <v>196.60033333333334</v>
      </c>
      <c r="G156" s="42">
        <v>243.90033333333332</v>
      </c>
      <c r="H156" s="41">
        <v>100.2001666666667</v>
      </c>
      <c r="I156" s="42">
        <v>125.65983333333331</v>
      </c>
      <c r="J156" s="41">
        <v>172.59633333333329</v>
      </c>
      <c r="K156" s="42">
        <v>134.82750000000001</v>
      </c>
      <c r="L156" s="41">
        <v>198.39250000000001</v>
      </c>
      <c r="M156" s="42">
        <v>231.92433333333335</v>
      </c>
      <c r="N156" s="41">
        <v>314.69116666666667</v>
      </c>
      <c r="O156" s="42">
        <v>116.97299999999998</v>
      </c>
      <c r="P156" s="41">
        <v>163.86416666666665</v>
      </c>
      <c r="Q156" s="42">
        <v>167.83683333333332</v>
      </c>
      <c r="R156" s="41">
        <v>181.01166666666663</v>
      </c>
      <c r="S156" s="42">
        <v>115.79416666666665</v>
      </c>
      <c r="T156" s="41">
        <v>144.52066666666667</v>
      </c>
      <c r="U156" s="42">
        <v>228.1706666666667</v>
      </c>
      <c r="V156" s="41">
        <v>113.65899999999999</v>
      </c>
      <c r="W156" s="42">
        <v>65.797166666666669</v>
      </c>
      <c r="X156" s="41">
        <v>70.250333333333344</v>
      </c>
      <c r="Y156" s="42">
        <v>82.267499999999998</v>
      </c>
      <c r="Z156" s="41">
        <v>89.759666666666647</v>
      </c>
      <c r="AA156" s="42">
        <v>91.081666666666678</v>
      </c>
      <c r="AB156" s="41">
        <v>224.76650000000001</v>
      </c>
      <c r="AC156" s="42">
        <v>130.40283333333338</v>
      </c>
      <c r="AD156" s="41">
        <v>89.27833333333335</v>
      </c>
      <c r="AE156" s="42">
        <v>59.429500000000004</v>
      </c>
      <c r="AF156" s="41">
        <v>126.9735</v>
      </c>
      <c r="AG156" s="42">
        <v>126.17566666666669</v>
      </c>
      <c r="AH156" s="41">
        <v>165.83399999999995</v>
      </c>
      <c r="AI156" s="43">
        <v>248.02633333333324</v>
      </c>
      <c r="AJ156" s="104">
        <f>SUM(E156:AI156)</f>
        <v>4995.6311666666679</v>
      </c>
      <c r="AK156" s="104"/>
      <c r="AL156" s="104"/>
    </row>
    <row r="157" spans="2:38" x14ac:dyDescent="0.3">
      <c r="B157" s="4" t="s">
        <v>110</v>
      </c>
      <c r="C157" s="4"/>
      <c r="D157" s="4"/>
      <c r="E157" s="42">
        <v>81.999666666666613</v>
      </c>
      <c r="F157" s="41">
        <v>142.02283333333327</v>
      </c>
      <c r="G157" s="42">
        <v>213.00316666666657</v>
      </c>
      <c r="H157" s="41">
        <v>80.946666666666658</v>
      </c>
      <c r="I157" s="42">
        <v>92.292666666666648</v>
      </c>
      <c r="J157" s="41">
        <v>109.0978333333334</v>
      </c>
      <c r="K157" s="42">
        <v>55.113833333333361</v>
      </c>
      <c r="L157" s="41">
        <v>115.79783333333336</v>
      </c>
      <c r="M157" s="42">
        <v>124.56066666666668</v>
      </c>
      <c r="N157" s="41">
        <v>152.82466666666667</v>
      </c>
      <c r="O157" s="42">
        <v>81.185833333333321</v>
      </c>
      <c r="P157" s="41">
        <v>108.52200000000002</v>
      </c>
      <c r="Q157" s="42">
        <v>162.2773333333333</v>
      </c>
      <c r="R157" s="41">
        <v>135.51716666666664</v>
      </c>
      <c r="S157" s="42">
        <v>80.986499999999964</v>
      </c>
      <c r="T157" s="41">
        <v>158.24100000000001</v>
      </c>
      <c r="U157" s="42">
        <v>212.76633333333334</v>
      </c>
      <c r="V157" s="41">
        <v>51.696833333333338</v>
      </c>
      <c r="W157" s="42">
        <v>48.386999999999979</v>
      </c>
      <c r="X157" s="41">
        <v>31.460166666666666</v>
      </c>
      <c r="Y157" s="42">
        <v>29.059166666666666</v>
      </c>
      <c r="Z157" s="41">
        <v>68.641500000000008</v>
      </c>
      <c r="AA157" s="42">
        <v>71.295000000000016</v>
      </c>
      <c r="AB157" s="41">
        <v>197.70983333333339</v>
      </c>
      <c r="AC157" s="42">
        <v>117.35499999999996</v>
      </c>
      <c r="AD157" s="41">
        <v>39.664333333333346</v>
      </c>
      <c r="AE157" s="42">
        <v>13.34416666666667</v>
      </c>
      <c r="AF157" s="41">
        <v>29.946166666666659</v>
      </c>
      <c r="AG157" s="42">
        <v>102.08283333333335</v>
      </c>
      <c r="AH157" s="41">
        <v>107.29783333333332</v>
      </c>
      <c r="AI157" s="43">
        <v>190.8726666666667</v>
      </c>
      <c r="AJ157" s="104">
        <f t="shared" ref="AJ157:AJ159" si="20">SUM(E157:AI157)</f>
        <v>3205.9684999999999</v>
      </c>
      <c r="AK157" s="104"/>
      <c r="AL157" s="104"/>
    </row>
    <row r="158" spans="2:38" x14ac:dyDescent="0.3">
      <c r="B158" s="4" t="s">
        <v>51</v>
      </c>
      <c r="C158" s="4"/>
      <c r="D158" s="4"/>
      <c r="E158" s="42">
        <v>492.96616666666665</v>
      </c>
      <c r="F158" s="41">
        <v>381.32399999999996</v>
      </c>
      <c r="G158" s="42">
        <v>1178.2201666666667</v>
      </c>
      <c r="H158" s="41">
        <v>313.3273333333334</v>
      </c>
      <c r="I158" s="42">
        <v>740.29133333333345</v>
      </c>
      <c r="J158" s="41">
        <v>598.23599999999999</v>
      </c>
      <c r="K158" s="42">
        <v>444.51383333333331</v>
      </c>
      <c r="L158" s="41">
        <v>506.48833333333334</v>
      </c>
      <c r="M158" s="42">
        <v>656.92800000000011</v>
      </c>
      <c r="N158" s="41">
        <v>831.49166666666667</v>
      </c>
      <c r="O158" s="42">
        <v>584.90333333333342</v>
      </c>
      <c r="P158" s="41">
        <v>768.78249999999991</v>
      </c>
      <c r="Q158" s="42">
        <v>1114.6694999999997</v>
      </c>
      <c r="R158" s="41">
        <v>709.26616666666678</v>
      </c>
      <c r="S158" s="42">
        <v>745.303</v>
      </c>
      <c r="T158" s="41">
        <v>755.01733333333323</v>
      </c>
      <c r="U158" s="42">
        <v>1133.1373333333333</v>
      </c>
      <c r="V158" s="41">
        <v>378.30133333333328</v>
      </c>
      <c r="W158" s="42">
        <v>248.48800000000003</v>
      </c>
      <c r="X158" s="41">
        <v>214.30750000000003</v>
      </c>
      <c r="Y158" s="42">
        <v>414.43416666666678</v>
      </c>
      <c r="Z158" s="41">
        <v>348.85649999999998</v>
      </c>
      <c r="AA158" s="42">
        <v>397.11283333333336</v>
      </c>
      <c r="AB158" s="41">
        <v>899.16983333333326</v>
      </c>
      <c r="AC158" s="42">
        <v>462.47016666666673</v>
      </c>
      <c r="AD158" s="41">
        <v>257.07516666666669</v>
      </c>
      <c r="AE158" s="42">
        <v>111.2945</v>
      </c>
      <c r="AF158" s="41">
        <v>228.81316666666672</v>
      </c>
      <c r="AG158" s="42">
        <v>538.66683333333333</v>
      </c>
      <c r="AH158" s="41">
        <v>387.21716666666663</v>
      </c>
      <c r="AI158" s="43">
        <v>359.62450000000001</v>
      </c>
      <c r="AJ158" s="104">
        <f t="shared" si="20"/>
        <v>17200.697666666667</v>
      </c>
      <c r="AK158" s="104"/>
      <c r="AL158" s="104"/>
    </row>
    <row r="159" spans="2:38" x14ac:dyDescent="0.3">
      <c r="B159" s="4" t="s">
        <v>52</v>
      </c>
      <c r="C159" s="4"/>
      <c r="D159" s="4"/>
      <c r="E159" s="42">
        <v>54.88300000000001</v>
      </c>
      <c r="F159" s="41">
        <v>108.16633333333331</v>
      </c>
      <c r="G159" s="42">
        <v>193.83333333333337</v>
      </c>
      <c r="H159" s="41">
        <v>74.688500000000019</v>
      </c>
      <c r="I159" s="42">
        <v>107.75883333333336</v>
      </c>
      <c r="J159" s="41">
        <v>60.358166666666669</v>
      </c>
      <c r="K159" s="42">
        <v>56.031166666666685</v>
      </c>
      <c r="L159" s="41">
        <v>74.687166666666656</v>
      </c>
      <c r="M159" s="42">
        <v>66.225833333333327</v>
      </c>
      <c r="N159" s="41">
        <v>111.48116666666668</v>
      </c>
      <c r="O159" s="42">
        <v>50.695666666666682</v>
      </c>
      <c r="P159" s="41">
        <v>112.77133333333335</v>
      </c>
      <c r="Q159" s="42">
        <v>67.124333333333325</v>
      </c>
      <c r="R159" s="41">
        <v>68.213166666666666</v>
      </c>
      <c r="S159" s="42">
        <v>52.837333333333348</v>
      </c>
      <c r="T159" s="41">
        <v>59.505166666666646</v>
      </c>
      <c r="U159" s="42">
        <v>143.76033333333334</v>
      </c>
      <c r="V159" s="41">
        <v>9.7988333333333273</v>
      </c>
      <c r="W159" s="42">
        <v>7.7573333333333361</v>
      </c>
      <c r="X159" s="41">
        <v>21.147333333333329</v>
      </c>
      <c r="Y159" s="42">
        <v>14.04566666666668</v>
      </c>
      <c r="Z159" s="41">
        <v>19.370500000000007</v>
      </c>
      <c r="AA159" s="42">
        <v>45.507999999999996</v>
      </c>
      <c r="AB159" s="41">
        <v>120.80600000000003</v>
      </c>
      <c r="AC159" s="42">
        <v>30.614666666666686</v>
      </c>
      <c r="AD159" s="41">
        <v>18.926833333333338</v>
      </c>
      <c r="AE159" s="42">
        <v>0</v>
      </c>
      <c r="AF159" s="41">
        <v>3.2854999999999999</v>
      </c>
      <c r="AG159" s="42">
        <v>66.526833333333329</v>
      </c>
      <c r="AH159" s="41">
        <v>221.66466666666668</v>
      </c>
      <c r="AI159" s="43">
        <v>154.15766666666667</v>
      </c>
      <c r="AJ159" s="104">
        <f t="shared" si="20"/>
        <v>2196.6306666666665</v>
      </c>
      <c r="AK159" s="104"/>
      <c r="AL159" s="104"/>
    </row>
    <row r="160" spans="2:38" x14ac:dyDescent="0.3">
      <c r="B160" s="4" t="s">
        <v>53</v>
      </c>
      <c r="C160" s="4"/>
      <c r="D160" s="4"/>
      <c r="E160" s="42">
        <v>0</v>
      </c>
      <c r="F160" s="41">
        <v>1.2736666666666665</v>
      </c>
      <c r="G160" s="42">
        <v>0</v>
      </c>
      <c r="H160" s="41">
        <v>0</v>
      </c>
      <c r="I160" s="42">
        <v>0</v>
      </c>
      <c r="J160" s="41">
        <v>0</v>
      </c>
      <c r="K160" s="42">
        <v>183.309</v>
      </c>
      <c r="L160" s="41">
        <v>276.30066666666664</v>
      </c>
      <c r="M160" s="42">
        <v>314.20733333333334</v>
      </c>
      <c r="N160" s="41">
        <v>354.08366666666666</v>
      </c>
      <c r="O160" s="42">
        <v>174.917</v>
      </c>
      <c r="P160" s="41">
        <v>280.226</v>
      </c>
      <c r="Q160" s="42">
        <v>258.53716666666668</v>
      </c>
      <c r="R160" s="41">
        <v>304.67733333333337</v>
      </c>
      <c r="S160" s="42">
        <v>291.41383333333334</v>
      </c>
      <c r="T160" s="41">
        <v>297.12649999999996</v>
      </c>
      <c r="U160" s="42">
        <v>445.33233333333328</v>
      </c>
      <c r="V160" s="41">
        <v>140.89733333333334</v>
      </c>
      <c r="W160" s="42">
        <v>150.47283333333334</v>
      </c>
      <c r="X160" s="41">
        <v>91.513166666666649</v>
      </c>
      <c r="Y160" s="42">
        <v>160.48516666666666</v>
      </c>
      <c r="Z160" s="41">
        <v>160.76499999999996</v>
      </c>
      <c r="AA160" s="42">
        <v>131.13883333333334</v>
      </c>
      <c r="AB160" s="41">
        <v>378.58583333333331</v>
      </c>
      <c r="AC160" s="42">
        <v>173.56366666666668</v>
      </c>
      <c r="AD160" s="41">
        <v>138.65566666666666</v>
      </c>
      <c r="AE160" s="42">
        <v>89.447500000000019</v>
      </c>
      <c r="AF160" s="41">
        <v>123.53549999999998</v>
      </c>
      <c r="AG160" s="42">
        <v>243.40800000000002</v>
      </c>
      <c r="AH160" s="41">
        <v>318.60349999999994</v>
      </c>
      <c r="AI160" s="43">
        <v>101.26133333333331</v>
      </c>
      <c r="AJ160" s="104">
        <f>SUM(E160:AI160)</f>
        <v>5583.7378333333336</v>
      </c>
      <c r="AK160" s="104"/>
      <c r="AL160" s="104"/>
    </row>
    <row r="161" spans="2:38" x14ac:dyDescent="0.3">
      <c r="B161" s="4" t="s">
        <v>54</v>
      </c>
      <c r="C161" s="4"/>
      <c r="D161" s="4"/>
      <c r="E161" s="42">
        <v>270.36633333333327</v>
      </c>
      <c r="F161" s="41">
        <v>269.39966666666663</v>
      </c>
      <c r="G161" s="42">
        <v>514.60283333333336</v>
      </c>
      <c r="H161" s="41">
        <v>236.38333333333333</v>
      </c>
      <c r="I161" s="42">
        <v>158.11850000000001</v>
      </c>
      <c r="J161" s="41">
        <v>295.68166666666662</v>
      </c>
      <c r="K161" s="42">
        <v>177.7345</v>
      </c>
      <c r="L161" s="41">
        <v>310.02416666666664</v>
      </c>
      <c r="M161" s="42">
        <v>374.06550000000004</v>
      </c>
      <c r="N161" s="41">
        <v>407.50616666666667</v>
      </c>
      <c r="O161" s="42">
        <v>280.71366666666665</v>
      </c>
      <c r="P161" s="41">
        <v>346.15616666666665</v>
      </c>
      <c r="Q161" s="42">
        <v>130.87633333333332</v>
      </c>
      <c r="R161" s="41">
        <v>406.91266666666661</v>
      </c>
      <c r="S161" s="42">
        <v>280.55633333333338</v>
      </c>
      <c r="T161" s="41">
        <v>409.69749999999999</v>
      </c>
      <c r="U161" s="42">
        <v>442.94483333333341</v>
      </c>
      <c r="V161" s="41">
        <v>94.928166666666655</v>
      </c>
      <c r="W161" s="42">
        <v>7.1846666666666579</v>
      </c>
      <c r="X161" s="41">
        <v>159.59316666666669</v>
      </c>
      <c r="Y161" s="42">
        <v>197.53233333333333</v>
      </c>
      <c r="Z161" s="41">
        <v>149.88233333333341</v>
      </c>
      <c r="AA161" s="42">
        <v>244.90183333333334</v>
      </c>
      <c r="AB161" s="41">
        <v>481.42250000000007</v>
      </c>
      <c r="AC161" s="42">
        <v>226.57633333333334</v>
      </c>
      <c r="AD161" s="41">
        <v>192.55033333333333</v>
      </c>
      <c r="AE161" s="42">
        <v>120.25216666666668</v>
      </c>
      <c r="AF161" s="41">
        <v>202.11716666666669</v>
      </c>
      <c r="AG161" s="42">
        <v>268.13833333333338</v>
      </c>
      <c r="AH161" s="41">
        <v>225.52116666666666</v>
      </c>
      <c r="AI161" s="43">
        <v>433.27549999999991</v>
      </c>
      <c r="AJ161" s="104">
        <f t="shared" ref="AJ161:AJ188" si="21">SUM(E161:AI161)</f>
        <v>8315.6161666666667</v>
      </c>
      <c r="AK161" s="104"/>
      <c r="AL161" s="104"/>
    </row>
    <row r="162" spans="2:38" x14ac:dyDescent="0.3">
      <c r="B162" s="4" t="s">
        <v>55</v>
      </c>
      <c r="C162" s="4"/>
      <c r="D162" s="4"/>
      <c r="E162" s="42">
        <v>129.95633333333333</v>
      </c>
      <c r="F162" s="41">
        <v>333.0563333333335</v>
      </c>
      <c r="G162" s="42">
        <v>300.41749999999996</v>
      </c>
      <c r="H162" s="41">
        <v>317.05566666666658</v>
      </c>
      <c r="I162" s="42">
        <v>242.66733333333335</v>
      </c>
      <c r="J162" s="41">
        <v>244.88950000000011</v>
      </c>
      <c r="K162" s="42">
        <v>156.90566666666672</v>
      </c>
      <c r="L162" s="41">
        <v>207.9883333333334</v>
      </c>
      <c r="M162" s="42">
        <v>188.27883333333341</v>
      </c>
      <c r="N162" s="41">
        <v>479.53383333333346</v>
      </c>
      <c r="O162" s="42">
        <v>200.53316666666669</v>
      </c>
      <c r="P162" s="41">
        <v>358.92516666666677</v>
      </c>
      <c r="Q162" s="42">
        <v>237.75366666666667</v>
      </c>
      <c r="R162" s="41">
        <v>373.43316666666664</v>
      </c>
      <c r="S162" s="42">
        <v>0</v>
      </c>
      <c r="T162" s="41">
        <v>887.3476666666669</v>
      </c>
      <c r="U162" s="42">
        <v>264.25916666666672</v>
      </c>
      <c r="V162" s="41">
        <v>226.61549999999994</v>
      </c>
      <c r="W162" s="42">
        <v>136.45150000000001</v>
      </c>
      <c r="X162" s="41">
        <v>183.70083333333343</v>
      </c>
      <c r="Y162" s="42">
        <v>231.07783333333325</v>
      </c>
      <c r="Z162" s="41">
        <v>269.32516666666669</v>
      </c>
      <c r="AA162" s="42">
        <v>143.15299999999993</v>
      </c>
      <c r="AB162" s="41">
        <v>117.67499999999997</v>
      </c>
      <c r="AC162" s="42">
        <v>180.75866666666673</v>
      </c>
      <c r="AD162" s="41">
        <v>1.985833333333334</v>
      </c>
      <c r="AE162" s="42">
        <v>19.543500000000002</v>
      </c>
      <c r="AF162" s="41">
        <v>0.14116666666666641</v>
      </c>
      <c r="AG162" s="42">
        <v>98.611833333333422</v>
      </c>
      <c r="AH162" s="41">
        <v>224.51049999999995</v>
      </c>
      <c r="AI162" s="43">
        <v>146.73316666666668</v>
      </c>
      <c r="AJ162" s="104">
        <f t="shared" si="21"/>
        <v>6903.2848333333332</v>
      </c>
      <c r="AK162" s="104"/>
      <c r="AL162" s="104"/>
    </row>
    <row r="163" spans="2:38" x14ac:dyDescent="0.3">
      <c r="B163" s="4" t="s">
        <v>56</v>
      </c>
      <c r="C163" s="4"/>
      <c r="D163" s="4"/>
      <c r="E163" s="42">
        <v>80.274499999999989</v>
      </c>
      <c r="F163" s="41">
        <v>93.058166666666651</v>
      </c>
      <c r="G163" s="42">
        <v>200.25933333333333</v>
      </c>
      <c r="H163" s="41">
        <v>78.574833333333331</v>
      </c>
      <c r="I163" s="42">
        <v>86.961666666666673</v>
      </c>
      <c r="J163" s="41">
        <v>67.50366666666666</v>
      </c>
      <c r="K163" s="42">
        <v>38.17649999999999</v>
      </c>
      <c r="L163" s="41">
        <v>92.59899999999999</v>
      </c>
      <c r="M163" s="42">
        <v>121.812</v>
      </c>
      <c r="N163" s="41">
        <v>165.66833333333332</v>
      </c>
      <c r="O163" s="42">
        <v>69.662499999999994</v>
      </c>
      <c r="P163" s="41">
        <v>109.6718333333333</v>
      </c>
      <c r="Q163" s="42">
        <v>202.13450000000003</v>
      </c>
      <c r="R163" s="41">
        <v>142.37333333333331</v>
      </c>
      <c r="S163" s="42">
        <v>183.62016666666665</v>
      </c>
      <c r="T163" s="41">
        <v>132.76316666666668</v>
      </c>
      <c r="U163" s="42">
        <v>201.27683333333331</v>
      </c>
      <c r="V163" s="41">
        <v>26.397166666666671</v>
      </c>
      <c r="W163" s="42">
        <v>65.977166666666648</v>
      </c>
      <c r="X163" s="41">
        <v>3.8575000000000035</v>
      </c>
      <c r="Y163" s="42">
        <v>51.230833333333358</v>
      </c>
      <c r="Z163" s="41">
        <v>0</v>
      </c>
      <c r="AA163" s="42">
        <v>114.01666666666667</v>
      </c>
      <c r="AB163" s="41">
        <v>245.96949999999995</v>
      </c>
      <c r="AC163" s="42">
        <v>158.88433333333333</v>
      </c>
      <c r="AD163" s="41">
        <v>74.326166666666694</v>
      </c>
      <c r="AE163" s="42">
        <v>57.509999999999977</v>
      </c>
      <c r="AF163" s="41">
        <v>63.641666666666673</v>
      </c>
      <c r="AG163" s="42">
        <v>144.08166666666668</v>
      </c>
      <c r="AH163" s="41">
        <v>142.43849999999998</v>
      </c>
      <c r="AI163" s="43">
        <v>226.60599999999988</v>
      </c>
      <c r="AJ163" s="104">
        <f t="shared" si="21"/>
        <v>3441.3275000000003</v>
      </c>
      <c r="AK163" s="104"/>
      <c r="AL163" s="104"/>
    </row>
    <row r="164" spans="2:38" x14ac:dyDescent="0.3">
      <c r="B164" s="4" t="s">
        <v>111</v>
      </c>
      <c r="C164" s="4"/>
      <c r="D164" s="4"/>
      <c r="E164" s="42">
        <v>741.61796666666669</v>
      </c>
      <c r="F164" s="41">
        <v>724.35581666666656</v>
      </c>
      <c r="G164" s="42">
        <v>757.93389999999999</v>
      </c>
      <c r="H164" s="41">
        <v>771.57111666666674</v>
      </c>
      <c r="I164" s="42">
        <v>847.54619999999977</v>
      </c>
      <c r="J164" s="41">
        <v>835.69216666666671</v>
      </c>
      <c r="K164" s="42">
        <v>813.99371666666661</v>
      </c>
      <c r="L164" s="41">
        <v>834.5800499999998</v>
      </c>
      <c r="M164" s="42">
        <v>883.35016666666661</v>
      </c>
      <c r="N164" s="41">
        <v>1052.1829333333333</v>
      </c>
      <c r="O164" s="42">
        <v>624.70435000000009</v>
      </c>
      <c r="P164" s="41">
        <v>821.68786666666676</v>
      </c>
      <c r="Q164" s="42">
        <v>661.62296666666657</v>
      </c>
      <c r="R164" s="41">
        <v>763.65895</v>
      </c>
      <c r="S164" s="42">
        <v>636.48888333333332</v>
      </c>
      <c r="T164" s="41">
        <v>605.52853333333337</v>
      </c>
      <c r="U164" s="42">
        <v>620.30580000000009</v>
      </c>
      <c r="V164" s="41">
        <v>0</v>
      </c>
      <c r="W164" s="42">
        <v>0</v>
      </c>
      <c r="X164" s="41">
        <v>0</v>
      </c>
      <c r="Y164" s="42">
        <v>0</v>
      </c>
      <c r="Z164" s="41">
        <v>419.85723333333328</v>
      </c>
      <c r="AA164" s="42">
        <v>235.75493333333335</v>
      </c>
      <c r="AB164" s="41">
        <v>379.15445</v>
      </c>
      <c r="AC164" s="42">
        <v>315.34138333333328</v>
      </c>
      <c r="AD164" s="41">
        <v>249.47495000000001</v>
      </c>
      <c r="AE164" s="42">
        <v>177.51026666666664</v>
      </c>
      <c r="AF164" s="41">
        <v>192.11921666666663</v>
      </c>
      <c r="AG164" s="42">
        <v>171.10005000000001</v>
      </c>
      <c r="AH164" s="41">
        <v>652.34469999999999</v>
      </c>
      <c r="AI164" s="43">
        <v>316.94853333333333</v>
      </c>
      <c r="AJ164" s="104">
        <f t="shared" si="21"/>
        <v>16106.427099999997</v>
      </c>
      <c r="AK164" s="104"/>
      <c r="AL164" s="104"/>
    </row>
    <row r="165" spans="2:38" x14ac:dyDescent="0.3">
      <c r="B165" s="4" t="s">
        <v>57</v>
      </c>
      <c r="C165" s="4"/>
      <c r="D165" s="4"/>
      <c r="E165" s="42">
        <v>0</v>
      </c>
      <c r="F165" s="41">
        <v>0</v>
      </c>
      <c r="G165" s="42">
        <v>0</v>
      </c>
      <c r="H165" s="41">
        <v>0</v>
      </c>
      <c r="I165" s="42">
        <v>0</v>
      </c>
      <c r="J165" s="41">
        <v>0</v>
      </c>
      <c r="K165" s="42">
        <v>0</v>
      </c>
      <c r="L165" s="41">
        <v>0</v>
      </c>
      <c r="M165" s="42">
        <v>0</v>
      </c>
      <c r="N165" s="41">
        <v>0</v>
      </c>
      <c r="O165" s="42">
        <v>0</v>
      </c>
      <c r="P165" s="41">
        <v>0</v>
      </c>
      <c r="Q165" s="42">
        <v>0</v>
      </c>
      <c r="R165" s="41">
        <v>0</v>
      </c>
      <c r="S165" s="42">
        <v>0</v>
      </c>
      <c r="T165" s="41">
        <v>0</v>
      </c>
      <c r="U165" s="42">
        <v>0</v>
      </c>
      <c r="V165" s="41">
        <v>0</v>
      </c>
      <c r="W165" s="42">
        <v>0</v>
      </c>
      <c r="X165" s="41">
        <v>0</v>
      </c>
      <c r="Y165" s="42">
        <v>6.0474999999999994</v>
      </c>
      <c r="Z165" s="41">
        <v>0</v>
      </c>
      <c r="AA165" s="42">
        <v>6.3150000000000048</v>
      </c>
      <c r="AB165" s="41">
        <v>8.0800000000000018</v>
      </c>
      <c r="AC165" s="42">
        <v>30.233999999999998</v>
      </c>
      <c r="AD165" s="41">
        <v>34.040666666666652</v>
      </c>
      <c r="AE165" s="42">
        <v>1.4580000000000002</v>
      </c>
      <c r="AF165" s="41">
        <v>27.305999999999997</v>
      </c>
      <c r="AG165" s="42">
        <v>51.651666666666664</v>
      </c>
      <c r="AH165" s="41">
        <v>104.36150000000001</v>
      </c>
      <c r="AI165" s="43">
        <v>69.28133333333335</v>
      </c>
      <c r="AJ165" s="104">
        <f t="shared" si="21"/>
        <v>338.77566666666667</v>
      </c>
      <c r="AK165" s="104"/>
      <c r="AL165" s="104"/>
    </row>
    <row r="166" spans="2:38" x14ac:dyDescent="0.3">
      <c r="B166" s="4" t="s">
        <v>58</v>
      </c>
      <c r="C166" s="4"/>
      <c r="D166" s="4"/>
      <c r="E166" s="42">
        <v>0</v>
      </c>
      <c r="F166" s="41">
        <v>0</v>
      </c>
      <c r="G166" s="42">
        <v>0</v>
      </c>
      <c r="H166" s="41">
        <v>0</v>
      </c>
      <c r="I166" s="42">
        <v>0</v>
      </c>
      <c r="J166" s="41">
        <v>0</v>
      </c>
      <c r="K166" s="42">
        <v>0</v>
      </c>
      <c r="L166" s="41">
        <v>0</v>
      </c>
      <c r="M166" s="42">
        <v>0</v>
      </c>
      <c r="N166" s="41">
        <v>0</v>
      </c>
      <c r="O166" s="42">
        <v>0</v>
      </c>
      <c r="P166" s="41">
        <v>0</v>
      </c>
      <c r="Q166" s="42">
        <v>0</v>
      </c>
      <c r="R166" s="41">
        <v>0</v>
      </c>
      <c r="S166" s="42">
        <v>0</v>
      </c>
      <c r="T166" s="41">
        <v>0</v>
      </c>
      <c r="U166" s="42">
        <v>0</v>
      </c>
      <c r="V166" s="41">
        <v>0</v>
      </c>
      <c r="W166" s="42">
        <v>0</v>
      </c>
      <c r="X166" s="41">
        <v>0</v>
      </c>
      <c r="Y166" s="42">
        <v>1.0128333333333341</v>
      </c>
      <c r="Z166" s="41">
        <v>0</v>
      </c>
      <c r="AA166" s="42">
        <v>0</v>
      </c>
      <c r="AB166" s="41">
        <v>0</v>
      </c>
      <c r="AC166" s="42">
        <v>0</v>
      </c>
      <c r="AD166" s="41">
        <v>0</v>
      </c>
      <c r="AE166" s="42">
        <v>0</v>
      </c>
      <c r="AF166" s="41">
        <v>0</v>
      </c>
      <c r="AG166" s="42">
        <v>0</v>
      </c>
      <c r="AH166" s="41">
        <v>0</v>
      </c>
      <c r="AI166" s="43">
        <v>0</v>
      </c>
      <c r="AJ166" s="104">
        <f t="shared" si="21"/>
        <v>1.0128333333333341</v>
      </c>
      <c r="AK166" s="104"/>
      <c r="AL166" s="104"/>
    </row>
    <row r="167" spans="2:38" x14ac:dyDescent="0.3">
      <c r="B167" s="4" t="s">
        <v>112</v>
      </c>
      <c r="C167" s="4"/>
      <c r="D167" s="4"/>
      <c r="E167" s="42">
        <v>344.89699999999999</v>
      </c>
      <c r="F167" s="41">
        <v>327.99233333333336</v>
      </c>
      <c r="G167" s="42">
        <v>601.59</v>
      </c>
      <c r="H167" s="41">
        <v>189.75950000000003</v>
      </c>
      <c r="I167" s="42">
        <v>383.0655000000001</v>
      </c>
      <c r="J167" s="41">
        <v>287.72233333333332</v>
      </c>
      <c r="K167" s="42">
        <v>191.01499999999996</v>
      </c>
      <c r="L167" s="41">
        <v>280.1225</v>
      </c>
      <c r="M167" s="42">
        <v>390.46699999999987</v>
      </c>
      <c r="N167" s="41">
        <v>435.87550000000005</v>
      </c>
      <c r="O167" s="42">
        <v>272.64850000000001</v>
      </c>
      <c r="P167" s="41">
        <v>459.17133333333339</v>
      </c>
      <c r="Q167" s="42">
        <v>411.32916666666677</v>
      </c>
      <c r="R167" s="41">
        <v>517.75766666666664</v>
      </c>
      <c r="S167" s="42">
        <v>368.12733333333335</v>
      </c>
      <c r="T167" s="41">
        <v>350.30166666666662</v>
      </c>
      <c r="U167" s="42">
        <v>614.36699999999996</v>
      </c>
      <c r="V167" s="41">
        <v>131.3518333333333</v>
      </c>
      <c r="W167" s="42">
        <v>123.28150000000004</v>
      </c>
      <c r="X167" s="41">
        <v>59.708333333333307</v>
      </c>
      <c r="Y167" s="42">
        <v>146.19433333333333</v>
      </c>
      <c r="Z167" s="41">
        <v>196.41900000000001</v>
      </c>
      <c r="AA167" s="42">
        <v>208.24283333333335</v>
      </c>
      <c r="AB167" s="41">
        <v>474.43783333333334</v>
      </c>
      <c r="AC167" s="42">
        <v>169.32683333333338</v>
      </c>
      <c r="AD167" s="41">
        <v>123.18516666666669</v>
      </c>
      <c r="AE167" s="42">
        <v>20.116166666666672</v>
      </c>
      <c r="AF167" s="41">
        <v>62.320166666666672</v>
      </c>
      <c r="AG167" s="42">
        <v>246.5025</v>
      </c>
      <c r="AH167" s="41">
        <v>518.16499999999985</v>
      </c>
      <c r="AI167" s="43">
        <v>301.55916666666656</v>
      </c>
      <c r="AJ167" s="104">
        <f t="shared" si="21"/>
        <v>9207.0199999999968</v>
      </c>
      <c r="AK167" s="104"/>
      <c r="AL167" s="104"/>
    </row>
    <row r="168" spans="2:38" x14ac:dyDescent="0.3">
      <c r="B168" s="4" t="s">
        <v>59</v>
      </c>
      <c r="C168" s="4"/>
      <c r="D168" s="4"/>
      <c r="E168" s="42">
        <v>32.615833333333292</v>
      </c>
      <c r="F168" s="41">
        <v>248.99966666666671</v>
      </c>
      <c r="G168" s="42">
        <v>117.89449999999998</v>
      </c>
      <c r="H168" s="41">
        <v>4.5864999999999991</v>
      </c>
      <c r="I168" s="42">
        <v>19.347999999999992</v>
      </c>
      <c r="J168" s="41">
        <v>10.114833333333333</v>
      </c>
      <c r="K168" s="42">
        <v>4.7379999999999978</v>
      </c>
      <c r="L168" s="41">
        <v>7.4903333333333331</v>
      </c>
      <c r="M168" s="42">
        <v>37.768499999999996</v>
      </c>
      <c r="N168" s="41">
        <v>53.846333333333334</v>
      </c>
      <c r="O168" s="42">
        <v>29.515999999999998</v>
      </c>
      <c r="P168" s="41">
        <v>40.305500000000016</v>
      </c>
      <c r="Q168" s="42">
        <v>70.386500000000012</v>
      </c>
      <c r="R168" s="41">
        <v>76.004499999999965</v>
      </c>
      <c r="S168" s="42">
        <v>40.344833333333348</v>
      </c>
      <c r="T168" s="41">
        <v>38.226499999999994</v>
      </c>
      <c r="U168" s="42">
        <v>168.607</v>
      </c>
      <c r="V168" s="41">
        <v>0.9198333333333335</v>
      </c>
      <c r="W168" s="42">
        <v>3.4568333333333352</v>
      </c>
      <c r="X168" s="41">
        <v>0</v>
      </c>
      <c r="Y168" s="42">
        <v>0</v>
      </c>
      <c r="Z168" s="41">
        <v>5.8834999999999953</v>
      </c>
      <c r="AA168" s="42">
        <v>28.592666666666652</v>
      </c>
      <c r="AB168" s="41">
        <v>35.023666666666678</v>
      </c>
      <c r="AC168" s="42">
        <v>11.329833333333326</v>
      </c>
      <c r="AD168" s="41">
        <v>0.54816666666666058</v>
      </c>
      <c r="AE168" s="42">
        <v>0</v>
      </c>
      <c r="AF168" s="41">
        <v>0</v>
      </c>
      <c r="AG168" s="42">
        <v>7.4380000000000086</v>
      </c>
      <c r="AH168" s="41">
        <v>57.601166666666657</v>
      </c>
      <c r="AI168" s="43">
        <v>146.53650000000002</v>
      </c>
      <c r="AJ168" s="104">
        <f t="shared" si="21"/>
        <v>1298.1234999999999</v>
      </c>
      <c r="AK168" s="104"/>
      <c r="AL168" s="104"/>
    </row>
    <row r="169" spans="2:38" x14ac:dyDescent="0.3">
      <c r="B169" s="4" t="s">
        <v>60</v>
      </c>
      <c r="C169" s="4"/>
      <c r="D169" s="4"/>
      <c r="E169" s="42">
        <v>119.04000000000002</v>
      </c>
      <c r="F169" s="41">
        <v>112.39950000000002</v>
      </c>
      <c r="G169" s="42">
        <v>114.37000000000003</v>
      </c>
      <c r="H169" s="41">
        <v>47.949666666666673</v>
      </c>
      <c r="I169" s="42">
        <v>94.199999999999974</v>
      </c>
      <c r="J169" s="41">
        <v>125.61999999999996</v>
      </c>
      <c r="K169" s="42">
        <v>62.122666666666667</v>
      </c>
      <c r="L169" s="41">
        <v>95.744166666666644</v>
      </c>
      <c r="M169" s="42">
        <v>205.59566666666669</v>
      </c>
      <c r="N169" s="41">
        <v>169.90166666666664</v>
      </c>
      <c r="O169" s="42">
        <v>81.695666666666668</v>
      </c>
      <c r="P169" s="41">
        <v>149.96433333333329</v>
      </c>
      <c r="Q169" s="42">
        <v>115.37</v>
      </c>
      <c r="R169" s="41">
        <v>241.42633333333336</v>
      </c>
      <c r="S169" s="42">
        <v>134.06483333333333</v>
      </c>
      <c r="T169" s="41">
        <v>149.75949999999997</v>
      </c>
      <c r="U169" s="42">
        <v>219.45783333333335</v>
      </c>
      <c r="V169" s="41">
        <v>21.542666666666669</v>
      </c>
      <c r="W169" s="42">
        <v>21.255333333333333</v>
      </c>
      <c r="X169" s="41">
        <v>3.4546666666666646</v>
      </c>
      <c r="Y169" s="42">
        <v>60.06900000000001</v>
      </c>
      <c r="Z169" s="41">
        <v>40.375</v>
      </c>
      <c r="AA169" s="42">
        <v>150.51266666666666</v>
      </c>
      <c r="AB169" s="41">
        <v>222.24349999999998</v>
      </c>
      <c r="AC169" s="42">
        <v>106.62333333333332</v>
      </c>
      <c r="AD169" s="41">
        <v>56.992333333333328</v>
      </c>
      <c r="AE169" s="42">
        <v>8.0353333333333286</v>
      </c>
      <c r="AF169" s="41">
        <v>28.004500000000007</v>
      </c>
      <c r="AG169" s="42">
        <v>138.98833333333332</v>
      </c>
      <c r="AH169" s="41">
        <v>405.65633333333335</v>
      </c>
      <c r="AI169" s="43">
        <v>263.8293333333333</v>
      </c>
      <c r="AJ169" s="104">
        <f t="shared" si="21"/>
        <v>3766.2641666666659</v>
      </c>
      <c r="AK169" s="104"/>
      <c r="AL169" s="104"/>
    </row>
    <row r="170" spans="2:38" x14ac:dyDescent="0.3">
      <c r="B170" s="4" t="s">
        <v>61</v>
      </c>
      <c r="C170" s="4"/>
      <c r="D170" s="4"/>
      <c r="E170" s="42">
        <v>183.52666666666664</v>
      </c>
      <c r="F170" s="41">
        <v>197.45999999999995</v>
      </c>
      <c r="G170" s="42">
        <v>217.20000000000005</v>
      </c>
      <c r="H170" s="41">
        <v>159.85000000000002</v>
      </c>
      <c r="I170" s="42">
        <v>199.64999999999998</v>
      </c>
      <c r="J170" s="41">
        <v>205.33999999999997</v>
      </c>
      <c r="K170" s="42">
        <v>116.82783333333336</v>
      </c>
      <c r="L170" s="41">
        <v>250.24049999999994</v>
      </c>
      <c r="M170" s="42">
        <v>297.46383333333335</v>
      </c>
      <c r="N170" s="41">
        <v>295.07100000000008</v>
      </c>
      <c r="O170" s="42">
        <v>181.92883333333333</v>
      </c>
      <c r="P170" s="41">
        <v>250.61050000000003</v>
      </c>
      <c r="Q170" s="42">
        <v>215.45999999999992</v>
      </c>
      <c r="R170" s="41">
        <v>352.61150000000015</v>
      </c>
      <c r="S170" s="42">
        <v>293.15650000000005</v>
      </c>
      <c r="T170" s="41">
        <v>329.31750000000017</v>
      </c>
      <c r="U170" s="42">
        <v>450.07566666666679</v>
      </c>
      <c r="V170" s="41">
        <v>58.721166666666669</v>
      </c>
      <c r="W170" s="42">
        <v>79.191833333333363</v>
      </c>
      <c r="X170" s="41">
        <v>58.684833333333373</v>
      </c>
      <c r="Y170" s="42">
        <v>89.018833333333333</v>
      </c>
      <c r="Z170" s="41">
        <v>148.28233333333336</v>
      </c>
      <c r="AA170" s="42">
        <v>129.00783333333337</v>
      </c>
      <c r="AB170" s="41">
        <v>359.63249999999999</v>
      </c>
      <c r="AC170" s="42">
        <v>162.99199999999996</v>
      </c>
      <c r="AD170" s="41">
        <v>44.412666666666645</v>
      </c>
      <c r="AE170" s="42">
        <v>5.9460000000000006</v>
      </c>
      <c r="AF170" s="41">
        <v>18.311166666666658</v>
      </c>
      <c r="AG170" s="42">
        <v>195.42166666666665</v>
      </c>
      <c r="AH170" s="41">
        <v>149.69899999999998</v>
      </c>
      <c r="AI170" s="43">
        <v>129.93383333333338</v>
      </c>
      <c r="AJ170" s="104">
        <f t="shared" si="21"/>
        <v>5825.0460000000003</v>
      </c>
      <c r="AK170" s="104"/>
      <c r="AL170" s="104"/>
    </row>
    <row r="171" spans="2:38" x14ac:dyDescent="0.3">
      <c r="B171" s="4" t="s">
        <v>62</v>
      </c>
      <c r="C171" s="4"/>
      <c r="D171" s="4"/>
      <c r="E171" s="42">
        <v>4.0930000000000106</v>
      </c>
      <c r="F171" s="41">
        <v>0</v>
      </c>
      <c r="G171" s="42">
        <v>0</v>
      </c>
      <c r="H171" s="41">
        <v>4.8337500000000109</v>
      </c>
      <c r="I171" s="42">
        <v>5.1140000000000114</v>
      </c>
      <c r="J171" s="41">
        <v>5.1140000000000114</v>
      </c>
      <c r="K171" s="42">
        <v>81.044183333333308</v>
      </c>
      <c r="L171" s="41">
        <v>8.8638333333333321</v>
      </c>
      <c r="M171" s="42">
        <v>64.576333333333309</v>
      </c>
      <c r="N171" s="41">
        <v>36.228833333333348</v>
      </c>
      <c r="O171" s="42">
        <v>33.935583333333319</v>
      </c>
      <c r="P171" s="41">
        <v>36.683166666666665</v>
      </c>
      <c r="Q171" s="42">
        <v>1.9510000000000076</v>
      </c>
      <c r="R171" s="41">
        <v>55.859999999999971</v>
      </c>
      <c r="S171" s="42">
        <v>24.48716666666666</v>
      </c>
      <c r="T171" s="41">
        <v>31.548333333333339</v>
      </c>
      <c r="U171" s="42">
        <v>57.732333333333344</v>
      </c>
      <c r="V171" s="41">
        <v>9.4615000000000027</v>
      </c>
      <c r="W171" s="42">
        <v>14.761166666666664</v>
      </c>
      <c r="X171" s="41">
        <v>23.265333333333349</v>
      </c>
      <c r="Y171" s="42">
        <v>25.247000000000014</v>
      </c>
      <c r="Z171" s="41">
        <v>25.826500000000017</v>
      </c>
      <c r="AA171" s="42">
        <v>94.656083333333342</v>
      </c>
      <c r="AB171" s="41">
        <v>56.246999999999986</v>
      </c>
      <c r="AC171" s="42">
        <v>94.026666666666685</v>
      </c>
      <c r="AD171" s="41">
        <v>46.444933333333339</v>
      </c>
      <c r="AE171" s="42">
        <v>39.185933333333338</v>
      </c>
      <c r="AF171" s="41">
        <v>85.572500000000019</v>
      </c>
      <c r="AG171" s="42">
        <v>20.312666666666669</v>
      </c>
      <c r="AH171" s="41">
        <v>69.37716666666671</v>
      </c>
      <c r="AI171" s="43">
        <v>66.227499999999992</v>
      </c>
      <c r="AJ171" s="104">
        <f t="shared" si="21"/>
        <v>1122.6774666666665</v>
      </c>
      <c r="AK171" s="104"/>
      <c r="AL171" s="104"/>
    </row>
    <row r="172" spans="2:38" x14ac:dyDescent="0.3">
      <c r="B172" s="4" t="s">
        <v>63</v>
      </c>
      <c r="C172" s="4"/>
      <c r="D172" s="4"/>
      <c r="E172" s="42">
        <v>214.78899999999999</v>
      </c>
      <c r="F172" s="41">
        <v>232.2111666666666</v>
      </c>
      <c r="G172" s="42">
        <v>385.5116666666666</v>
      </c>
      <c r="H172" s="41">
        <v>81.979000000000013</v>
      </c>
      <c r="I172" s="42">
        <v>209.47266666666673</v>
      </c>
      <c r="J172" s="41">
        <v>401.05749999999989</v>
      </c>
      <c r="K172" s="42">
        <v>148.45166666666663</v>
      </c>
      <c r="L172" s="41">
        <v>57.861833333333273</v>
      </c>
      <c r="M172" s="42">
        <v>233.86583333333328</v>
      </c>
      <c r="N172" s="41">
        <v>35.89666666666669</v>
      </c>
      <c r="O172" s="42">
        <v>182.19166666666663</v>
      </c>
      <c r="P172" s="41">
        <v>301.29333333333341</v>
      </c>
      <c r="Q172" s="42">
        <v>740.80166666666685</v>
      </c>
      <c r="R172" s="41">
        <v>368.0379999999999</v>
      </c>
      <c r="S172" s="42">
        <v>350.54750000000035</v>
      </c>
      <c r="T172" s="41">
        <v>281.73766666666666</v>
      </c>
      <c r="U172" s="42">
        <v>725.34800000000007</v>
      </c>
      <c r="V172" s="41">
        <v>211.12366666666676</v>
      </c>
      <c r="W172" s="42">
        <v>150.42750000000001</v>
      </c>
      <c r="X172" s="41">
        <v>266.07316666666662</v>
      </c>
      <c r="Y172" s="42">
        <v>412.50266666666687</v>
      </c>
      <c r="Z172" s="41">
        <v>510.37450000000001</v>
      </c>
      <c r="AA172" s="42">
        <v>339.68750000000006</v>
      </c>
      <c r="AB172" s="41">
        <v>522.29649999999981</v>
      </c>
      <c r="AC172" s="42">
        <v>416.58366666666672</v>
      </c>
      <c r="AD172" s="41">
        <v>294.52349999999996</v>
      </c>
      <c r="AE172" s="42">
        <v>195.36166666666665</v>
      </c>
      <c r="AF172" s="41">
        <v>473.65766666666678</v>
      </c>
      <c r="AG172" s="42">
        <v>148.67699999999994</v>
      </c>
      <c r="AH172" s="41">
        <v>361.20249999999999</v>
      </c>
      <c r="AI172" s="43">
        <v>438.39550000000003</v>
      </c>
      <c r="AJ172" s="104">
        <f t="shared" si="21"/>
        <v>9691.9418333333324</v>
      </c>
      <c r="AK172" s="104"/>
      <c r="AL172" s="104"/>
    </row>
    <row r="173" spans="2:38" x14ac:dyDescent="0.3">
      <c r="B173" s="4" t="s">
        <v>64</v>
      </c>
      <c r="C173" s="4"/>
      <c r="D173" s="4"/>
      <c r="E173" s="42">
        <v>90.518666666666661</v>
      </c>
      <c r="F173" s="41">
        <v>275.11750000000001</v>
      </c>
      <c r="G173" s="42">
        <v>260.25449999999989</v>
      </c>
      <c r="H173" s="41">
        <v>25.074666666666673</v>
      </c>
      <c r="I173" s="42">
        <v>86.939833333333326</v>
      </c>
      <c r="J173" s="41">
        <v>83.246999999999986</v>
      </c>
      <c r="K173" s="42">
        <v>88.333833333333331</v>
      </c>
      <c r="L173" s="41">
        <v>109.62683333333335</v>
      </c>
      <c r="M173" s="42">
        <v>167.81833333333336</v>
      </c>
      <c r="N173" s="41">
        <v>169.79233333333337</v>
      </c>
      <c r="O173" s="42">
        <v>55.122833333333354</v>
      </c>
      <c r="P173" s="41">
        <v>137.25149999999996</v>
      </c>
      <c r="Q173" s="42">
        <v>155.0006666666666</v>
      </c>
      <c r="R173" s="41">
        <v>124.64349999999996</v>
      </c>
      <c r="S173" s="42">
        <v>105.38533333333334</v>
      </c>
      <c r="T173" s="41">
        <v>162.55450000000002</v>
      </c>
      <c r="U173" s="42">
        <v>248.25016666666673</v>
      </c>
      <c r="V173" s="41">
        <v>43.761833333333335</v>
      </c>
      <c r="W173" s="42">
        <v>52.645833333333329</v>
      </c>
      <c r="X173" s="41">
        <v>21.704499999999992</v>
      </c>
      <c r="Y173" s="42">
        <v>65.077500000000015</v>
      </c>
      <c r="Z173" s="41">
        <v>54.608833333333358</v>
      </c>
      <c r="AA173" s="42">
        <v>152.04566666666673</v>
      </c>
      <c r="AB173" s="41">
        <v>216.88799999999995</v>
      </c>
      <c r="AC173" s="42">
        <v>147.86166666666668</v>
      </c>
      <c r="AD173" s="41">
        <v>49.359333333333332</v>
      </c>
      <c r="AE173" s="42">
        <v>11.193166666666674</v>
      </c>
      <c r="AF173" s="41">
        <v>21.714166666666678</v>
      </c>
      <c r="AG173" s="42">
        <v>56.779499999999985</v>
      </c>
      <c r="AH173" s="41">
        <v>118.8566666666667</v>
      </c>
      <c r="AI173" s="43">
        <v>78.835500000000025</v>
      </c>
      <c r="AJ173" s="104">
        <f t="shared" si="21"/>
        <v>3436.2641666666664</v>
      </c>
      <c r="AK173" s="104"/>
      <c r="AL173" s="104"/>
    </row>
    <row r="174" spans="2:38" x14ac:dyDescent="0.3">
      <c r="B174" s="4" t="s">
        <v>113</v>
      </c>
      <c r="C174" s="4"/>
      <c r="D174" s="4"/>
      <c r="E174" s="42">
        <v>235.91583333333301</v>
      </c>
      <c r="F174" s="41">
        <v>124.63499999999999</v>
      </c>
      <c r="G174" s="42">
        <v>366.56883333333349</v>
      </c>
      <c r="H174" s="41">
        <v>168.23099999999997</v>
      </c>
      <c r="I174" s="42">
        <v>208.72750000000002</v>
      </c>
      <c r="J174" s="41">
        <v>231.46300000000011</v>
      </c>
      <c r="K174" s="42">
        <v>53.824000000000005</v>
      </c>
      <c r="L174" s="41">
        <v>118.00083333333332</v>
      </c>
      <c r="M174" s="42">
        <v>212.72483333333338</v>
      </c>
      <c r="N174" s="41">
        <v>44.080666666666652</v>
      </c>
      <c r="O174" s="42">
        <v>138.98633333333328</v>
      </c>
      <c r="P174" s="41">
        <v>210.33633333333333</v>
      </c>
      <c r="Q174" s="42">
        <v>279.1810000000001</v>
      </c>
      <c r="R174" s="41">
        <v>267.85450000000009</v>
      </c>
      <c r="S174" s="42">
        <v>211.82466666666664</v>
      </c>
      <c r="T174" s="41">
        <v>299.48666666666657</v>
      </c>
      <c r="U174" s="42">
        <v>381.77816666666672</v>
      </c>
      <c r="V174" s="41">
        <v>81.881166666666672</v>
      </c>
      <c r="W174" s="42">
        <v>96.616833333333375</v>
      </c>
      <c r="X174" s="41">
        <v>74.127499999999998</v>
      </c>
      <c r="Y174" s="42">
        <v>119.8395</v>
      </c>
      <c r="Z174" s="41">
        <v>161.06799999999993</v>
      </c>
      <c r="AA174" s="42">
        <v>118.33816666666662</v>
      </c>
      <c r="AB174" s="41">
        <v>348.63749999999987</v>
      </c>
      <c r="AC174" s="42">
        <v>184.04999999999998</v>
      </c>
      <c r="AD174" s="41">
        <v>109.48266666666666</v>
      </c>
      <c r="AE174" s="42">
        <v>35.439</v>
      </c>
      <c r="AF174" s="41">
        <v>123.49199999999999</v>
      </c>
      <c r="AG174" s="42">
        <v>131.03633333333332</v>
      </c>
      <c r="AH174" s="41">
        <v>283.54683333333332</v>
      </c>
      <c r="AI174" s="43">
        <v>96.805666666666653</v>
      </c>
      <c r="AJ174" s="104">
        <f t="shared" si="21"/>
        <v>5517.9803333333348</v>
      </c>
      <c r="AK174" s="104"/>
      <c r="AL174" s="104"/>
    </row>
    <row r="175" spans="2:38" x14ac:dyDescent="0.3">
      <c r="B175" s="4" t="s">
        <v>65</v>
      </c>
      <c r="C175" s="4"/>
      <c r="D175" s="4"/>
      <c r="E175" s="42">
        <v>8.9999999999999858E-2</v>
      </c>
      <c r="F175" s="41">
        <v>0.26999999999999957</v>
      </c>
      <c r="G175" s="42">
        <v>0</v>
      </c>
      <c r="H175" s="41">
        <v>2.9999999999997584E-2</v>
      </c>
      <c r="I175" s="42">
        <v>0</v>
      </c>
      <c r="J175" s="41">
        <v>0</v>
      </c>
      <c r="K175" s="42">
        <v>66.043833333333339</v>
      </c>
      <c r="L175" s="41">
        <v>46.80466666666667</v>
      </c>
      <c r="M175" s="42">
        <v>94.067166666666637</v>
      </c>
      <c r="N175" s="41">
        <v>105.97449999999999</v>
      </c>
      <c r="O175" s="42">
        <v>43.401833333333329</v>
      </c>
      <c r="P175" s="41">
        <v>95.571999999999989</v>
      </c>
      <c r="Q175" s="42">
        <v>0</v>
      </c>
      <c r="R175" s="41">
        <v>109.81483333333333</v>
      </c>
      <c r="S175" s="42">
        <v>93.663499999999985</v>
      </c>
      <c r="T175" s="41">
        <v>87.498333333333321</v>
      </c>
      <c r="U175" s="42">
        <v>131.57583333333332</v>
      </c>
      <c r="V175" s="41">
        <v>35.341833333333334</v>
      </c>
      <c r="W175" s="42">
        <v>31.271333333333335</v>
      </c>
      <c r="X175" s="41">
        <v>25.321999999999999</v>
      </c>
      <c r="Y175" s="42">
        <v>27.898833333333332</v>
      </c>
      <c r="Z175" s="41">
        <v>57.928333333333335</v>
      </c>
      <c r="AA175" s="42">
        <v>69.966666666666669</v>
      </c>
      <c r="AB175" s="41">
        <v>129.23833333333332</v>
      </c>
      <c r="AC175" s="42">
        <v>102.46233333333335</v>
      </c>
      <c r="AD175" s="41">
        <v>42.717833333333346</v>
      </c>
      <c r="AE175" s="42">
        <v>24.213500000000003</v>
      </c>
      <c r="AF175" s="41">
        <v>62.499666666666663</v>
      </c>
      <c r="AG175" s="42">
        <v>47.823833333333326</v>
      </c>
      <c r="AH175" s="41">
        <v>114.887</v>
      </c>
      <c r="AI175" s="43">
        <v>128.27099999999999</v>
      </c>
      <c r="AJ175" s="104">
        <f t="shared" si="21"/>
        <v>1774.6489999999999</v>
      </c>
      <c r="AK175" s="104"/>
      <c r="AL175" s="104"/>
    </row>
    <row r="176" spans="2:38" x14ac:dyDescent="0.3">
      <c r="B176" s="4" t="s">
        <v>66</v>
      </c>
      <c r="C176" s="4"/>
      <c r="D176" s="4"/>
      <c r="E176" s="42">
        <v>425.01966666666658</v>
      </c>
      <c r="F176" s="41">
        <v>187.43799999999999</v>
      </c>
      <c r="G176" s="42">
        <v>424.08150000000001</v>
      </c>
      <c r="H176" s="41">
        <v>410.10233333333326</v>
      </c>
      <c r="I176" s="42">
        <v>426.93399999999997</v>
      </c>
      <c r="J176" s="41">
        <v>451.15066666666672</v>
      </c>
      <c r="K176" s="42">
        <v>414.61083333333335</v>
      </c>
      <c r="L176" s="41">
        <v>453.34049999999996</v>
      </c>
      <c r="M176" s="42">
        <v>387.9</v>
      </c>
      <c r="N176" s="41">
        <v>233.38166666666672</v>
      </c>
      <c r="O176" s="42">
        <v>347.68933333333325</v>
      </c>
      <c r="P176" s="41">
        <v>460.55500000000012</v>
      </c>
      <c r="Q176" s="42">
        <v>496.02966666666669</v>
      </c>
      <c r="R176" s="41">
        <v>482.30500000000012</v>
      </c>
      <c r="S176" s="42">
        <v>505.88349999999997</v>
      </c>
      <c r="T176" s="41">
        <v>487.49533333333329</v>
      </c>
      <c r="U176" s="42">
        <v>443.4638333333333</v>
      </c>
      <c r="V176" s="41">
        <v>372.26566666666673</v>
      </c>
      <c r="W176" s="42">
        <v>364.834</v>
      </c>
      <c r="X176" s="41">
        <v>372.43150000000003</v>
      </c>
      <c r="Y176" s="42">
        <v>433.00866666666667</v>
      </c>
      <c r="Z176" s="41">
        <v>435.99716666666671</v>
      </c>
      <c r="AA176" s="42">
        <v>307.14733333333334</v>
      </c>
      <c r="AB176" s="41">
        <v>428.88733333333334</v>
      </c>
      <c r="AC176" s="42">
        <v>412.46933333333334</v>
      </c>
      <c r="AD176" s="41">
        <v>367.26833333333337</v>
      </c>
      <c r="AE176" s="42">
        <v>315.75116666666656</v>
      </c>
      <c r="AF176" s="41">
        <v>412.57216666666665</v>
      </c>
      <c r="AG176" s="42">
        <v>367.51299999999998</v>
      </c>
      <c r="AH176" s="41">
        <v>376.03083333333342</v>
      </c>
      <c r="AI176" s="43">
        <v>424.95850000000002</v>
      </c>
      <c r="AJ176" s="104">
        <f t="shared" si="21"/>
        <v>12428.515833333337</v>
      </c>
      <c r="AK176" s="104"/>
      <c r="AL176" s="104"/>
    </row>
    <row r="177" spans="2:38" x14ac:dyDescent="0.3">
      <c r="B177" s="4" t="s">
        <v>67</v>
      </c>
      <c r="C177" s="4"/>
      <c r="D177" s="4"/>
      <c r="E177" s="42">
        <v>44.610000000000014</v>
      </c>
      <c r="F177" s="41">
        <v>53.515500000000003</v>
      </c>
      <c r="G177" s="42">
        <v>52.879999999999974</v>
      </c>
      <c r="H177" s="41">
        <v>47.894999999999989</v>
      </c>
      <c r="I177" s="42">
        <v>56.319999999999986</v>
      </c>
      <c r="J177" s="41">
        <v>47.710000000000008</v>
      </c>
      <c r="K177" s="42">
        <v>46.419999999999995</v>
      </c>
      <c r="L177" s="41">
        <v>49.359999999999957</v>
      </c>
      <c r="M177" s="42">
        <v>58.41999999999998</v>
      </c>
      <c r="N177" s="41">
        <v>40.650000000000006</v>
      </c>
      <c r="O177" s="42">
        <v>46.85683333333332</v>
      </c>
      <c r="P177" s="41">
        <v>58.219999999999985</v>
      </c>
      <c r="Q177" s="42">
        <v>54.429999999999993</v>
      </c>
      <c r="R177" s="41">
        <v>53.400000000000027</v>
      </c>
      <c r="S177" s="42">
        <v>49.349999999999994</v>
      </c>
      <c r="T177" s="41">
        <v>54.870000000000005</v>
      </c>
      <c r="U177" s="42">
        <v>54.59</v>
      </c>
      <c r="V177" s="41">
        <v>54.599999999999973</v>
      </c>
      <c r="W177" s="42">
        <v>44.899499999999989</v>
      </c>
      <c r="X177" s="41">
        <v>45.504000000000005</v>
      </c>
      <c r="Y177" s="42">
        <v>47.751500000000007</v>
      </c>
      <c r="Z177" s="41">
        <v>46.6175</v>
      </c>
      <c r="AA177" s="42">
        <v>33.035499999999999</v>
      </c>
      <c r="AB177" s="41">
        <v>48.150000000000006</v>
      </c>
      <c r="AC177" s="42">
        <v>56.989666666666665</v>
      </c>
      <c r="AD177" s="41">
        <v>40.317999999999998</v>
      </c>
      <c r="AE177" s="42">
        <v>34.334666666666664</v>
      </c>
      <c r="AF177" s="41">
        <v>46.298000000000002</v>
      </c>
      <c r="AG177" s="42">
        <v>48.095833333333324</v>
      </c>
      <c r="AH177" s="41">
        <v>151.78616666666665</v>
      </c>
      <c r="AI177" s="43">
        <v>96.474166666666676</v>
      </c>
      <c r="AJ177" s="104">
        <f t="shared" si="21"/>
        <v>1664.3518333333329</v>
      </c>
      <c r="AK177" s="104"/>
      <c r="AL177" s="104"/>
    </row>
    <row r="178" spans="2:38" x14ac:dyDescent="0.3">
      <c r="B178" s="4" t="s">
        <v>68</v>
      </c>
      <c r="C178" s="4"/>
      <c r="D178" s="4"/>
      <c r="E178" s="42">
        <v>564.91845000000001</v>
      </c>
      <c r="F178" s="41">
        <v>0</v>
      </c>
      <c r="G178" s="42">
        <v>0</v>
      </c>
      <c r="H178" s="41">
        <v>461.6315166666667</v>
      </c>
      <c r="I178" s="42">
        <v>900.51136666666662</v>
      </c>
      <c r="J178" s="41">
        <v>765.38626666666676</v>
      </c>
      <c r="K178" s="42">
        <v>534.73924999999997</v>
      </c>
      <c r="L178" s="41">
        <v>744.66186666666704</v>
      </c>
      <c r="M178" s="42">
        <v>786.89553333333345</v>
      </c>
      <c r="N178" s="41">
        <v>809.43279999999993</v>
      </c>
      <c r="O178" s="42">
        <v>637.31916666666666</v>
      </c>
      <c r="P178" s="41">
        <v>926.83943333333343</v>
      </c>
      <c r="Q178" s="42">
        <v>1001.3130166666667</v>
      </c>
      <c r="R178" s="41">
        <v>906.26903333333337</v>
      </c>
      <c r="S178" s="42">
        <v>909.22784999999999</v>
      </c>
      <c r="T178" s="41">
        <v>899.05333333333328</v>
      </c>
      <c r="U178" s="42">
        <v>1454.2533333333336</v>
      </c>
      <c r="V178" s="41">
        <v>162.54120000000009</v>
      </c>
      <c r="W178" s="42">
        <v>289.5960500000001</v>
      </c>
      <c r="X178" s="41">
        <v>174.97043333333338</v>
      </c>
      <c r="Y178" s="42">
        <v>567.51616666666666</v>
      </c>
      <c r="Z178" s="41">
        <v>561.58349999999996</v>
      </c>
      <c r="AA178" s="42">
        <v>479.02213333333339</v>
      </c>
      <c r="AB178" s="41">
        <v>1339.0303666666666</v>
      </c>
      <c r="AC178" s="42">
        <v>732.78214999999989</v>
      </c>
      <c r="AD178" s="41">
        <v>466.01979999999992</v>
      </c>
      <c r="AE178" s="42">
        <v>205.18509999999998</v>
      </c>
      <c r="AF178" s="41">
        <v>248.83833333333337</v>
      </c>
      <c r="AG178" s="42">
        <v>370.93598333333335</v>
      </c>
      <c r="AH178" s="41">
        <v>1116.3222000000003</v>
      </c>
      <c r="AI178" s="43">
        <v>1057.8974833333332</v>
      </c>
      <c r="AJ178" s="104">
        <f t="shared" si="21"/>
        <v>20074.693116666662</v>
      </c>
      <c r="AK178" s="104"/>
      <c r="AL178" s="104"/>
    </row>
    <row r="179" spans="2:38" x14ac:dyDescent="0.3">
      <c r="B179" s="4" t="s">
        <v>69</v>
      </c>
      <c r="C179" s="4"/>
      <c r="D179" s="4"/>
      <c r="E179" s="42">
        <v>132.0242666666667</v>
      </c>
      <c r="F179" s="41">
        <v>120.99203333333331</v>
      </c>
      <c r="G179" s="42">
        <v>285.89006666666666</v>
      </c>
      <c r="H179" s="41">
        <v>87.935683333333316</v>
      </c>
      <c r="I179" s="42">
        <v>154.87976666666663</v>
      </c>
      <c r="J179" s="41">
        <v>96.90003333333334</v>
      </c>
      <c r="K179" s="42">
        <v>112.33661666666664</v>
      </c>
      <c r="L179" s="41">
        <v>155.10281666666663</v>
      </c>
      <c r="M179" s="42">
        <v>187.53930000000003</v>
      </c>
      <c r="N179" s="41">
        <v>119.80261666666668</v>
      </c>
      <c r="O179" s="42">
        <v>126.8217666666667</v>
      </c>
      <c r="P179" s="41">
        <v>243.88389999999998</v>
      </c>
      <c r="Q179" s="42">
        <v>205.33708333333334</v>
      </c>
      <c r="R179" s="41">
        <v>324.91358333333335</v>
      </c>
      <c r="S179" s="42">
        <v>169.93510000000001</v>
      </c>
      <c r="T179" s="41">
        <v>232.09456666666665</v>
      </c>
      <c r="U179" s="42">
        <v>320.89833333333331</v>
      </c>
      <c r="V179" s="41">
        <v>67.740816666666689</v>
      </c>
      <c r="W179" s="42">
        <v>63.783016666666683</v>
      </c>
      <c r="X179" s="41">
        <v>23.328649999999989</v>
      </c>
      <c r="Y179" s="42">
        <v>103.92923333333334</v>
      </c>
      <c r="Z179" s="41">
        <v>87.507166666666677</v>
      </c>
      <c r="AA179" s="42">
        <v>103.27176666666666</v>
      </c>
      <c r="AB179" s="41">
        <v>229.29333333333335</v>
      </c>
      <c r="AC179" s="42">
        <v>97.28609999999999</v>
      </c>
      <c r="AD179" s="41">
        <v>65.625249999999994</v>
      </c>
      <c r="AE179" s="42">
        <v>22.026833333333332</v>
      </c>
      <c r="AF179" s="41">
        <v>25.604300000000002</v>
      </c>
      <c r="AG179" s="42">
        <v>146.7773333333333</v>
      </c>
      <c r="AH179" s="41">
        <v>268.35063333333341</v>
      </c>
      <c r="AI179" s="43">
        <v>230.35898333333333</v>
      </c>
      <c r="AJ179" s="104">
        <f t="shared" si="21"/>
        <v>4612.1709500000006</v>
      </c>
      <c r="AK179" s="104"/>
      <c r="AL179" s="104"/>
    </row>
    <row r="180" spans="2:38" x14ac:dyDescent="0.3">
      <c r="B180" s="4" t="s">
        <v>70</v>
      </c>
      <c r="C180" s="4"/>
      <c r="D180" s="4"/>
      <c r="E180" s="42">
        <v>264.50733333333341</v>
      </c>
      <c r="F180" s="41">
        <v>238.98999999999998</v>
      </c>
      <c r="G180" s="42">
        <v>195.35516666666663</v>
      </c>
      <c r="H180" s="41">
        <v>238.29366666666658</v>
      </c>
      <c r="I180" s="42">
        <v>255.72166666666681</v>
      </c>
      <c r="J180" s="41">
        <v>236.98899999999992</v>
      </c>
      <c r="K180" s="42">
        <v>129.64583333333331</v>
      </c>
      <c r="L180" s="41">
        <v>402.30333333333334</v>
      </c>
      <c r="M180" s="42">
        <v>599.79216666666662</v>
      </c>
      <c r="N180" s="41">
        <v>547.22400000000039</v>
      </c>
      <c r="O180" s="42">
        <v>288.60100000000017</v>
      </c>
      <c r="P180" s="41">
        <v>554.59816666666654</v>
      </c>
      <c r="Q180" s="42">
        <v>279.24000000000007</v>
      </c>
      <c r="R180" s="41">
        <v>539.02900000000011</v>
      </c>
      <c r="S180" s="42">
        <v>437.41166666666675</v>
      </c>
      <c r="T180" s="41">
        <v>602.66049999999996</v>
      </c>
      <c r="U180" s="42">
        <v>746.93266666666659</v>
      </c>
      <c r="V180" s="41">
        <v>230.55999999999995</v>
      </c>
      <c r="W180" s="42">
        <v>264.83750000000003</v>
      </c>
      <c r="X180" s="41">
        <v>190.94766666666669</v>
      </c>
      <c r="Y180" s="42">
        <v>262.94316666666663</v>
      </c>
      <c r="Z180" s="41">
        <v>258.24050000000005</v>
      </c>
      <c r="AA180" s="42">
        <v>226.15933333333339</v>
      </c>
      <c r="AB180" s="41">
        <v>538.2204999999999</v>
      </c>
      <c r="AC180" s="42">
        <v>322.98999999999995</v>
      </c>
      <c r="AD180" s="41">
        <v>204.12966666666671</v>
      </c>
      <c r="AE180" s="42">
        <v>91.828833333333336</v>
      </c>
      <c r="AF180" s="41">
        <v>109.64016666666663</v>
      </c>
      <c r="AG180" s="42">
        <v>306.15033333333332</v>
      </c>
      <c r="AH180" s="41">
        <v>513.43116666666674</v>
      </c>
      <c r="AI180" s="43">
        <v>155.53166666666667</v>
      </c>
      <c r="AJ180" s="104">
        <f t="shared" si="21"/>
        <v>10232.905666666667</v>
      </c>
      <c r="AK180" s="104"/>
      <c r="AL180" s="104"/>
    </row>
    <row r="181" spans="2:38" x14ac:dyDescent="0.3">
      <c r="B181" s="4" t="s">
        <v>71</v>
      </c>
      <c r="C181" s="4"/>
      <c r="D181" s="4"/>
      <c r="E181" s="42">
        <v>0</v>
      </c>
      <c r="F181" s="41">
        <v>0</v>
      </c>
      <c r="G181" s="42">
        <v>0</v>
      </c>
      <c r="H181" s="41">
        <v>0</v>
      </c>
      <c r="I181" s="42">
        <v>0</v>
      </c>
      <c r="J181" s="41">
        <v>0</v>
      </c>
      <c r="K181" s="42">
        <v>50.033333333333317</v>
      </c>
      <c r="L181" s="41">
        <v>102.673</v>
      </c>
      <c r="M181" s="42">
        <v>129.09916666666666</v>
      </c>
      <c r="N181" s="41">
        <v>179.11633333333333</v>
      </c>
      <c r="O181" s="42">
        <v>71.470000000000027</v>
      </c>
      <c r="P181" s="41">
        <v>130.66800000000001</v>
      </c>
      <c r="Q181" s="42">
        <v>0</v>
      </c>
      <c r="R181" s="41">
        <v>109.14950000000002</v>
      </c>
      <c r="S181" s="42">
        <v>96.825833333333378</v>
      </c>
      <c r="T181" s="41">
        <v>145.6033333333333</v>
      </c>
      <c r="U181" s="42">
        <v>225.73033333333336</v>
      </c>
      <c r="V181" s="41">
        <v>7.4653333333333256</v>
      </c>
      <c r="W181" s="42">
        <v>28.423000000000005</v>
      </c>
      <c r="X181" s="41">
        <v>1.6486666666666678</v>
      </c>
      <c r="Y181" s="42">
        <v>55.816000000000003</v>
      </c>
      <c r="Z181" s="41">
        <v>30.971499999999999</v>
      </c>
      <c r="AA181" s="42">
        <v>109.7093333333333</v>
      </c>
      <c r="AB181" s="41">
        <v>267.53033333333326</v>
      </c>
      <c r="AC181" s="42">
        <v>85.179999999999964</v>
      </c>
      <c r="AD181" s="41">
        <v>75.390333333333345</v>
      </c>
      <c r="AE181" s="42">
        <v>14.053499999999994</v>
      </c>
      <c r="AF181" s="41">
        <v>40.098999999999975</v>
      </c>
      <c r="AG181" s="42">
        <v>40.80266666666666</v>
      </c>
      <c r="AH181" s="41">
        <v>106.52499999999998</v>
      </c>
      <c r="AI181" s="43">
        <v>158.84800000000004</v>
      </c>
      <c r="AJ181" s="104">
        <f t="shared" si="21"/>
        <v>2262.8314999999998</v>
      </c>
      <c r="AK181" s="104"/>
      <c r="AL181" s="104"/>
    </row>
    <row r="182" spans="2:38" x14ac:dyDescent="0.3">
      <c r="B182" s="4" t="s">
        <v>72</v>
      </c>
      <c r="C182" s="4"/>
      <c r="D182" s="4"/>
      <c r="E182" s="42">
        <v>115.5915</v>
      </c>
      <c r="F182" s="41">
        <v>111.33166666666673</v>
      </c>
      <c r="G182" s="42">
        <v>93.226166666666629</v>
      </c>
      <c r="H182" s="41">
        <v>116.71499999999996</v>
      </c>
      <c r="I182" s="42">
        <v>118.16083333333339</v>
      </c>
      <c r="J182" s="41">
        <v>105.38483333333333</v>
      </c>
      <c r="K182" s="42">
        <v>112.15533333333329</v>
      </c>
      <c r="L182" s="41">
        <v>59.961166666666685</v>
      </c>
      <c r="M182" s="42">
        <v>122.67349999999995</v>
      </c>
      <c r="N182" s="41">
        <v>108.98599999999993</v>
      </c>
      <c r="O182" s="42">
        <v>107.47166666666662</v>
      </c>
      <c r="P182" s="41">
        <v>125.45666666666662</v>
      </c>
      <c r="Q182" s="42">
        <v>115.36183333333338</v>
      </c>
      <c r="R182" s="41">
        <v>118.2828333333333</v>
      </c>
      <c r="S182" s="42">
        <v>112.69433333333326</v>
      </c>
      <c r="T182" s="41">
        <v>111.07716666666661</v>
      </c>
      <c r="U182" s="42">
        <v>116.58216666666667</v>
      </c>
      <c r="V182" s="41">
        <v>109.7346666666666</v>
      </c>
      <c r="W182" s="42">
        <v>0</v>
      </c>
      <c r="X182" s="41">
        <v>0</v>
      </c>
      <c r="Y182" s="42">
        <v>108.27799999999993</v>
      </c>
      <c r="Z182" s="41">
        <v>104.37000000000002</v>
      </c>
      <c r="AA182" s="42">
        <v>0</v>
      </c>
      <c r="AB182" s="41">
        <v>0</v>
      </c>
      <c r="AC182" s="42">
        <v>0</v>
      </c>
      <c r="AD182" s="41">
        <v>0</v>
      </c>
      <c r="AE182" s="42">
        <v>98.889999999999986</v>
      </c>
      <c r="AF182" s="41">
        <v>0</v>
      </c>
      <c r="AG182" s="42">
        <v>0</v>
      </c>
      <c r="AH182" s="41">
        <v>0</v>
      </c>
      <c r="AI182" s="43">
        <v>0</v>
      </c>
      <c r="AJ182" s="104">
        <f t="shared" si="21"/>
        <v>2292.3853333333327</v>
      </c>
      <c r="AK182" s="104"/>
      <c r="AL182" s="104"/>
    </row>
    <row r="183" spans="2:38" x14ac:dyDescent="0.3">
      <c r="B183" s="4" t="s">
        <v>73</v>
      </c>
      <c r="C183" s="4"/>
      <c r="D183" s="4"/>
      <c r="E183" s="42">
        <v>276.91033333333331</v>
      </c>
      <c r="F183" s="41">
        <v>45.189166666666679</v>
      </c>
      <c r="G183" s="42">
        <v>190.72966666666662</v>
      </c>
      <c r="H183" s="41">
        <v>214.75599999999997</v>
      </c>
      <c r="I183" s="42">
        <v>289.72483333333338</v>
      </c>
      <c r="J183" s="41">
        <v>174.87533333333334</v>
      </c>
      <c r="K183" s="42">
        <v>104.04299999999999</v>
      </c>
      <c r="L183" s="41">
        <v>271.17683333333338</v>
      </c>
      <c r="M183" s="42">
        <v>346.00283333333323</v>
      </c>
      <c r="N183" s="41">
        <v>359.98133333333334</v>
      </c>
      <c r="O183" s="42">
        <v>227.44916666666663</v>
      </c>
      <c r="P183" s="41">
        <v>404.18283333333341</v>
      </c>
      <c r="Q183" s="42">
        <v>405.17716666666666</v>
      </c>
      <c r="R183" s="41">
        <v>401.01016666666658</v>
      </c>
      <c r="S183" s="42">
        <v>352.26933333333329</v>
      </c>
      <c r="T183" s="41">
        <v>434.44299999999998</v>
      </c>
      <c r="U183" s="42">
        <v>505.13033333333345</v>
      </c>
      <c r="V183" s="41">
        <v>72.907166666666654</v>
      </c>
      <c r="W183" s="42">
        <v>107.86283333333337</v>
      </c>
      <c r="X183" s="41">
        <v>35.362166666666674</v>
      </c>
      <c r="Y183" s="42">
        <v>128.92116666666672</v>
      </c>
      <c r="Z183" s="41">
        <v>145.70166666666668</v>
      </c>
      <c r="AA183" s="42">
        <v>208.82849999999996</v>
      </c>
      <c r="AB183" s="41">
        <v>503.79833333333323</v>
      </c>
      <c r="AC183" s="42">
        <v>228.50483333333327</v>
      </c>
      <c r="AD183" s="41">
        <v>130.34166666666661</v>
      </c>
      <c r="AE183" s="42">
        <v>28.535833333333343</v>
      </c>
      <c r="AF183" s="41">
        <v>67.835833333333341</v>
      </c>
      <c r="AG183" s="42">
        <v>85.143333333333345</v>
      </c>
      <c r="AH183" s="41">
        <v>513.36450000000013</v>
      </c>
      <c r="AI183" s="43">
        <v>444.72366666666676</v>
      </c>
      <c r="AJ183" s="104">
        <f t="shared" si="21"/>
        <v>7704.8828333333331</v>
      </c>
      <c r="AK183" s="104"/>
      <c r="AL183" s="104"/>
    </row>
    <row r="184" spans="2:38" x14ac:dyDescent="0.3">
      <c r="B184" s="4" t="s">
        <v>74</v>
      </c>
      <c r="C184" s="4"/>
      <c r="D184" s="4"/>
      <c r="E184" s="42">
        <v>0</v>
      </c>
      <c r="F184" s="41">
        <v>0</v>
      </c>
      <c r="G184" s="42">
        <v>0</v>
      </c>
      <c r="H184" s="41">
        <v>0</v>
      </c>
      <c r="I184" s="42">
        <v>0</v>
      </c>
      <c r="J184" s="41">
        <v>0</v>
      </c>
      <c r="K184" s="42">
        <v>51.897333333333329</v>
      </c>
      <c r="L184" s="41">
        <v>49.157333333333334</v>
      </c>
      <c r="M184" s="42">
        <v>47.156833333333331</v>
      </c>
      <c r="N184" s="41">
        <v>40.11783333333333</v>
      </c>
      <c r="O184" s="42">
        <v>55.718000000000004</v>
      </c>
      <c r="P184" s="41">
        <v>98.447000000000031</v>
      </c>
      <c r="Q184" s="42">
        <v>90.850999999999985</v>
      </c>
      <c r="R184" s="41">
        <v>118.55550000000001</v>
      </c>
      <c r="S184" s="42">
        <v>118.03000000000002</v>
      </c>
      <c r="T184" s="41">
        <v>53.957666666666654</v>
      </c>
      <c r="U184" s="42">
        <v>48.923500000000004</v>
      </c>
      <c r="V184" s="41">
        <v>43.67766666666666</v>
      </c>
      <c r="W184" s="42">
        <v>24.205000000000002</v>
      </c>
      <c r="X184" s="41">
        <v>40.3675</v>
      </c>
      <c r="Y184" s="42">
        <v>9.9493333333333407</v>
      </c>
      <c r="Z184" s="41">
        <v>52.040833333333339</v>
      </c>
      <c r="AA184" s="42">
        <v>33.416333333333334</v>
      </c>
      <c r="AB184" s="41">
        <v>33.709666666666664</v>
      </c>
      <c r="AC184" s="42">
        <v>43.163333333333334</v>
      </c>
      <c r="AD184" s="41">
        <v>30.89383333333333</v>
      </c>
      <c r="AE184" s="42">
        <v>7.5908333333333342</v>
      </c>
      <c r="AF184" s="41">
        <v>6.1353333333333344</v>
      </c>
      <c r="AG184" s="42">
        <v>33.887666666666668</v>
      </c>
      <c r="AH184" s="41">
        <v>9.9698333333333373</v>
      </c>
      <c r="AI184" s="43">
        <v>30.087166666666672</v>
      </c>
      <c r="AJ184" s="104">
        <f t="shared" si="21"/>
        <v>1171.9063333333336</v>
      </c>
      <c r="AK184" s="104"/>
      <c r="AL184" s="104"/>
    </row>
    <row r="185" spans="2:38" x14ac:dyDescent="0.3">
      <c r="B185" s="4" t="s">
        <v>75</v>
      </c>
      <c r="C185" s="4"/>
      <c r="D185" s="4"/>
      <c r="E185" s="42">
        <v>0</v>
      </c>
      <c r="F185" s="41">
        <v>0</v>
      </c>
      <c r="G185" s="42">
        <v>0</v>
      </c>
      <c r="H185" s="41">
        <v>0</v>
      </c>
      <c r="I185" s="42">
        <v>0</v>
      </c>
      <c r="J185" s="41">
        <v>0</v>
      </c>
      <c r="K185" s="42">
        <v>159.76516666666657</v>
      </c>
      <c r="L185" s="41">
        <v>173.25666666666663</v>
      </c>
      <c r="M185" s="42">
        <v>273.84033333333343</v>
      </c>
      <c r="N185" s="41">
        <v>86.63349999999997</v>
      </c>
      <c r="O185" s="42">
        <v>129.93283333333335</v>
      </c>
      <c r="P185" s="41">
        <v>265.7236666666667</v>
      </c>
      <c r="Q185" s="42">
        <v>0</v>
      </c>
      <c r="R185" s="41">
        <v>380.8418333333334</v>
      </c>
      <c r="S185" s="42">
        <v>245.76716666666667</v>
      </c>
      <c r="T185" s="41">
        <v>225.57233333333326</v>
      </c>
      <c r="U185" s="42">
        <v>440.80250000000024</v>
      </c>
      <c r="V185" s="41">
        <v>50.128833333333333</v>
      </c>
      <c r="W185" s="42">
        <v>12.361666666666675</v>
      </c>
      <c r="X185" s="41">
        <v>43.559166666666677</v>
      </c>
      <c r="Y185" s="42">
        <v>80.656666666666723</v>
      </c>
      <c r="Z185" s="41">
        <v>113.81300000000005</v>
      </c>
      <c r="AA185" s="42">
        <v>122.95866666666672</v>
      </c>
      <c r="AB185" s="41">
        <v>382.52466666666658</v>
      </c>
      <c r="AC185" s="42">
        <v>227.28350000000006</v>
      </c>
      <c r="AD185" s="41">
        <v>170.24683333333337</v>
      </c>
      <c r="AE185" s="42">
        <v>33.133166666666682</v>
      </c>
      <c r="AF185" s="41">
        <v>258.91033333333337</v>
      </c>
      <c r="AG185" s="42">
        <v>434.52716666666635</v>
      </c>
      <c r="AH185" s="41">
        <v>386.34033333333332</v>
      </c>
      <c r="AI185" s="43">
        <v>496.53933333333327</v>
      </c>
      <c r="AJ185" s="104">
        <f t="shared" si="21"/>
        <v>5195.119333333334</v>
      </c>
      <c r="AK185" s="104"/>
      <c r="AL185" s="104"/>
    </row>
    <row r="186" spans="2:38" x14ac:dyDescent="0.3">
      <c r="B186" s="4" t="s">
        <v>76</v>
      </c>
      <c r="C186" s="4"/>
      <c r="D186" s="4"/>
      <c r="E186" s="42">
        <v>119.17000000000006</v>
      </c>
      <c r="F186" s="41">
        <v>111.32849999999999</v>
      </c>
      <c r="G186" s="42">
        <v>108.14999999999996</v>
      </c>
      <c r="H186" s="41">
        <v>95.605000000000018</v>
      </c>
      <c r="I186" s="42">
        <v>99.270000000000024</v>
      </c>
      <c r="J186" s="41">
        <v>107.70000000000014</v>
      </c>
      <c r="K186" s="42">
        <v>172.03833333333333</v>
      </c>
      <c r="L186" s="41">
        <v>275.41616666666658</v>
      </c>
      <c r="M186" s="42">
        <v>264.75699999999995</v>
      </c>
      <c r="N186" s="41">
        <v>253.63233333333335</v>
      </c>
      <c r="O186" s="42">
        <v>181.38566666666662</v>
      </c>
      <c r="P186" s="41">
        <v>276.63416666666672</v>
      </c>
      <c r="Q186" s="42">
        <v>107.63</v>
      </c>
      <c r="R186" s="41">
        <v>273.2161666666666</v>
      </c>
      <c r="S186" s="42">
        <v>245.07349999999994</v>
      </c>
      <c r="T186" s="41">
        <v>316.14566666666678</v>
      </c>
      <c r="U186" s="42">
        <v>418.4124999999998</v>
      </c>
      <c r="V186" s="41">
        <v>128.3331666666667</v>
      </c>
      <c r="W186" s="42">
        <v>116.21700000000006</v>
      </c>
      <c r="X186" s="41">
        <v>56.789833333333341</v>
      </c>
      <c r="Y186" s="42">
        <v>135.4365</v>
      </c>
      <c r="Z186" s="41">
        <v>141.69649999999996</v>
      </c>
      <c r="AA186" s="42">
        <v>130.38583333333338</v>
      </c>
      <c r="AB186" s="41">
        <v>330.28483333333321</v>
      </c>
      <c r="AC186" s="42">
        <v>175.06383333333338</v>
      </c>
      <c r="AD186" s="41">
        <v>100.67249999999999</v>
      </c>
      <c r="AE186" s="42">
        <v>49.8125</v>
      </c>
      <c r="AF186" s="41">
        <v>54.735499999999966</v>
      </c>
      <c r="AG186" s="42">
        <v>200.41516666666678</v>
      </c>
      <c r="AH186" s="41">
        <v>281.39016666666669</v>
      </c>
      <c r="AI186" s="43">
        <v>90.691499999999962</v>
      </c>
      <c r="AJ186" s="104">
        <f t="shared" si="21"/>
        <v>5417.4898333333331</v>
      </c>
      <c r="AK186" s="104"/>
      <c r="AL186" s="104"/>
    </row>
    <row r="187" spans="2:38" x14ac:dyDescent="0.3">
      <c r="B187" s="4" t="s">
        <v>77</v>
      </c>
      <c r="C187" s="4"/>
      <c r="D187" s="4"/>
      <c r="E187" s="42">
        <v>95.150000000000034</v>
      </c>
      <c r="F187" s="41">
        <v>71.593499999999992</v>
      </c>
      <c r="G187" s="42">
        <v>18.06999999999999</v>
      </c>
      <c r="H187" s="41">
        <v>73.977500000000049</v>
      </c>
      <c r="I187" s="42">
        <v>85.759999999999991</v>
      </c>
      <c r="J187" s="41">
        <v>86.63</v>
      </c>
      <c r="K187" s="42">
        <v>55.427833333333318</v>
      </c>
      <c r="L187" s="41">
        <v>101.4111666666667</v>
      </c>
      <c r="M187" s="42">
        <v>130.5023333333333</v>
      </c>
      <c r="N187" s="41">
        <v>65.253833333333318</v>
      </c>
      <c r="O187" s="42">
        <v>73.998666666666637</v>
      </c>
      <c r="P187" s="41">
        <v>116.84483333333331</v>
      </c>
      <c r="Q187" s="42">
        <v>85.969999999999942</v>
      </c>
      <c r="R187" s="41">
        <v>212.33399999999992</v>
      </c>
      <c r="S187" s="42">
        <v>100.46483333333335</v>
      </c>
      <c r="T187" s="41">
        <v>145.35866666666664</v>
      </c>
      <c r="U187" s="42">
        <v>204.29216666666665</v>
      </c>
      <c r="V187" s="41">
        <v>24.756999999999991</v>
      </c>
      <c r="W187" s="42">
        <v>27.86549999999998</v>
      </c>
      <c r="X187" s="41">
        <v>40.288999999999994</v>
      </c>
      <c r="Y187" s="42">
        <v>67.972833333333341</v>
      </c>
      <c r="Z187" s="41">
        <v>88.72133333333332</v>
      </c>
      <c r="AA187" s="42">
        <v>60.460833333333312</v>
      </c>
      <c r="AB187" s="41">
        <v>137.06016666666667</v>
      </c>
      <c r="AC187" s="42">
        <v>86.714999999999975</v>
      </c>
      <c r="AD187" s="41">
        <v>49.543499999999987</v>
      </c>
      <c r="AE187" s="42">
        <v>6.7094999999999985</v>
      </c>
      <c r="AF187" s="41">
        <v>11.625999999999992</v>
      </c>
      <c r="AG187" s="42">
        <v>104.75283333333334</v>
      </c>
      <c r="AH187" s="41">
        <v>205.22183333333339</v>
      </c>
      <c r="AI187" s="43">
        <v>50.002166666666653</v>
      </c>
      <c r="AJ187" s="104">
        <f t="shared" si="21"/>
        <v>2684.7368333333334</v>
      </c>
      <c r="AK187" s="104"/>
      <c r="AL187" s="104"/>
    </row>
    <row r="188" spans="2:38" x14ac:dyDescent="0.3">
      <c r="B188" s="4" t="s">
        <v>78</v>
      </c>
      <c r="C188" s="4"/>
      <c r="D188" s="4"/>
      <c r="E188" s="42">
        <v>0</v>
      </c>
      <c r="F188" s="41">
        <v>0</v>
      </c>
      <c r="G188" s="42">
        <v>0</v>
      </c>
      <c r="H188" s="41">
        <v>0</v>
      </c>
      <c r="I188" s="42">
        <v>0</v>
      </c>
      <c r="J188" s="41">
        <v>0</v>
      </c>
      <c r="K188" s="42">
        <v>44.805783333333345</v>
      </c>
      <c r="L188" s="41">
        <v>10.005916666666668</v>
      </c>
      <c r="M188" s="42">
        <v>39.840016666666685</v>
      </c>
      <c r="N188" s="41">
        <v>41.00708333333337</v>
      </c>
      <c r="O188" s="42">
        <v>4.1766666666666659</v>
      </c>
      <c r="P188" s="41">
        <v>18.74753333333333</v>
      </c>
      <c r="Q188" s="42">
        <v>35.778999999999982</v>
      </c>
      <c r="R188" s="41">
        <v>47.170750000000012</v>
      </c>
      <c r="S188" s="42">
        <v>42.166800000000009</v>
      </c>
      <c r="T188" s="41">
        <v>30.038533333333334</v>
      </c>
      <c r="U188" s="42">
        <v>63.107866666666659</v>
      </c>
      <c r="V188" s="41">
        <v>3.1109000000000004</v>
      </c>
      <c r="W188" s="42">
        <v>0.1332500000000002</v>
      </c>
      <c r="X188" s="41">
        <v>0</v>
      </c>
      <c r="Y188" s="42">
        <v>18.989116666666671</v>
      </c>
      <c r="Z188" s="41">
        <v>5.3630666666666649</v>
      </c>
      <c r="AA188" s="42">
        <v>4.6221166666666713</v>
      </c>
      <c r="AB188" s="41">
        <v>17.15155</v>
      </c>
      <c r="AC188" s="42">
        <v>56.920733333333338</v>
      </c>
      <c r="AD188" s="41">
        <v>0.19286666666666671</v>
      </c>
      <c r="AE188" s="42">
        <v>0</v>
      </c>
      <c r="AF188" s="41">
        <v>34.422566666666654</v>
      </c>
      <c r="AG188" s="42">
        <v>65.990266666666685</v>
      </c>
      <c r="AH188" s="41">
        <v>6.1705166666666678</v>
      </c>
      <c r="AI188" s="43">
        <v>48.564116666666649</v>
      </c>
      <c r="AJ188" s="104">
        <f t="shared" si="21"/>
        <v>638.47701666666671</v>
      </c>
      <c r="AK188" s="104"/>
      <c r="AL188" s="104"/>
    </row>
    <row r="189" spans="2:38" x14ac:dyDescent="0.3">
      <c r="B189" s="4" t="s">
        <v>79</v>
      </c>
      <c r="C189" s="4"/>
      <c r="D189" s="4"/>
      <c r="E189" s="42">
        <v>0</v>
      </c>
      <c r="F189" s="41">
        <v>0</v>
      </c>
      <c r="G189" s="42">
        <v>24.098000000000049</v>
      </c>
      <c r="H189" s="41">
        <v>24.762000000000036</v>
      </c>
      <c r="I189" s="42">
        <v>23.007000000000023</v>
      </c>
      <c r="J189" s="41">
        <v>15.724000000000025</v>
      </c>
      <c r="K189" s="42">
        <v>146.68631666666664</v>
      </c>
      <c r="L189" s="41">
        <v>118.64096666666666</v>
      </c>
      <c r="M189" s="42">
        <v>192.97983333333329</v>
      </c>
      <c r="N189" s="41">
        <v>287.16801666666663</v>
      </c>
      <c r="O189" s="42">
        <v>41.435599999999994</v>
      </c>
      <c r="P189" s="41">
        <v>149.74549999999994</v>
      </c>
      <c r="Q189" s="42">
        <v>7.1799999999999926</v>
      </c>
      <c r="R189" s="41">
        <v>228.40479999999994</v>
      </c>
      <c r="S189" s="42">
        <v>212.78906666666663</v>
      </c>
      <c r="T189" s="41">
        <v>198.88656666666665</v>
      </c>
      <c r="U189" s="42">
        <v>68.64964999999998</v>
      </c>
      <c r="V189" s="41">
        <v>20.675266666666687</v>
      </c>
      <c r="W189" s="42">
        <v>44.070416666666659</v>
      </c>
      <c r="X189" s="41">
        <v>0</v>
      </c>
      <c r="Y189" s="42">
        <v>41.733416666666677</v>
      </c>
      <c r="Z189" s="41">
        <v>38.798566666666666</v>
      </c>
      <c r="AA189" s="42">
        <v>97.200599999999966</v>
      </c>
      <c r="AB189" s="41">
        <v>222.61926666666673</v>
      </c>
      <c r="AC189" s="42">
        <v>132.37014999999994</v>
      </c>
      <c r="AD189" s="41">
        <v>91.101400000000012</v>
      </c>
      <c r="AE189" s="42">
        <v>9.2584333333333326</v>
      </c>
      <c r="AF189" s="41">
        <v>78.198916666666662</v>
      </c>
      <c r="AG189" s="42">
        <v>182.20748333333327</v>
      </c>
      <c r="AH189" s="41">
        <v>183.35499999999999</v>
      </c>
      <c r="AI189" s="43">
        <v>30.480099999999993</v>
      </c>
      <c r="AJ189" s="104">
        <f>SUM(E189:AI189)</f>
        <v>2912.2263333333331</v>
      </c>
      <c r="AK189" s="104"/>
      <c r="AL189" s="104"/>
    </row>
    <row r="190" spans="2:38" x14ac:dyDescent="0.3">
      <c r="B190" s="4" t="s">
        <v>80</v>
      </c>
      <c r="C190" s="4"/>
      <c r="D190" s="4"/>
      <c r="E190" s="42">
        <v>235.57866666666666</v>
      </c>
      <c r="F190" s="41">
        <v>74.81366666666662</v>
      </c>
      <c r="G190" s="42">
        <v>280.33733333333333</v>
      </c>
      <c r="H190" s="41">
        <v>262.78849999999994</v>
      </c>
      <c r="I190" s="42">
        <v>224.23716666666667</v>
      </c>
      <c r="J190" s="41">
        <v>156.1908333333333</v>
      </c>
      <c r="K190" s="42">
        <v>157.61933333333334</v>
      </c>
      <c r="L190" s="41">
        <v>205.7316666666666</v>
      </c>
      <c r="M190" s="42">
        <v>276.52866666666677</v>
      </c>
      <c r="N190" s="41">
        <v>299.4931666666667</v>
      </c>
      <c r="O190" s="42">
        <v>249.29583333333338</v>
      </c>
      <c r="P190" s="41">
        <v>179.52766666666668</v>
      </c>
      <c r="Q190" s="42">
        <v>222.51599999999985</v>
      </c>
      <c r="R190" s="41">
        <v>197.1126666666666</v>
      </c>
      <c r="S190" s="42">
        <v>170.3341666666667</v>
      </c>
      <c r="T190" s="41">
        <v>208.38966666666676</v>
      </c>
      <c r="U190" s="42">
        <v>70.664333333333332</v>
      </c>
      <c r="V190" s="41">
        <v>33.836500000000001</v>
      </c>
      <c r="W190" s="42">
        <v>46.752666666666663</v>
      </c>
      <c r="X190" s="41">
        <v>0</v>
      </c>
      <c r="Y190" s="42">
        <v>127.51849999999997</v>
      </c>
      <c r="Z190" s="41">
        <v>147.72466666666668</v>
      </c>
      <c r="AA190" s="42">
        <v>106.2108333333334</v>
      </c>
      <c r="AB190" s="41">
        <v>212.74450000000002</v>
      </c>
      <c r="AC190" s="42">
        <v>95.163166666666683</v>
      </c>
      <c r="AD190" s="41">
        <v>55.896333333333317</v>
      </c>
      <c r="AE190" s="42">
        <v>11.168500000000002</v>
      </c>
      <c r="AF190" s="41">
        <v>38.663499999999978</v>
      </c>
      <c r="AG190" s="42">
        <v>149.67333333333332</v>
      </c>
      <c r="AH190" s="41">
        <v>449.44599999999997</v>
      </c>
      <c r="AI190" s="43">
        <v>171.36700000000002</v>
      </c>
      <c r="AJ190" s="104">
        <f>SUM(E190:AI190)</f>
        <v>5117.3248333333322</v>
      </c>
      <c r="AK190" s="104"/>
      <c r="AL190" s="104"/>
    </row>
    <row r="191" spans="2:38" x14ac:dyDescent="0.3">
      <c r="B191" s="4" t="s">
        <v>88</v>
      </c>
      <c r="C191" s="4"/>
      <c r="D191" s="4"/>
      <c r="E191" s="42">
        <v>0</v>
      </c>
      <c r="F191" s="41">
        <v>0</v>
      </c>
      <c r="G191" s="42">
        <v>0</v>
      </c>
      <c r="H191" s="41">
        <v>0</v>
      </c>
      <c r="I191" s="42">
        <v>0</v>
      </c>
      <c r="J191" s="41">
        <v>0</v>
      </c>
      <c r="K191" s="42">
        <v>0.32283333333333342</v>
      </c>
      <c r="L191" s="41">
        <v>0.12000000000000005</v>
      </c>
      <c r="M191" s="42">
        <v>0.57983333333333331</v>
      </c>
      <c r="N191" s="41">
        <v>1.2541666666666664</v>
      </c>
      <c r="O191" s="42">
        <v>9.9500000000000047E-2</v>
      </c>
      <c r="P191" s="41">
        <v>3.705333333333332</v>
      </c>
      <c r="Q191" s="42">
        <v>0</v>
      </c>
      <c r="R191" s="41">
        <v>9.2128333333333341</v>
      </c>
      <c r="S191" s="42">
        <v>12.040833333333333</v>
      </c>
      <c r="T191" s="41">
        <v>18.833333333333336</v>
      </c>
      <c r="U191" s="42">
        <v>24.681999999999995</v>
      </c>
      <c r="V191" s="41">
        <v>3.0333333333333337E-2</v>
      </c>
      <c r="W191" s="42">
        <v>0.377</v>
      </c>
      <c r="X191" s="41">
        <v>2.4865333333333348</v>
      </c>
      <c r="Y191" s="42">
        <v>0</v>
      </c>
      <c r="Z191" s="41">
        <v>0</v>
      </c>
      <c r="AA191" s="42">
        <v>19.022666666666662</v>
      </c>
      <c r="AB191" s="41">
        <v>9.4555000000000007</v>
      </c>
      <c r="AC191" s="42">
        <v>0</v>
      </c>
      <c r="AD191" s="41">
        <v>0</v>
      </c>
      <c r="AE191" s="42">
        <v>3.5005000000000015</v>
      </c>
      <c r="AF191" s="41">
        <v>0</v>
      </c>
      <c r="AG191" s="42">
        <v>0</v>
      </c>
      <c r="AH191" s="41">
        <v>0</v>
      </c>
      <c r="AI191" s="43">
        <v>0</v>
      </c>
      <c r="AJ191" s="104">
        <f t="shared" ref="AJ191" si="22">SUM(E191:AI191)</f>
        <v>105.72319999999999</v>
      </c>
      <c r="AK191" s="104"/>
      <c r="AL191" s="104"/>
    </row>
    <row r="192" spans="2:38" x14ac:dyDescent="0.3">
      <c r="B192" s="4" t="s">
        <v>97</v>
      </c>
      <c r="C192" s="4"/>
      <c r="D192" s="4"/>
      <c r="E192" s="42">
        <v>0</v>
      </c>
      <c r="F192" s="41">
        <v>0</v>
      </c>
      <c r="G192" s="42">
        <v>0</v>
      </c>
      <c r="H192" s="41">
        <v>0</v>
      </c>
      <c r="I192" s="42">
        <v>81.704666666666668</v>
      </c>
      <c r="J192" s="41">
        <v>0</v>
      </c>
      <c r="K192" s="42">
        <v>269.20983333333322</v>
      </c>
      <c r="L192" s="41">
        <v>189.65366666666665</v>
      </c>
      <c r="M192" s="42">
        <v>202.53333333333336</v>
      </c>
      <c r="N192" s="41">
        <v>157.34233333333336</v>
      </c>
      <c r="O192" s="42">
        <v>129.40533333333335</v>
      </c>
      <c r="P192" s="41">
        <v>196.0986666666667</v>
      </c>
      <c r="Q192" s="42">
        <v>306.07616666666661</v>
      </c>
      <c r="R192" s="41">
        <v>186.21816666666663</v>
      </c>
      <c r="S192" s="42">
        <v>228.56650000000002</v>
      </c>
      <c r="T192" s="41">
        <v>181.86916666666667</v>
      </c>
      <c r="U192" s="42">
        <v>299.00783333333328</v>
      </c>
      <c r="V192" s="41">
        <v>69.125833333333333</v>
      </c>
      <c r="W192" s="42">
        <v>61.01850000000001</v>
      </c>
      <c r="X192" s="41">
        <v>29.242666666666668</v>
      </c>
      <c r="Y192" s="42">
        <v>86.977999999999994</v>
      </c>
      <c r="Z192" s="41">
        <v>7.1498333333333237</v>
      </c>
      <c r="AA192" s="42">
        <v>100.59166666666665</v>
      </c>
      <c r="AB192" s="41">
        <v>245.90800000000004</v>
      </c>
      <c r="AC192" s="42">
        <v>96.129666666666665</v>
      </c>
      <c r="AD192" s="41">
        <v>70.636499999999998</v>
      </c>
      <c r="AE192" s="42">
        <v>15.41116666666667</v>
      </c>
      <c r="AF192" s="41">
        <v>65.221999999999994</v>
      </c>
      <c r="AG192" s="42">
        <v>166.029</v>
      </c>
      <c r="AH192" s="41">
        <v>144.04516666666666</v>
      </c>
      <c r="AI192" s="43">
        <v>38.128333333333352</v>
      </c>
      <c r="AJ192" s="104">
        <f>SUM(E192:AI192)</f>
        <v>3623.3020000000006</v>
      </c>
      <c r="AK192" s="104"/>
      <c r="AL192" s="104"/>
    </row>
    <row r="193" spans="2:38" x14ac:dyDescent="0.3">
      <c r="B193" s="4" t="s">
        <v>94</v>
      </c>
      <c r="C193" s="4"/>
      <c r="D193" s="4"/>
      <c r="E193" s="42">
        <v>0</v>
      </c>
      <c r="F193" s="41">
        <v>0</v>
      </c>
      <c r="G193" s="42">
        <v>0</v>
      </c>
      <c r="H193" s="41">
        <v>282.23866666666663</v>
      </c>
      <c r="I193" s="42">
        <v>0</v>
      </c>
      <c r="J193" s="41">
        <v>340.32750000000004</v>
      </c>
      <c r="K193" s="42">
        <v>341.82066666666663</v>
      </c>
      <c r="L193" s="41">
        <v>532.68216666666672</v>
      </c>
      <c r="M193" s="42">
        <v>498.95466666666658</v>
      </c>
      <c r="N193" s="41">
        <v>177.01516666666666</v>
      </c>
      <c r="O193" s="42">
        <v>503.77200000000005</v>
      </c>
      <c r="P193" s="41">
        <v>637.88249999999994</v>
      </c>
      <c r="Q193" s="42">
        <v>766.44316666666668</v>
      </c>
      <c r="R193" s="41">
        <v>643.22816666666665</v>
      </c>
      <c r="S193" s="42">
        <v>733.62850000000003</v>
      </c>
      <c r="T193" s="41">
        <v>813.95800000000008</v>
      </c>
      <c r="U193" s="42">
        <v>1062.8498333333334</v>
      </c>
      <c r="V193" s="41">
        <v>214.11350000000007</v>
      </c>
      <c r="W193" s="42">
        <v>366.99083333333334</v>
      </c>
      <c r="X193" s="41">
        <v>190.8393333333334</v>
      </c>
      <c r="Y193" s="42">
        <v>506.92233333333331</v>
      </c>
      <c r="Z193" s="41">
        <v>511.22550000000001</v>
      </c>
      <c r="AA193" s="42">
        <v>414.733</v>
      </c>
      <c r="AB193" s="41">
        <v>945.55583333333323</v>
      </c>
      <c r="AC193" s="42">
        <v>583.50533333333328</v>
      </c>
      <c r="AD193" s="41">
        <v>340.01250000000005</v>
      </c>
      <c r="AE193" s="42">
        <v>285.92383333333333</v>
      </c>
      <c r="AF193" s="41">
        <v>377.71499999999997</v>
      </c>
      <c r="AG193" s="42">
        <v>264.1105</v>
      </c>
      <c r="AH193" s="41">
        <v>768.59933333333333</v>
      </c>
      <c r="AI193" s="43">
        <v>533.85033333333331</v>
      </c>
      <c r="AJ193" s="104">
        <f>SUM(E193:AI193)</f>
        <v>13638.89816666667</v>
      </c>
      <c r="AK193" s="104"/>
      <c r="AL193" s="104"/>
    </row>
    <row r="194" spans="2:38" x14ac:dyDescent="0.3">
      <c r="B194" s="4" t="s">
        <v>95</v>
      </c>
      <c r="C194" s="4"/>
      <c r="D194" s="4"/>
      <c r="E194" s="42">
        <v>192.69000000000011</v>
      </c>
      <c r="F194" s="41">
        <v>168.25999999999993</v>
      </c>
      <c r="G194" s="42">
        <v>224.53150000000008</v>
      </c>
      <c r="H194" s="41">
        <v>164.89066666666665</v>
      </c>
      <c r="I194" s="42">
        <v>181.68816666666675</v>
      </c>
      <c r="J194" s="41">
        <v>186.62483333333336</v>
      </c>
      <c r="K194" s="42">
        <v>139.31499999999997</v>
      </c>
      <c r="L194" s="41">
        <v>235.947</v>
      </c>
      <c r="M194" s="42">
        <v>229.47350000000009</v>
      </c>
      <c r="N194" s="41">
        <v>266.36900000000009</v>
      </c>
      <c r="O194" s="42">
        <v>174.68083333333328</v>
      </c>
      <c r="P194" s="41">
        <v>223.43549999999993</v>
      </c>
      <c r="Q194" s="42">
        <v>170.16000000000008</v>
      </c>
      <c r="R194" s="41">
        <v>224.25350000000009</v>
      </c>
      <c r="S194" s="42">
        <v>196.88866666666664</v>
      </c>
      <c r="T194" s="41">
        <v>296.15033333333344</v>
      </c>
      <c r="U194" s="42">
        <v>410.75500000000022</v>
      </c>
      <c r="V194" s="41">
        <v>77.240333333333353</v>
      </c>
      <c r="W194" s="42">
        <v>105.59983333333339</v>
      </c>
      <c r="X194" s="41">
        <v>74.907500000000027</v>
      </c>
      <c r="Y194" s="42">
        <v>80.157833333333343</v>
      </c>
      <c r="Z194" s="41">
        <v>162.51250000000002</v>
      </c>
      <c r="AA194" s="42">
        <v>175.62266666666662</v>
      </c>
      <c r="AB194" s="41">
        <v>361.77283333333338</v>
      </c>
      <c r="AC194" s="42">
        <v>191.83766666666662</v>
      </c>
      <c r="AD194" s="41">
        <v>0</v>
      </c>
      <c r="AE194" s="42">
        <v>0</v>
      </c>
      <c r="AF194" s="41">
        <v>0</v>
      </c>
      <c r="AG194" s="42">
        <v>0</v>
      </c>
      <c r="AH194" s="41">
        <v>186.23366666666672</v>
      </c>
      <c r="AI194" s="43">
        <v>498.61083333333369</v>
      </c>
      <c r="AJ194" s="104">
        <f t="shared" ref="AJ194:AJ204" si="23">SUM(E194:AI194)</f>
        <v>5600.609166666668</v>
      </c>
      <c r="AK194" s="104"/>
      <c r="AL194" s="104"/>
    </row>
    <row r="195" spans="2:38" x14ac:dyDescent="0.3">
      <c r="B195" s="4" t="s">
        <v>96</v>
      </c>
      <c r="C195" s="4"/>
      <c r="D195" s="4"/>
      <c r="E195" s="42">
        <v>239.60216666666665</v>
      </c>
      <c r="F195" s="41">
        <v>75.405166666666673</v>
      </c>
      <c r="G195" s="42">
        <v>101.64666666666668</v>
      </c>
      <c r="H195" s="41">
        <v>146.12099999999995</v>
      </c>
      <c r="I195" s="42">
        <v>228.34933333333339</v>
      </c>
      <c r="J195" s="41">
        <v>186.34549999999999</v>
      </c>
      <c r="K195" s="42">
        <v>175.26766666666671</v>
      </c>
      <c r="L195" s="41">
        <v>311.55249999999995</v>
      </c>
      <c r="M195" s="42">
        <v>239.81316666666663</v>
      </c>
      <c r="N195" s="41">
        <v>203.70049999999998</v>
      </c>
      <c r="O195" s="42">
        <v>160.03133333333335</v>
      </c>
      <c r="P195" s="41">
        <v>218.87133333333335</v>
      </c>
      <c r="Q195" s="42">
        <v>209.99366666666663</v>
      </c>
      <c r="R195" s="41">
        <v>289.49466666666677</v>
      </c>
      <c r="S195" s="42">
        <v>265.92433333333338</v>
      </c>
      <c r="T195" s="41">
        <v>279.51850000000007</v>
      </c>
      <c r="U195" s="42">
        <v>406.02866666666665</v>
      </c>
      <c r="V195" s="41">
        <v>36.023833333333322</v>
      </c>
      <c r="W195" s="42">
        <v>40.308333333333337</v>
      </c>
      <c r="X195" s="41">
        <v>19.549166666666657</v>
      </c>
      <c r="Y195" s="42">
        <v>72.087166666666704</v>
      </c>
      <c r="Z195" s="41">
        <v>120.74716666666667</v>
      </c>
      <c r="AA195" s="42">
        <v>126.71416666666667</v>
      </c>
      <c r="AB195" s="41">
        <v>351.22683333333322</v>
      </c>
      <c r="AC195" s="42">
        <v>151.03066666666669</v>
      </c>
      <c r="AD195" s="41">
        <v>58.820833333333347</v>
      </c>
      <c r="AE195" s="42">
        <v>9.4453333333333376</v>
      </c>
      <c r="AF195" s="41">
        <v>38.014333333333326</v>
      </c>
      <c r="AG195" s="42">
        <v>93.314166666666679</v>
      </c>
      <c r="AH195" s="41">
        <v>293.07400000000001</v>
      </c>
      <c r="AI195" s="43">
        <v>206.09183333333337</v>
      </c>
      <c r="AJ195" s="104">
        <f t="shared" si="23"/>
        <v>5354.1139999999996</v>
      </c>
      <c r="AK195" s="104"/>
      <c r="AL195" s="104"/>
    </row>
    <row r="196" spans="2:38" x14ac:dyDescent="0.3">
      <c r="B196" s="4" t="s">
        <v>103</v>
      </c>
      <c r="C196" s="4"/>
      <c r="D196" s="4"/>
      <c r="E196" s="42">
        <v>134.94899999999998</v>
      </c>
      <c r="F196" s="41">
        <v>324.38083333333327</v>
      </c>
      <c r="G196" s="42">
        <v>545.28766666666672</v>
      </c>
      <c r="H196" s="41">
        <v>108.41866666666664</v>
      </c>
      <c r="I196" s="42">
        <v>303.15316666666666</v>
      </c>
      <c r="J196" s="41">
        <v>205.45333333333338</v>
      </c>
      <c r="K196" s="42">
        <v>123.40366666666667</v>
      </c>
      <c r="L196" s="41">
        <v>157.755</v>
      </c>
      <c r="M196" s="42">
        <v>262.73916666666662</v>
      </c>
      <c r="N196" s="41">
        <v>283.63</v>
      </c>
      <c r="O196" s="42">
        <v>123.46183333333332</v>
      </c>
      <c r="P196" s="41">
        <v>251.06150000000002</v>
      </c>
      <c r="Q196" s="42">
        <v>370.62433333333342</v>
      </c>
      <c r="R196" s="41">
        <v>284.45350000000002</v>
      </c>
      <c r="S196" s="42">
        <v>286.12666666666667</v>
      </c>
      <c r="T196" s="41">
        <v>242.78666666666672</v>
      </c>
      <c r="U196" s="42">
        <v>488.84350000000001</v>
      </c>
      <c r="V196" s="41">
        <v>412.79283333333331</v>
      </c>
      <c r="W196" s="42">
        <v>61.43383333333334</v>
      </c>
      <c r="X196" s="41">
        <v>0</v>
      </c>
      <c r="Y196" s="42">
        <v>122.16250000000002</v>
      </c>
      <c r="Z196" s="41">
        <v>87.405500000000018</v>
      </c>
      <c r="AA196" s="42">
        <v>147.64000000000001</v>
      </c>
      <c r="AB196" s="41">
        <v>411.19266666666664</v>
      </c>
      <c r="AC196" s="42">
        <v>213.18916666666669</v>
      </c>
      <c r="AD196" s="41">
        <v>128.91016666666667</v>
      </c>
      <c r="AE196" s="42">
        <v>10.116000000000001</v>
      </c>
      <c r="AF196" s="41">
        <v>85.912833333333339</v>
      </c>
      <c r="AG196" s="42">
        <v>198.8243333333333</v>
      </c>
      <c r="AH196" s="41">
        <v>350.66483333333332</v>
      </c>
      <c r="AI196" s="43">
        <v>220.57766666666666</v>
      </c>
      <c r="AJ196" s="104">
        <f t="shared" si="23"/>
        <v>6947.3508333333348</v>
      </c>
      <c r="AK196" s="104"/>
      <c r="AL196" s="104"/>
    </row>
    <row r="197" spans="2:38" x14ac:dyDescent="0.3">
      <c r="B197" s="4" t="s">
        <v>104</v>
      </c>
      <c r="C197" s="4"/>
      <c r="D197" s="4"/>
      <c r="E197" s="42">
        <v>0</v>
      </c>
      <c r="F197" s="41">
        <v>0</v>
      </c>
      <c r="G197" s="42">
        <v>0</v>
      </c>
      <c r="H197" s="41">
        <v>0</v>
      </c>
      <c r="I197" s="42">
        <v>0</v>
      </c>
      <c r="J197" s="41">
        <v>0</v>
      </c>
      <c r="K197" s="42">
        <v>0</v>
      </c>
      <c r="L197" s="41">
        <v>0</v>
      </c>
      <c r="M197" s="42">
        <v>0</v>
      </c>
      <c r="N197" s="41">
        <v>0</v>
      </c>
      <c r="O197" s="42">
        <v>0</v>
      </c>
      <c r="P197" s="41">
        <v>0</v>
      </c>
      <c r="Q197" s="42">
        <v>0</v>
      </c>
      <c r="R197" s="41">
        <v>0</v>
      </c>
      <c r="S197" s="42">
        <v>0</v>
      </c>
      <c r="T197" s="41">
        <v>0</v>
      </c>
      <c r="U197" s="42">
        <v>0</v>
      </c>
      <c r="V197" s="41">
        <v>0</v>
      </c>
      <c r="W197" s="42">
        <v>0</v>
      </c>
      <c r="X197" s="41">
        <v>0</v>
      </c>
      <c r="Y197" s="42">
        <v>0</v>
      </c>
      <c r="Z197" s="41">
        <v>0</v>
      </c>
      <c r="AA197" s="42">
        <v>0</v>
      </c>
      <c r="AB197" s="41">
        <v>0</v>
      </c>
      <c r="AC197" s="42">
        <v>0</v>
      </c>
      <c r="AD197" s="41">
        <v>0</v>
      </c>
      <c r="AE197" s="42">
        <v>0</v>
      </c>
      <c r="AF197" s="41">
        <v>0</v>
      </c>
      <c r="AG197" s="42">
        <v>0</v>
      </c>
      <c r="AH197" s="41">
        <v>0</v>
      </c>
      <c r="AI197" s="43">
        <v>0</v>
      </c>
      <c r="AJ197" s="104">
        <f t="shared" si="23"/>
        <v>0</v>
      </c>
      <c r="AK197" s="104"/>
      <c r="AL197" s="104"/>
    </row>
    <row r="198" spans="2:38" x14ac:dyDescent="0.3">
      <c r="B198" s="4" t="s">
        <v>105</v>
      </c>
      <c r="C198" s="4"/>
      <c r="D198" s="4"/>
      <c r="E198" s="42">
        <v>271.12233333333347</v>
      </c>
      <c r="F198" s="41">
        <v>0</v>
      </c>
      <c r="G198" s="42">
        <v>0</v>
      </c>
      <c r="H198" s="41">
        <v>251.29816666666659</v>
      </c>
      <c r="I198" s="42">
        <v>475.49499999999995</v>
      </c>
      <c r="J198" s="41">
        <v>212.7168333333334</v>
      </c>
      <c r="K198" s="42">
        <v>290.10249999999996</v>
      </c>
      <c r="L198" s="41">
        <v>538.98283333333325</v>
      </c>
      <c r="M198" s="42">
        <v>641.66499999999996</v>
      </c>
      <c r="N198" s="41">
        <v>1015.9601666666669</v>
      </c>
      <c r="O198" s="42">
        <v>371.81833333333333</v>
      </c>
      <c r="P198" s="41">
        <v>586.2639999999999</v>
      </c>
      <c r="Q198" s="42">
        <v>626.99383333333344</v>
      </c>
      <c r="R198" s="41">
        <v>625.21983333333333</v>
      </c>
      <c r="S198" s="42">
        <v>485.89133333333342</v>
      </c>
      <c r="T198" s="41">
        <v>439.62700000000001</v>
      </c>
      <c r="U198" s="42">
        <v>1081.1591666666668</v>
      </c>
      <c r="V198" s="41">
        <v>94.956833333333307</v>
      </c>
      <c r="W198" s="42">
        <v>181.48866666666669</v>
      </c>
      <c r="X198" s="41">
        <v>254.03783333333342</v>
      </c>
      <c r="Y198" s="42">
        <v>535.94400000000007</v>
      </c>
      <c r="Z198" s="41">
        <v>219.20716666666664</v>
      </c>
      <c r="AA198" s="42">
        <v>299.26916666666665</v>
      </c>
      <c r="AB198" s="41">
        <v>936.67016666666666</v>
      </c>
      <c r="AC198" s="42">
        <v>370.75166666666672</v>
      </c>
      <c r="AD198" s="41">
        <v>204.98233333333334</v>
      </c>
      <c r="AE198" s="42">
        <v>579.37733333333335</v>
      </c>
      <c r="AF198" s="41">
        <v>135.35016666666669</v>
      </c>
      <c r="AG198" s="42">
        <v>178.58349999999993</v>
      </c>
      <c r="AH198" s="41">
        <v>1063.8986666666665</v>
      </c>
      <c r="AI198" s="43">
        <v>890.51966666666681</v>
      </c>
      <c r="AJ198" s="104">
        <f t="shared" si="23"/>
        <v>13859.353500000003</v>
      </c>
      <c r="AK198" s="104"/>
      <c r="AL198" s="104"/>
    </row>
    <row r="199" spans="2:38" x14ac:dyDescent="0.3">
      <c r="B199" s="4" t="s">
        <v>114</v>
      </c>
      <c r="C199" s="4"/>
      <c r="D199" s="4"/>
      <c r="E199" s="42">
        <v>1115.5505012366668</v>
      </c>
      <c r="F199" s="41">
        <v>433.39149999999995</v>
      </c>
      <c r="G199" s="42">
        <v>1320.5750000000003</v>
      </c>
      <c r="H199" s="41">
        <v>881.96431316666667</v>
      </c>
      <c r="I199" s="42">
        <v>216.26899999999992</v>
      </c>
      <c r="J199" s="41">
        <v>321.80933333333337</v>
      </c>
      <c r="K199" s="42">
        <v>188.70966666666664</v>
      </c>
      <c r="L199" s="41">
        <v>150.50866666666661</v>
      </c>
      <c r="M199" s="42">
        <v>831.46800915333324</v>
      </c>
      <c r="N199" s="41">
        <v>1010.4001666666667</v>
      </c>
      <c r="O199" s="42">
        <v>745.274</v>
      </c>
      <c r="P199" s="41">
        <v>805.17667465333329</v>
      </c>
      <c r="Q199" s="42">
        <v>691.81727836666664</v>
      </c>
      <c r="R199" s="41">
        <v>1119.2464981090002</v>
      </c>
      <c r="S199" s="42">
        <v>771.80633128666659</v>
      </c>
      <c r="T199" s="41">
        <v>791.44446573666676</v>
      </c>
      <c r="U199" s="42">
        <v>959.14665984666681</v>
      </c>
      <c r="V199" s="41">
        <v>660.51066666666668</v>
      </c>
      <c r="W199" s="42">
        <v>509.71668866666676</v>
      </c>
      <c r="X199" s="41">
        <v>518.18846191666671</v>
      </c>
      <c r="Y199" s="42">
        <v>603.61147849999998</v>
      </c>
      <c r="Z199" s="41">
        <v>822.30517229666668</v>
      </c>
      <c r="AA199" s="42">
        <v>848.68793311000013</v>
      </c>
      <c r="AB199" s="41">
        <v>921.23955291666675</v>
      </c>
      <c r="AC199" s="42">
        <v>673.12857615333337</v>
      </c>
      <c r="AD199" s="41">
        <v>1111.9251666666667</v>
      </c>
      <c r="AE199" s="42">
        <v>545.83066666666673</v>
      </c>
      <c r="AF199" s="41">
        <v>550.79999410999994</v>
      </c>
      <c r="AG199" s="42">
        <v>748.96497759333329</v>
      </c>
      <c r="AH199" s="41">
        <v>1214.9413235700001</v>
      </c>
      <c r="AI199" s="43">
        <v>1014.0130932833333</v>
      </c>
      <c r="AJ199" s="104">
        <f t="shared" si="23"/>
        <v>23098.42181700567</v>
      </c>
      <c r="AK199" s="104"/>
      <c r="AL199" s="104"/>
    </row>
    <row r="200" spans="2:38" x14ac:dyDescent="0.3">
      <c r="B200" s="4" t="s">
        <v>116</v>
      </c>
      <c r="C200" s="4"/>
      <c r="D200" s="4"/>
      <c r="E200" s="42">
        <v>444.89933333333335</v>
      </c>
      <c r="F200" s="41">
        <v>226.03916666666669</v>
      </c>
      <c r="G200" s="42">
        <v>484.1995</v>
      </c>
      <c r="H200" s="41">
        <v>356.70966666666664</v>
      </c>
      <c r="I200" s="42">
        <v>368.29466666666667</v>
      </c>
      <c r="J200" s="41">
        <v>519.41316666666671</v>
      </c>
      <c r="K200" s="42">
        <v>241.76916666666656</v>
      </c>
      <c r="L200" s="41">
        <v>308.90533333333332</v>
      </c>
      <c r="M200" s="42">
        <v>618.66166666666663</v>
      </c>
      <c r="N200" s="41">
        <v>666.9944999999999</v>
      </c>
      <c r="O200" s="42">
        <v>496.19766666666692</v>
      </c>
      <c r="P200" s="41">
        <v>199.70616666666663</v>
      </c>
      <c r="Q200" s="42">
        <v>30.739499999999989</v>
      </c>
      <c r="R200" s="41">
        <v>314.13200000000006</v>
      </c>
      <c r="S200" s="42">
        <v>476.58350000000013</v>
      </c>
      <c r="T200" s="41">
        <v>503.03683333333328</v>
      </c>
      <c r="U200" s="42">
        <v>515.88333333333344</v>
      </c>
      <c r="V200" s="41">
        <v>31.75233333333334</v>
      </c>
      <c r="W200" s="42">
        <v>89.848500000000016</v>
      </c>
      <c r="X200" s="41">
        <v>0</v>
      </c>
      <c r="Y200" s="42">
        <v>187.9795</v>
      </c>
      <c r="Z200" s="41">
        <v>5.9691666666666672</v>
      </c>
      <c r="AA200" s="42">
        <v>201.81683333333331</v>
      </c>
      <c r="AB200" s="41">
        <v>334.08233333333334</v>
      </c>
      <c r="AC200" s="42">
        <v>167.04016666666664</v>
      </c>
      <c r="AD200" s="41">
        <v>207.36450000000008</v>
      </c>
      <c r="AE200" s="42">
        <v>8.4488333333333312</v>
      </c>
      <c r="AF200" s="41">
        <v>86.415666666666667</v>
      </c>
      <c r="AG200" s="42">
        <v>192.94749999999999</v>
      </c>
      <c r="AH200" s="41">
        <v>230.60216666666673</v>
      </c>
      <c r="AI200" s="43">
        <v>322.36366666666657</v>
      </c>
      <c r="AJ200" s="104">
        <f t="shared" si="23"/>
        <v>8838.7963333333337</v>
      </c>
      <c r="AK200" s="104"/>
      <c r="AL200" s="104"/>
    </row>
    <row r="201" spans="2:38" x14ac:dyDescent="0.3">
      <c r="B201" s="4" t="s">
        <v>117</v>
      </c>
      <c r="C201" s="4"/>
      <c r="D201" s="4"/>
      <c r="E201" s="42">
        <v>94.294499999999985</v>
      </c>
      <c r="F201" s="41">
        <v>140.21899999999999</v>
      </c>
      <c r="G201" s="42">
        <v>188.26999999999995</v>
      </c>
      <c r="H201" s="41">
        <v>152.46683333333334</v>
      </c>
      <c r="I201" s="42">
        <v>99.483000000000018</v>
      </c>
      <c r="J201" s="41">
        <v>63.967166666666671</v>
      </c>
      <c r="K201" s="42">
        <v>75.134166666666658</v>
      </c>
      <c r="L201" s="41">
        <v>69.11099999999999</v>
      </c>
      <c r="M201" s="42">
        <v>79.356833333333299</v>
      </c>
      <c r="N201" s="41">
        <v>266.85683333333321</v>
      </c>
      <c r="O201" s="42">
        <v>9.6211666666666673</v>
      </c>
      <c r="P201" s="41">
        <v>193.36166666666674</v>
      </c>
      <c r="Q201" s="42">
        <v>0</v>
      </c>
      <c r="R201" s="41">
        <v>90.701333333333309</v>
      </c>
      <c r="S201" s="42">
        <v>64.488166666666686</v>
      </c>
      <c r="T201" s="41">
        <v>81.907166666666654</v>
      </c>
      <c r="U201" s="42">
        <v>165.11733333333328</v>
      </c>
      <c r="V201" s="41">
        <v>65.709500000000006</v>
      </c>
      <c r="W201" s="42">
        <v>34.347999999999999</v>
      </c>
      <c r="X201" s="41">
        <v>0</v>
      </c>
      <c r="Y201" s="42">
        <v>62.042999999999999</v>
      </c>
      <c r="Z201" s="41">
        <v>80.722666666666669</v>
      </c>
      <c r="AA201" s="42">
        <v>50.19899999999997</v>
      </c>
      <c r="AB201" s="41">
        <v>79.86466666666665</v>
      </c>
      <c r="AC201" s="42">
        <v>69.566499999999991</v>
      </c>
      <c r="AD201" s="41">
        <v>65.932833333333349</v>
      </c>
      <c r="AE201" s="42">
        <v>0.27683333333333326</v>
      </c>
      <c r="AF201" s="41">
        <v>48.220166666666671</v>
      </c>
      <c r="AG201" s="42">
        <v>213.69333333333344</v>
      </c>
      <c r="AH201" s="41">
        <v>209.53916666666672</v>
      </c>
      <c r="AI201" s="43">
        <v>242.57616666666667</v>
      </c>
      <c r="AJ201" s="104">
        <f t="shared" si="23"/>
        <v>3057.0479999999998</v>
      </c>
      <c r="AK201" s="104"/>
      <c r="AL201" s="104"/>
    </row>
    <row r="202" spans="2:38" x14ac:dyDescent="0.3">
      <c r="B202" s="4" t="s">
        <v>118</v>
      </c>
      <c r="C202" s="4"/>
      <c r="D202" s="4"/>
      <c r="E202" s="42">
        <v>64.228166666666667</v>
      </c>
      <c r="F202" s="41">
        <v>143.04583333333332</v>
      </c>
      <c r="G202" s="42">
        <v>208.42966666666666</v>
      </c>
      <c r="H202" s="41">
        <v>78.036166666666645</v>
      </c>
      <c r="I202" s="42">
        <v>85.68716666666667</v>
      </c>
      <c r="J202" s="41">
        <v>76.94316666666667</v>
      </c>
      <c r="K202" s="42">
        <v>43.615166666666674</v>
      </c>
      <c r="L202" s="41">
        <v>89.907499999999999</v>
      </c>
      <c r="M202" s="42">
        <v>96.553166666666698</v>
      </c>
      <c r="N202" s="41">
        <v>144.83099999999999</v>
      </c>
      <c r="O202" s="42">
        <v>71.35199999999999</v>
      </c>
      <c r="P202" s="41">
        <v>116.7611666666667</v>
      </c>
      <c r="Q202" s="42">
        <v>197.29383333333328</v>
      </c>
      <c r="R202" s="41">
        <v>160.92233333333328</v>
      </c>
      <c r="S202" s="42">
        <v>84.539000000000016</v>
      </c>
      <c r="T202" s="41">
        <v>119.50899999999997</v>
      </c>
      <c r="U202" s="42">
        <v>216.8568333333333</v>
      </c>
      <c r="V202" s="41">
        <v>85.989499999999992</v>
      </c>
      <c r="W202" s="42">
        <v>22.159833333333331</v>
      </c>
      <c r="X202" s="41">
        <v>17.627666666666663</v>
      </c>
      <c r="Y202" s="42">
        <v>45.600666666666676</v>
      </c>
      <c r="Z202" s="41">
        <v>10.582333333333329</v>
      </c>
      <c r="AA202" s="42">
        <v>58.61816666666666</v>
      </c>
      <c r="AB202" s="41">
        <v>186.65183333333334</v>
      </c>
      <c r="AC202" s="42">
        <v>96.484333333333311</v>
      </c>
      <c r="AD202" s="41">
        <v>94.259333333333331</v>
      </c>
      <c r="AE202" s="42">
        <v>4.6430000000000007</v>
      </c>
      <c r="AF202" s="41">
        <v>56.298000000000009</v>
      </c>
      <c r="AG202" s="42">
        <v>90.544999999999987</v>
      </c>
      <c r="AH202" s="41">
        <v>81.303333333333327</v>
      </c>
      <c r="AI202" s="43">
        <v>213.35649999999998</v>
      </c>
      <c r="AJ202" s="104">
        <f t="shared" ref="AJ202:AJ203" si="24">SUM(E202:AI202)</f>
        <v>3062.6306666666669</v>
      </c>
      <c r="AK202" s="104"/>
      <c r="AL202" s="104"/>
    </row>
    <row r="203" spans="2:38" x14ac:dyDescent="0.3">
      <c r="B203" s="4" t="s">
        <v>123</v>
      </c>
      <c r="C203" s="4"/>
      <c r="D203" s="4"/>
      <c r="E203" s="42">
        <v>0</v>
      </c>
      <c r="F203" s="41">
        <v>0</v>
      </c>
      <c r="G203" s="42">
        <v>350.83183333333329</v>
      </c>
      <c r="H203" s="41">
        <v>44.11883333333332</v>
      </c>
      <c r="I203" s="42">
        <v>62.703833333333343</v>
      </c>
      <c r="J203" s="41">
        <v>48.310833333333328</v>
      </c>
      <c r="K203" s="42">
        <v>68.516833333333324</v>
      </c>
      <c r="L203" s="41">
        <v>9.481666666666662</v>
      </c>
      <c r="M203" s="42">
        <v>254.1045</v>
      </c>
      <c r="N203" s="41">
        <v>223.78833333333336</v>
      </c>
      <c r="O203" s="42">
        <v>105.25016666666666</v>
      </c>
      <c r="P203" s="41">
        <v>317.59399999999999</v>
      </c>
      <c r="Q203" s="42">
        <v>245.52500000000006</v>
      </c>
      <c r="R203" s="41">
        <v>253.53933333333339</v>
      </c>
      <c r="S203" s="42">
        <v>137.34549999999999</v>
      </c>
      <c r="T203" s="41">
        <v>264.71433333333329</v>
      </c>
      <c r="U203" s="42">
        <v>309.65649999999999</v>
      </c>
      <c r="V203" s="41">
        <v>112.90383333333334</v>
      </c>
      <c r="W203" s="42">
        <v>167.40300000000002</v>
      </c>
      <c r="X203" s="41">
        <v>75.544333333333327</v>
      </c>
      <c r="Y203" s="42">
        <v>155.26199999999997</v>
      </c>
      <c r="Z203" s="41">
        <v>190.38416666666666</v>
      </c>
      <c r="AA203" s="42">
        <v>158.29816666666667</v>
      </c>
      <c r="AB203" s="41">
        <v>480.98200000000008</v>
      </c>
      <c r="AC203" s="42">
        <v>189.84433333333337</v>
      </c>
      <c r="AD203" s="41">
        <v>246.38550000000004</v>
      </c>
      <c r="AE203" s="42">
        <v>90.653666666666695</v>
      </c>
      <c r="AF203" s="41">
        <v>112.08650000000002</v>
      </c>
      <c r="AG203" s="42">
        <v>308.72666666666663</v>
      </c>
      <c r="AH203" s="41">
        <v>444.82650000000001</v>
      </c>
      <c r="AI203" s="43">
        <v>423.89766666666674</v>
      </c>
      <c r="AJ203" s="104">
        <f t="shared" si="24"/>
        <v>5852.6798333333345</v>
      </c>
      <c r="AK203" s="104"/>
      <c r="AL203" s="104"/>
    </row>
    <row r="204" spans="2:38" x14ac:dyDescent="0.3">
      <c r="B204" s="4" t="s">
        <v>124</v>
      </c>
      <c r="C204" s="4"/>
      <c r="D204" s="4"/>
      <c r="E204" s="53">
        <v>0</v>
      </c>
      <c r="F204" s="77">
        <v>0</v>
      </c>
      <c r="G204" s="53">
        <v>0</v>
      </c>
      <c r="H204" s="77">
        <v>0</v>
      </c>
      <c r="I204" s="53">
        <v>0</v>
      </c>
      <c r="J204" s="77">
        <v>0</v>
      </c>
      <c r="K204" s="53">
        <v>0</v>
      </c>
      <c r="L204" s="77">
        <v>1.3365000000000005</v>
      </c>
      <c r="M204" s="53">
        <v>6.7833333333333384E-2</v>
      </c>
      <c r="N204" s="77">
        <v>1.7071666666666672</v>
      </c>
      <c r="O204" s="53">
        <v>120.68666666666665</v>
      </c>
      <c r="P204" s="77">
        <v>25.901666666666664</v>
      </c>
      <c r="Q204" s="53">
        <v>0</v>
      </c>
      <c r="R204" s="77">
        <v>2.202</v>
      </c>
      <c r="S204" s="53">
        <v>0</v>
      </c>
      <c r="T204" s="77">
        <v>2.4626666666666663</v>
      </c>
      <c r="U204" s="53">
        <v>360.9256666666667</v>
      </c>
      <c r="V204" s="77">
        <v>0</v>
      </c>
      <c r="W204" s="53">
        <v>64.16549999999998</v>
      </c>
      <c r="X204" s="77">
        <v>0</v>
      </c>
      <c r="Y204" s="53">
        <v>361.12566666666669</v>
      </c>
      <c r="Z204" s="77">
        <v>123.48316666666661</v>
      </c>
      <c r="AA204" s="53">
        <v>0.45616666666666578</v>
      </c>
      <c r="AB204" s="77">
        <v>1.1338333333333313</v>
      </c>
      <c r="AC204" s="53">
        <v>67.315166666666727</v>
      </c>
      <c r="AD204" s="77">
        <v>183.18283333333335</v>
      </c>
      <c r="AE204" s="53">
        <v>35.258500000000005</v>
      </c>
      <c r="AF204" s="77">
        <v>49.550166666666655</v>
      </c>
      <c r="AG204" s="53">
        <v>0</v>
      </c>
      <c r="AH204" s="77">
        <v>0</v>
      </c>
      <c r="AI204" s="78">
        <v>0</v>
      </c>
      <c r="AJ204" s="104">
        <f t="shared" si="23"/>
        <v>1400.9611666666665</v>
      </c>
      <c r="AK204" s="104"/>
      <c r="AL204" s="104"/>
    </row>
    <row r="205" spans="2:38" x14ac:dyDescent="0.3"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H205" s="3"/>
      <c r="AI205" s="3"/>
      <c r="AJ205" s="3"/>
      <c r="AK205" s="3"/>
    </row>
    <row r="206" spans="2:38" x14ac:dyDescent="0.3">
      <c r="B206" s="40"/>
    </row>
    <row r="208" spans="2:38" x14ac:dyDescent="0.3">
      <c r="B208" s="33"/>
      <c r="C208" s="4"/>
      <c r="D208" s="4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101"/>
      <c r="AK208" s="101"/>
      <c r="AL208" s="101"/>
    </row>
    <row r="209" spans="2:38" x14ac:dyDescent="0.3">
      <c r="B209" s="105"/>
      <c r="C209" s="105"/>
      <c r="D209" s="105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100"/>
      <c r="AK209" s="100"/>
      <c r="AL209" s="100"/>
    </row>
    <row r="210" spans="2:38" x14ac:dyDescent="0.3">
      <c r="C210" s="4"/>
      <c r="D210" s="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100"/>
      <c r="AK210" s="100"/>
      <c r="AL210" s="100"/>
    </row>
    <row r="211" spans="2:38" x14ac:dyDescent="0.3">
      <c r="C211" s="4"/>
      <c r="D211" s="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100"/>
      <c r="AK211" s="100"/>
      <c r="AL211" s="100"/>
    </row>
    <row r="212" spans="2:38" x14ac:dyDescent="0.3">
      <c r="C212" s="4"/>
      <c r="D212" s="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100"/>
      <c r="AK212" s="100"/>
      <c r="AL212" s="100"/>
    </row>
    <row r="213" spans="2:38" x14ac:dyDescent="0.3">
      <c r="C213" s="4"/>
      <c r="D213" s="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100"/>
      <c r="AK213" s="100"/>
      <c r="AL213" s="100"/>
    </row>
    <row r="214" spans="2:38" x14ac:dyDescent="0.3">
      <c r="C214" s="4"/>
      <c r="D214" s="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100"/>
      <c r="AK214" s="100"/>
      <c r="AL214" s="100"/>
    </row>
    <row r="215" spans="2:38" x14ac:dyDescent="0.3">
      <c r="C215" s="4"/>
      <c r="D215" s="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100"/>
      <c r="AK215" s="100"/>
      <c r="AL215" s="100"/>
    </row>
    <row r="216" spans="2:38" x14ac:dyDescent="0.3">
      <c r="C216" s="4"/>
      <c r="D216" s="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100"/>
      <c r="AK216" s="100"/>
      <c r="AL216" s="100"/>
    </row>
    <row r="217" spans="2:38" x14ac:dyDescent="0.3">
      <c r="C217" s="4"/>
      <c r="D217" s="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100"/>
      <c r="AK217" s="100"/>
      <c r="AL217" s="100"/>
    </row>
    <row r="218" spans="2:38" x14ac:dyDescent="0.3">
      <c r="C218" s="4"/>
      <c r="D218" s="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100"/>
      <c r="AK218" s="100"/>
      <c r="AL218" s="100"/>
    </row>
    <row r="219" spans="2:38" x14ac:dyDescent="0.3">
      <c r="C219" s="4"/>
      <c r="D219" s="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100"/>
      <c r="AK219" s="100"/>
      <c r="AL219" s="100"/>
    </row>
    <row r="220" spans="2:38" x14ac:dyDescent="0.3">
      <c r="C220" s="4"/>
      <c r="D220" s="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100"/>
      <c r="AK220" s="100"/>
      <c r="AL220" s="100"/>
    </row>
    <row r="221" spans="2:38" x14ac:dyDescent="0.3">
      <c r="C221" s="4"/>
      <c r="D221" s="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100"/>
      <c r="AK221" s="100"/>
      <c r="AL221" s="100"/>
    </row>
    <row r="222" spans="2:38" x14ac:dyDescent="0.3">
      <c r="C222" s="4"/>
      <c r="D222" s="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100"/>
      <c r="AK222" s="100"/>
      <c r="AL222" s="100"/>
    </row>
    <row r="223" spans="2:38" x14ac:dyDescent="0.3">
      <c r="C223" s="4"/>
      <c r="D223" s="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100"/>
      <c r="AK223" s="100"/>
      <c r="AL223" s="100"/>
    </row>
    <row r="224" spans="2:38" x14ac:dyDescent="0.3">
      <c r="C224" s="4"/>
      <c r="D224" s="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100"/>
      <c r="AK224" s="100"/>
      <c r="AL224" s="100"/>
    </row>
    <row r="225" spans="3:38" x14ac:dyDescent="0.3">
      <c r="C225" s="4"/>
      <c r="D225" s="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100"/>
      <c r="AK225" s="100"/>
      <c r="AL225" s="100"/>
    </row>
    <row r="226" spans="3:38" x14ac:dyDescent="0.3">
      <c r="C226" s="4"/>
      <c r="D226" s="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100"/>
      <c r="AK226" s="100"/>
      <c r="AL226" s="100"/>
    </row>
    <row r="227" spans="3:38" x14ac:dyDescent="0.3">
      <c r="C227" s="4"/>
      <c r="D227" s="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100"/>
      <c r="AK227" s="100"/>
      <c r="AL227" s="100"/>
    </row>
    <row r="228" spans="3:38" x14ac:dyDescent="0.3">
      <c r="C228" s="4"/>
      <c r="D228" s="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100"/>
      <c r="AK228" s="100"/>
      <c r="AL228" s="100"/>
    </row>
    <row r="229" spans="3:38" x14ac:dyDescent="0.3">
      <c r="C229" s="4"/>
      <c r="D229" s="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100"/>
      <c r="AK229" s="100"/>
      <c r="AL229" s="100"/>
    </row>
    <row r="230" spans="3:38" x14ac:dyDescent="0.3">
      <c r="C230" s="4"/>
      <c r="D230" s="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100"/>
      <c r="AK230" s="100"/>
      <c r="AL230" s="100"/>
    </row>
    <row r="231" spans="3:38" x14ac:dyDescent="0.3">
      <c r="C231" s="4"/>
      <c r="D231" s="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100"/>
      <c r="AK231" s="100"/>
      <c r="AL231" s="100"/>
    </row>
    <row r="232" spans="3:38" x14ac:dyDescent="0.3">
      <c r="C232" s="4"/>
      <c r="D232" s="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100"/>
      <c r="AK232" s="100"/>
      <c r="AL232" s="100"/>
    </row>
    <row r="233" spans="3:38" x14ac:dyDescent="0.3">
      <c r="C233" s="4"/>
      <c r="D233" s="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100"/>
      <c r="AK233" s="100"/>
      <c r="AL233" s="100"/>
    </row>
    <row r="234" spans="3:38" x14ac:dyDescent="0.3">
      <c r="C234" s="4"/>
      <c r="D234" s="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100"/>
      <c r="AK234" s="100"/>
      <c r="AL234" s="100"/>
    </row>
    <row r="235" spans="3:38" x14ac:dyDescent="0.3">
      <c r="C235" s="4"/>
      <c r="D235" s="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100"/>
      <c r="AK235" s="100"/>
      <c r="AL235" s="100"/>
    </row>
    <row r="236" spans="3:38" x14ac:dyDescent="0.3">
      <c r="C236" s="4"/>
      <c r="D236" s="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100"/>
      <c r="AK236" s="100"/>
      <c r="AL236" s="100"/>
    </row>
    <row r="237" spans="3:38" x14ac:dyDescent="0.3">
      <c r="C237" s="4"/>
      <c r="D237" s="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100"/>
      <c r="AK237" s="100"/>
      <c r="AL237" s="100"/>
    </row>
    <row r="238" spans="3:38" x14ac:dyDescent="0.3">
      <c r="C238" s="4"/>
      <c r="D238" s="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100"/>
      <c r="AK238" s="100"/>
      <c r="AL238" s="100"/>
    </row>
    <row r="239" spans="3:38" x14ac:dyDescent="0.3">
      <c r="C239" s="4"/>
      <c r="D239" s="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100"/>
      <c r="AK239" s="100"/>
      <c r="AL239" s="100"/>
    </row>
    <row r="240" spans="3:38" x14ac:dyDescent="0.3">
      <c r="C240" s="4"/>
      <c r="D240" s="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100"/>
      <c r="AK240" s="100"/>
      <c r="AL240" s="100"/>
    </row>
    <row r="241" spans="3:38" x14ac:dyDescent="0.3">
      <c r="C241" s="4"/>
      <c r="D241" s="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100"/>
      <c r="AK241" s="100"/>
      <c r="AL241" s="100"/>
    </row>
    <row r="242" spans="3:38" x14ac:dyDescent="0.3">
      <c r="C242" s="4"/>
      <c r="D242" s="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100"/>
      <c r="AK242" s="100"/>
      <c r="AL242" s="100"/>
    </row>
    <row r="243" spans="3:38" x14ac:dyDescent="0.3">
      <c r="C243" s="4"/>
      <c r="D243" s="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100"/>
      <c r="AK243" s="100"/>
      <c r="AL243" s="100"/>
    </row>
    <row r="244" spans="3:38" x14ac:dyDescent="0.3">
      <c r="C244" s="4"/>
      <c r="D244" s="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100"/>
      <c r="AK244" s="100"/>
      <c r="AL244" s="100"/>
    </row>
    <row r="245" spans="3:38" x14ac:dyDescent="0.3">
      <c r="C245" s="4"/>
      <c r="D245" s="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100"/>
      <c r="AK245" s="100"/>
      <c r="AL245" s="100"/>
    </row>
    <row r="246" spans="3:38" x14ac:dyDescent="0.3">
      <c r="C246" s="4"/>
      <c r="D246" s="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100"/>
      <c r="AK246" s="100"/>
      <c r="AL246" s="100"/>
    </row>
    <row r="247" spans="3:38" x14ac:dyDescent="0.3">
      <c r="C247" s="4"/>
      <c r="D247" s="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100"/>
      <c r="AK247" s="100"/>
      <c r="AL247" s="100"/>
    </row>
    <row r="248" spans="3:38" x14ac:dyDescent="0.3">
      <c r="C248" s="4"/>
      <c r="D248" s="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100"/>
      <c r="AK248" s="100"/>
      <c r="AL248" s="100"/>
    </row>
    <row r="249" spans="3:38" x14ac:dyDescent="0.3">
      <c r="C249" s="4"/>
      <c r="D249" s="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100"/>
      <c r="AK249" s="100"/>
      <c r="AL249" s="100"/>
    </row>
    <row r="250" spans="3:38" x14ac:dyDescent="0.3">
      <c r="C250" s="4"/>
      <c r="D250" s="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100"/>
      <c r="AK250" s="100"/>
      <c r="AL250" s="100"/>
    </row>
    <row r="251" spans="3:38" x14ac:dyDescent="0.3">
      <c r="C251" s="4"/>
      <c r="D251" s="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100"/>
      <c r="AK251" s="100"/>
      <c r="AL251" s="100"/>
    </row>
    <row r="252" spans="3:38" x14ac:dyDescent="0.3">
      <c r="C252" s="4"/>
      <c r="D252" s="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100"/>
      <c r="AK252" s="100"/>
      <c r="AL252" s="100"/>
    </row>
    <row r="253" spans="3:38" x14ac:dyDescent="0.3">
      <c r="C253" s="4"/>
      <c r="D253" s="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100"/>
      <c r="AK253" s="100"/>
      <c r="AL253" s="100"/>
    </row>
    <row r="254" spans="3:38" x14ac:dyDescent="0.3">
      <c r="C254" s="4"/>
      <c r="D254" s="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100"/>
      <c r="AK254" s="100"/>
      <c r="AL254" s="100"/>
    </row>
    <row r="255" spans="3:38" x14ac:dyDescent="0.3">
      <c r="C255" s="4"/>
      <c r="D255" s="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100"/>
      <c r="AK255" s="100"/>
      <c r="AL255" s="100"/>
    </row>
    <row r="256" spans="3:38" x14ac:dyDescent="0.3">
      <c r="C256" s="4"/>
      <c r="D256" s="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100"/>
      <c r="AK256" s="100"/>
      <c r="AL256" s="100"/>
    </row>
    <row r="257" spans="3:38" x14ac:dyDescent="0.3">
      <c r="C257" s="4"/>
      <c r="D257" s="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100"/>
      <c r="AK257" s="100"/>
      <c r="AL257" s="100"/>
    </row>
    <row r="258" spans="3:38" x14ac:dyDescent="0.3">
      <c r="C258" s="4"/>
      <c r="D258" s="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100"/>
      <c r="AK258" s="100"/>
      <c r="AL258" s="100"/>
    </row>
    <row r="259" spans="3:38" x14ac:dyDescent="0.3">
      <c r="C259" s="4"/>
      <c r="D259" s="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100"/>
      <c r="AK259" s="100"/>
      <c r="AL259" s="100"/>
    </row>
    <row r="260" spans="3:38" x14ac:dyDescent="0.3">
      <c r="C260" s="4"/>
      <c r="D260" s="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100"/>
      <c r="AK260" s="100"/>
      <c r="AL260" s="100"/>
    </row>
    <row r="261" spans="3:38" x14ac:dyDescent="0.3">
      <c r="C261" s="4"/>
      <c r="D261" s="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100"/>
      <c r="AK261" s="100"/>
      <c r="AL261" s="100"/>
    </row>
    <row r="262" spans="3:38" x14ac:dyDescent="0.3">
      <c r="C262" s="4"/>
      <c r="D262" s="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100"/>
      <c r="AK262" s="100"/>
      <c r="AL262" s="100"/>
    </row>
    <row r="263" spans="3:38" x14ac:dyDescent="0.3">
      <c r="C263" s="4"/>
      <c r="D263" s="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100"/>
      <c r="AK263" s="100"/>
      <c r="AL263" s="100"/>
    </row>
    <row r="264" spans="3:38" x14ac:dyDescent="0.3">
      <c r="C264" s="4"/>
      <c r="D264" s="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100"/>
      <c r="AK264" s="100"/>
      <c r="AL264" s="100"/>
    </row>
    <row r="265" spans="3:38" x14ac:dyDescent="0.3">
      <c r="C265" s="4"/>
      <c r="D265" s="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100"/>
      <c r="AK265" s="100"/>
      <c r="AL265" s="100"/>
    </row>
    <row r="266" spans="3:38" x14ac:dyDescent="0.3">
      <c r="C266" s="4"/>
      <c r="D266" s="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100"/>
      <c r="AK266" s="100"/>
      <c r="AL266" s="100"/>
    </row>
    <row r="267" spans="3:38" x14ac:dyDescent="0.3">
      <c r="C267" s="4"/>
      <c r="D267" s="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100"/>
      <c r="AK267" s="100"/>
      <c r="AL267" s="100"/>
    </row>
    <row r="268" spans="3:38" x14ac:dyDescent="0.3">
      <c r="C268" s="4"/>
      <c r="D268" s="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100"/>
      <c r="AK268" s="100"/>
      <c r="AL268" s="100"/>
    </row>
    <row r="269" spans="3:38" x14ac:dyDescent="0.3">
      <c r="C269" s="4"/>
      <c r="D269" s="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75"/>
      <c r="AK269" s="75"/>
      <c r="AL269" s="75"/>
    </row>
    <row r="270" spans="3:38" x14ac:dyDescent="0.3">
      <c r="C270" s="4"/>
      <c r="D270" s="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75"/>
      <c r="AK270" s="75"/>
      <c r="AL270" s="75"/>
    </row>
    <row r="271" spans="3:38" x14ac:dyDescent="0.3">
      <c r="C271" s="4"/>
      <c r="D271" s="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100"/>
      <c r="AK271" s="100"/>
      <c r="AL271" s="100"/>
    </row>
    <row r="272" spans="3:38" x14ac:dyDescent="0.3"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H272" s="3"/>
      <c r="AI272" s="3"/>
      <c r="AJ272" s="3"/>
      <c r="AK272" s="3"/>
    </row>
    <row r="273" spans="2:38" x14ac:dyDescent="0.3">
      <c r="B273" s="40"/>
    </row>
    <row r="275" spans="2:38" x14ac:dyDescent="0.3">
      <c r="B275" s="33"/>
      <c r="C275" s="4"/>
      <c r="D275" s="4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101"/>
      <c r="AK275" s="101"/>
      <c r="AL275" s="101"/>
    </row>
    <row r="276" spans="2:38" x14ac:dyDescent="0.3">
      <c r="B276" s="105"/>
      <c r="C276" s="105"/>
      <c r="D276" s="105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100"/>
      <c r="AK276" s="100"/>
      <c r="AL276" s="100"/>
    </row>
    <row r="277" spans="2:38" x14ac:dyDescent="0.3">
      <c r="C277" s="4"/>
      <c r="D277" s="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100"/>
      <c r="AK277" s="100"/>
      <c r="AL277" s="100"/>
    </row>
    <row r="278" spans="2:38" x14ac:dyDescent="0.3">
      <c r="C278" s="4"/>
      <c r="D278" s="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100"/>
      <c r="AK278" s="100"/>
      <c r="AL278" s="100"/>
    </row>
    <row r="279" spans="2:38" x14ac:dyDescent="0.3">
      <c r="C279" s="4"/>
      <c r="D279" s="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100"/>
      <c r="AK279" s="100"/>
      <c r="AL279" s="100"/>
    </row>
    <row r="280" spans="2:38" x14ac:dyDescent="0.3">
      <c r="C280" s="4"/>
      <c r="D280" s="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100"/>
      <c r="AK280" s="100"/>
      <c r="AL280" s="100"/>
    </row>
    <row r="281" spans="2:38" x14ac:dyDescent="0.3">
      <c r="C281" s="4"/>
      <c r="D281" s="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100"/>
      <c r="AK281" s="100"/>
      <c r="AL281" s="100"/>
    </row>
    <row r="282" spans="2:38" x14ac:dyDescent="0.3">
      <c r="C282" s="4"/>
      <c r="D282" s="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100"/>
      <c r="AK282" s="100"/>
      <c r="AL282" s="100"/>
    </row>
    <row r="283" spans="2:38" x14ac:dyDescent="0.3">
      <c r="C283" s="4"/>
      <c r="D283" s="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100"/>
      <c r="AK283" s="100"/>
      <c r="AL283" s="100"/>
    </row>
    <row r="284" spans="2:38" x14ac:dyDescent="0.3">
      <c r="C284" s="4"/>
      <c r="D284" s="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100"/>
      <c r="AK284" s="100"/>
      <c r="AL284" s="100"/>
    </row>
    <row r="285" spans="2:38" x14ac:dyDescent="0.3">
      <c r="C285" s="4"/>
      <c r="D285" s="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100"/>
      <c r="AK285" s="100"/>
      <c r="AL285" s="100"/>
    </row>
    <row r="286" spans="2:38" x14ac:dyDescent="0.3">
      <c r="C286" s="4"/>
      <c r="D286" s="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100"/>
      <c r="AK286" s="100"/>
      <c r="AL286" s="100"/>
    </row>
    <row r="287" spans="2:38" x14ac:dyDescent="0.3">
      <c r="C287" s="4"/>
      <c r="D287" s="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100"/>
      <c r="AK287" s="100"/>
      <c r="AL287" s="100"/>
    </row>
    <row r="288" spans="2:38" x14ac:dyDescent="0.3">
      <c r="C288" s="4"/>
      <c r="D288" s="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100"/>
      <c r="AK288" s="100"/>
      <c r="AL288" s="100"/>
    </row>
    <row r="289" spans="3:38" x14ac:dyDescent="0.3">
      <c r="C289" s="4"/>
      <c r="D289" s="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100"/>
      <c r="AK289" s="100"/>
      <c r="AL289" s="100"/>
    </row>
    <row r="290" spans="3:38" x14ac:dyDescent="0.3">
      <c r="C290" s="4"/>
      <c r="D290" s="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100"/>
      <c r="AK290" s="100"/>
      <c r="AL290" s="100"/>
    </row>
    <row r="291" spans="3:38" x14ac:dyDescent="0.3">
      <c r="C291" s="4"/>
      <c r="D291" s="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100"/>
      <c r="AK291" s="100"/>
      <c r="AL291" s="100"/>
    </row>
    <row r="292" spans="3:38" x14ac:dyDescent="0.3">
      <c r="C292" s="4"/>
      <c r="D292" s="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100"/>
      <c r="AK292" s="100"/>
      <c r="AL292" s="100"/>
    </row>
    <row r="293" spans="3:38" x14ac:dyDescent="0.3">
      <c r="C293" s="4"/>
      <c r="D293" s="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100"/>
      <c r="AK293" s="100"/>
      <c r="AL293" s="100"/>
    </row>
    <row r="294" spans="3:38" x14ac:dyDescent="0.3">
      <c r="C294" s="4"/>
      <c r="D294" s="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100"/>
      <c r="AK294" s="100"/>
      <c r="AL294" s="100"/>
    </row>
    <row r="295" spans="3:38" x14ac:dyDescent="0.3">
      <c r="C295" s="4"/>
      <c r="D295" s="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100"/>
      <c r="AK295" s="100"/>
      <c r="AL295" s="100"/>
    </row>
    <row r="296" spans="3:38" x14ac:dyDescent="0.3">
      <c r="C296" s="4"/>
      <c r="D296" s="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100"/>
      <c r="AK296" s="100"/>
      <c r="AL296" s="100"/>
    </row>
    <row r="297" spans="3:38" x14ac:dyDescent="0.3">
      <c r="C297" s="4"/>
      <c r="D297" s="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100"/>
      <c r="AK297" s="100"/>
      <c r="AL297" s="100"/>
    </row>
    <row r="298" spans="3:38" x14ac:dyDescent="0.3">
      <c r="C298" s="4"/>
      <c r="D298" s="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100"/>
      <c r="AK298" s="100"/>
      <c r="AL298" s="100"/>
    </row>
    <row r="299" spans="3:38" x14ac:dyDescent="0.3">
      <c r="C299" s="4"/>
      <c r="D299" s="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100"/>
      <c r="AK299" s="100"/>
      <c r="AL299" s="100"/>
    </row>
    <row r="300" spans="3:38" x14ac:dyDescent="0.3">
      <c r="C300" s="4"/>
      <c r="D300" s="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100"/>
      <c r="AK300" s="100"/>
      <c r="AL300" s="100"/>
    </row>
    <row r="301" spans="3:38" x14ac:dyDescent="0.3">
      <c r="C301" s="4"/>
      <c r="D301" s="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100"/>
      <c r="AK301" s="100"/>
      <c r="AL301" s="100"/>
    </row>
    <row r="302" spans="3:38" x14ac:dyDescent="0.3">
      <c r="C302" s="4"/>
      <c r="D302" s="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100"/>
      <c r="AK302" s="100"/>
      <c r="AL302" s="100"/>
    </row>
    <row r="303" spans="3:38" x14ac:dyDescent="0.3">
      <c r="C303" s="4"/>
      <c r="D303" s="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100"/>
      <c r="AK303" s="100"/>
      <c r="AL303" s="100"/>
    </row>
    <row r="304" spans="3:38" x14ac:dyDescent="0.3">
      <c r="C304" s="4"/>
      <c r="D304" s="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100"/>
      <c r="AK304" s="100"/>
      <c r="AL304" s="100"/>
    </row>
    <row r="305" spans="3:38" x14ac:dyDescent="0.3">
      <c r="C305" s="4"/>
      <c r="D305" s="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100"/>
      <c r="AK305" s="100"/>
      <c r="AL305" s="100"/>
    </row>
    <row r="306" spans="3:38" x14ac:dyDescent="0.3">
      <c r="C306" s="4"/>
      <c r="D306" s="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100"/>
      <c r="AK306" s="100"/>
      <c r="AL306" s="100"/>
    </row>
    <row r="307" spans="3:38" x14ac:dyDescent="0.3">
      <c r="C307" s="4"/>
      <c r="D307" s="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100"/>
      <c r="AK307" s="100"/>
      <c r="AL307" s="100"/>
    </row>
    <row r="308" spans="3:38" x14ac:dyDescent="0.3">
      <c r="C308" s="4"/>
      <c r="D308" s="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100"/>
      <c r="AK308" s="100"/>
      <c r="AL308" s="100"/>
    </row>
    <row r="309" spans="3:38" x14ac:dyDescent="0.3">
      <c r="C309" s="4"/>
      <c r="D309" s="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100"/>
      <c r="AK309" s="100"/>
      <c r="AL309" s="100"/>
    </row>
    <row r="310" spans="3:38" x14ac:dyDescent="0.3">
      <c r="C310" s="4"/>
      <c r="D310" s="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100"/>
      <c r="AK310" s="100"/>
      <c r="AL310" s="100"/>
    </row>
    <row r="311" spans="3:38" x14ac:dyDescent="0.3">
      <c r="C311" s="4"/>
      <c r="D311" s="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100"/>
      <c r="AK311" s="100"/>
      <c r="AL311" s="100"/>
    </row>
    <row r="312" spans="3:38" x14ac:dyDescent="0.3">
      <c r="C312" s="4"/>
      <c r="D312" s="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100"/>
      <c r="AK312" s="100"/>
      <c r="AL312" s="100"/>
    </row>
    <row r="313" spans="3:38" x14ac:dyDescent="0.3">
      <c r="C313" s="4"/>
      <c r="D313" s="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100"/>
      <c r="AK313" s="100"/>
      <c r="AL313" s="100"/>
    </row>
    <row r="314" spans="3:38" x14ac:dyDescent="0.3">
      <c r="C314" s="4"/>
      <c r="D314" s="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100"/>
      <c r="AK314" s="100"/>
      <c r="AL314" s="100"/>
    </row>
    <row r="315" spans="3:38" x14ac:dyDescent="0.3">
      <c r="C315" s="4"/>
      <c r="D315" s="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100"/>
      <c r="AK315" s="100"/>
      <c r="AL315" s="100"/>
    </row>
    <row r="316" spans="3:38" x14ac:dyDescent="0.3">
      <c r="C316" s="4"/>
      <c r="D316" s="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100"/>
      <c r="AK316" s="100"/>
      <c r="AL316" s="100"/>
    </row>
    <row r="317" spans="3:38" x14ac:dyDescent="0.3">
      <c r="C317" s="4"/>
      <c r="D317" s="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100"/>
      <c r="AK317" s="100"/>
      <c r="AL317" s="100"/>
    </row>
    <row r="318" spans="3:38" x14ac:dyDescent="0.3">
      <c r="C318" s="4"/>
      <c r="D318" s="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100"/>
      <c r="AK318" s="100"/>
      <c r="AL318" s="100"/>
    </row>
    <row r="319" spans="3:38" x14ac:dyDescent="0.3">
      <c r="C319" s="4"/>
      <c r="D319" s="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100"/>
      <c r="AK319" s="100"/>
      <c r="AL319" s="100"/>
    </row>
    <row r="320" spans="3:38" x14ac:dyDescent="0.3">
      <c r="C320" s="4"/>
      <c r="D320" s="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100"/>
      <c r="AK320" s="100"/>
      <c r="AL320" s="100"/>
    </row>
    <row r="321" spans="3:38" x14ac:dyDescent="0.3">
      <c r="C321" s="4"/>
      <c r="D321" s="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100"/>
      <c r="AK321" s="100"/>
      <c r="AL321" s="100"/>
    </row>
    <row r="322" spans="3:38" x14ac:dyDescent="0.3">
      <c r="C322" s="4"/>
      <c r="D322" s="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100"/>
      <c r="AK322" s="100"/>
      <c r="AL322" s="100"/>
    </row>
    <row r="323" spans="3:38" x14ac:dyDescent="0.3">
      <c r="C323" s="4"/>
      <c r="D323" s="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100"/>
      <c r="AK323" s="100"/>
      <c r="AL323" s="100"/>
    </row>
    <row r="324" spans="3:38" x14ac:dyDescent="0.3">
      <c r="C324" s="4"/>
      <c r="D324" s="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100"/>
      <c r="AK324" s="100"/>
      <c r="AL324" s="100"/>
    </row>
    <row r="325" spans="3:38" x14ac:dyDescent="0.3">
      <c r="C325" s="4"/>
      <c r="D325" s="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100"/>
      <c r="AK325" s="100"/>
      <c r="AL325" s="100"/>
    </row>
    <row r="326" spans="3:38" x14ac:dyDescent="0.3">
      <c r="C326" s="4"/>
      <c r="D326" s="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100"/>
      <c r="AK326" s="100"/>
      <c r="AL326" s="100"/>
    </row>
    <row r="327" spans="3:38" x14ac:dyDescent="0.3">
      <c r="C327" s="4"/>
      <c r="D327" s="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100"/>
      <c r="AK327" s="100"/>
      <c r="AL327" s="100"/>
    </row>
    <row r="328" spans="3:38" x14ac:dyDescent="0.3">
      <c r="C328" s="4"/>
      <c r="D328" s="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100"/>
      <c r="AK328" s="100"/>
      <c r="AL328" s="100"/>
    </row>
    <row r="329" spans="3:38" x14ac:dyDescent="0.3">
      <c r="C329" s="4"/>
      <c r="D329" s="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100"/>
      <c r="AK329" s="100"/>
      <c r="AL329" s="100"/>
    </row>
    <row r="330" spans="3:38" x14ac:dyDescent="0.3">
      <c r="C330" s="4"/>
      <c r="D330" s="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100"/>
      <c r="AK330" s="100"/>
      <c r="AL330" s="100"/>
    </row>
    <row r="331" spans="3:38" x14ac:dyDescent="0.3">
      <c r="C331" s="4"/>
      <c r="D331" s="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100"/>
      <c r="AK331" s="100"/>
      <c r="AL331" s="100"/>
    </row>
    <row r="332" spans="3:38" x14ac:dyDescent="0.3">
      <c r="C332" s="4"/>
      <c r="D332" s="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100"/>
      <c r="AK332" s="100"/>
      <c r="AL332" s="100"/>
    </row>
    <row r="333" spans="3:38" x14ac:dyDescent="0.3">
      <c r="C333" s="4"/>
      <c r="D333" s="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100"/>
      <c r="AK333" s="100"/>
      <c r="AL333" s="100"/>
    </row>
    <row r="334" spans="3:38" x14ac:dyDescent="0.3">
      <c r="C334" s="4"/>
      <c r="D334" s="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100"/>
      <c r="AK334" s="100"/>
      <c r="AL334" s="100"/>
    </row>
    <row r="335" spans="3:38" x14ac:dyDescent="0.3">
      <c r="C335" s="4"/>
      <c r="D335" s="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100"/>
      <c r="AK335" s="100"/>
      <c r="AL335" s="100"/>
    </row>
    <row r="336" spans="3:38" x14ac:dyDescent="0.3">
      <c r="C336" s="4"/>
      <c r="D336" s="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75"/>
      <c r="AK336" s="75"/>
      <c r="AL336" s="75"/>
    </row>
    <row r="337" spans="2:38" x14ac:dyDescent="0.3">
      <c r="C337" s="4"/>
      <c r="D337" s="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75"/>
      <c r="AK337" s="75"/>
      <c r="AL337" s="75"/>
    </row>
    <row r="338" spans="2:38" x14ac:dyDescent="0.3">
      <c r="C338" s="4"/>
      <c r="D338" s="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100"/>
      <c r="AK338" s="100"/>
      <c r="AL338" s="100"/>
    </row>
    <row r="339" spans="2:38" x14ac:dyDescent="0.3"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H339" s="3"/>
      <c r="AI339" s="3"/>
      <c r="AJ339" s="3"/>
      <c r="AK339" s="3"/>
    </row>
    <row r="340" spans="2:38" x14ac:dyDescent="0.3">
      <c r="B340" s="40"/>
    </row>
    <row r="342" spans="2:38" x14ac:dyDescent="0.3">
      <c r="B342" s="33"/>
      <c r="C342" s="4"/>
      <c r="D342" s="4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101"/>
      <c r="AK342" s="101"/>
      <c r="AL342" s="101"/>
    </row>
    <row r="343" spans="2:38" x14ac:dyDescent="0.3">
      <c r="B343" s="105"/>
      <c r="C343" s="105"/>
      <c r="D343" s="105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100"/>
      <c r="AK343" s="100"/>
      <c r="AL343" s="100"/>
    </row>
    <row r="344" spans="2:38" x14ac:dyDescent="0.3">
      <c r="C344" s="4"/>
      <c r="D344" s="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100"/>
      <c r="AK344" s="100"/>
      <c r="AL344" s="100"/>
    </row>
    <row r="345" spans="2:38" x14ac:dyDescent="0.3">
      <c r="C345" s="4"/>
      <c r="D345" s="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100"/>
      <c r="AK345" s="100"/>
      <c r="AL345" s="100"/>
    </row>
    <row r="346" spans="2:38" x14ac:dyDescent="0.3">
      <c r="C346" s="4"/>
      <c r="D346" s="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100"/>
      <c r="AK346" s="100"/>
      <c r="AL346" s="100"/>
    </row>
    <row r="347" spans="2:38" x14ac:dyDescent="0.3">
      <c r="C347" s="4"/>
      <c r="D347" s="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100"/>
      <c r="AK347" s="100"/>
      <c r="AL347" s="100"/>
    </row>
    <row r="348" spans="2:38" x14ac:dyDescent="0.3">
      <c r="C348" s="4"/>
      <c r="D348" s="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100"/>
      <c r="AK348" s="100"/>
      <c r="AL348" s="100"/>
    </row>
    <row r="349" spans="2:38" x14ac:dyDescent="0.3">
      <c r="C349" s="4"/>
      <c r="D349" s="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100"/>
      <c r="AK349" s="100"/>
      <c r="AL349" s="100"/>
    </row>
    <row r="350" spans="2:38" x14ac:dyDescent="0.3">
      <c r="C350" s="4"/>
      <c r="D350" s="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100"/>
      <c r="AK350" s="100"/>
      <c r="AL350" s="100"/>
    </row>
    <row r="351" spans="2:38" x14ac:dyDescent="0.3">
      <c r="C351" s="4"/>
      <c r="D351" s="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100"/>
      <c r="AK351" s="100"/>
      <c r="AL351" s="100"/>
    </row>
    <row r="352" spans="2:38" x14ac:dyDescent="0.3">
      <c r="C352" s="4"/>
      <c r="D352" s="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100"/>
      <c r="AK352" s="100"/>
      <c r="AL352" s="100"/>
    </row>
    <row r="353" spans="3:38" x14ac:dyDescent="0.3">
      <c r="C353" s="4"/>
      <c r="D353" s="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100"/>
      <c r="AK353" s="100"/>
      <c r="AL353" s="100"/>
    </row>
    <row r="354" spans="3:38" x14ac:dyDescent="0.3">
      <c r="C354" s="4"/>
      <c r="D354" s="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100"/>
      <c r="AK354" s="100"/>
      <c r="AL354" s="100"/>
    </row>
    <row r="355" spans="3:38" x14ac:dyDescent="0.3">
      <c r="C355" s="4"/>
      <c r="D355" s="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100"/>
      <c r="AK355" s="100"/>
      <c r="AL355" s="100"/>
    </row>
    <row r="356" spans="3:38" x14ac:dyDescent="0.3">
      <c r="C356" s="4"/>
      <c r="D356" s="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100"/>
      <c r="AK356" s="100"/>
      <c r="AL356" s="100"/>
    </row>
    <row r="357" spans="3:38" x14ac:dyDescent="0.3">
      <c r="C357" s="4"/>
      <c r="D357" s="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100"/>
      <c r="AK357" s="100"/>
      <c r="AL357" s="100"/>
    </row>
    <row r="358" spans="3:38" x14ac:dyDescent="0.3">
      <c r="C358" s="4"/>
      <c r="D358" s="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100"/>
      <c r="AK358" s="100"/>
      <c r="AL358" s="100"/>
    </row>
    <row r="359" spans="3:38" x14ac:dyDescent="0.3">
      <c r="C359" s="4"/>
      <c r="D359" s="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100"/>
      <c r="AK359" s="100"/>
      <c r="AL359" s="100"/>
    </row>
    <row r="360" spans="3:38" x14ac:dyDescent="0.3">
      <c r="C360" s="4"/>
      <c r="D360" s="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100"/>
      <c r="AK360" s="100"/>
      <c r="AL360" s="100"/>
    </row>
    <row r="361" spans="3:38" x14ac:dyDescent="0.3">
      <c r="C361" s="4"/>
      <c r="D361" s="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100"/>
      <c r="AK361" s="100"/>
      <c r="AL361" s="100"/>
    </row>
    <row r="362" spans="3:38" x14ac:dyDescent="0.3">
      <c r="C362" s="4"/>
      <c r="D362" s="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100"/>
      <c r="AK362" s="100"/>
      <c r="AL362" s="100"/>
    </row>
    <row r="363" spans="3:38" x14ac:dyDescent="0.3">
      <c r="C363" s="4"/>
      <c r="D363" s="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100"/>
      <c r="AK363" s="100"/>
      <c r="AL363" s="100"/>
    </row>
    <row r="364" spans="3:38" x14ac:dyDescent="0.3">
      <c r="C364" s="4"/>
      <c r="D364" s="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100"/>
      <c r="AK364" s="100"/>
      <c r="AL364" s="100"/>
    </row>
    <row r="365" spans="3:38" x14ac:dyDescent="0.3">
      <c r="C365" s="4"/>
      <c r="D365" s="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100"/>
      <c r="AK365" s="100"/>
      <c r="AL365" s="100"/>
    </row>
    <row r="366" spans="3:38" x14ac:dyDescent="0.3">
      <c r="C366" s="4"/>
      <c r="D366" s="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100"/>
      <c r="AK366" s="100"/>
      <c r="AL366" s="100"/>
    </row>
    <row r="367" spans="3:38" x14ac:dyDescent="0.3">
      <c r="C367" s="4"/>
      <c r="D367" s="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100"/>
      <c r="AK367" s="100"/>
      <c r="AL367" s="100"/>
    </row>
    <row r="368" spans="3:38" x14ac:dyDescent="0.3">
      <c r="C368" s="4"/>
      <c r="D368" s="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100"/>
      <c r="AK368" s="100"/>
      <c r="AL368" s="100"/>
    </row>
    <row r="369" spans="3:38" x14ac:dyDescent="0.3">
      <c r="C369" s="4"/>
      <c r="D369" s="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100"/>
      <c r="AK369" s="100"/>
      <c r="AL369" s="100"/>
    </row>
    <row r="370" spans="3:38" x14ac:dyDescent="0.3">
      <c r="C370" s="4"/>
      <c r="D370" s="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100"/>
      <c r="AK370" s="100"/>
      <c r="AL370" s="100"/>
    </row>
    <row r="371" spans="3:38" x14ac:dyDescent="0.3">
      <c r="C371" s="4"/>
      <c r="D371" s="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100"/>
      <c r="AK371" s="100"/>
      <c r="AL371" s="100"/>
    </row>
    <row r="372" spans="3:38" x14ac:dyDescent="0.3">
      <c r="C372" s="4"/>
      <c r="D372" s="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100"/>
      <c r="AK372" s="100"/>
      <c r="AL372" s="100"/>
    </row>
    <row r="373" spans="3:38" x14ac:dyDescent="0.3">
      <c r="C373" s="4"/>
      <c r="D373" s="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100"/>
      <c r="AK373" s="100"/>
      <c r="AL373" s="100"/>
    </row>
    <row r="374" spans="3:38" x14ac:dyDescent="0.3">
      <c r="C374" s="4"/>
      <c r="D374" s="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100"/>
      <c r="AK374" s="100"/>
      <c r="AL374" s="100"/>
    </row>
    <row r="375" spans="3:38" x14ac:dyDescent="0.3">
      <c r="C375" s="4"/>
      <c r="D375" s="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100"/>
      <c r="AK375" s="100"/>
      <c r="AL375" s="100"/>
    </row>
    <row r="376" spans="3:38" x14ac:dyDescent="0.3">
      <c r="C376" s="4"/>
      <c r="D376" s="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100"/>
      <c r="AK376" s="100"/>
      <c r="AL376" s="100"/>
    </row>
    <row r="377" spans="3:38" x14ac:dyDescent="0.3">
      <c r="C377" s="4"/>
      <c r="D377" s="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100"/>
      <c r="AK377" s="100"/>
      <c r="AL377" s="100"/>
    </row>
    <row r="378" spans="3:38" x14ac:dyDescent="0.3">
      <c r="C378" s="4"/>
      <c r="D378" s="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100"/>
      <c r="AK378" s="100"/>
      <c r="AL378" s="100"/>
    </row>
    <row r="379" spans="3:38" x14ac:dyDescent="0.3">
      <c r="C379" s="4"/>
      <c r="D379" s="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100"/>
      <c r="AK379" s="100"/>
      <c r="AL379" s="100"/>
    </row>
    <row r="380" spans="3:38" x14ac:dyDescent="0.3">
      <c r="C380" s="4"/>
      <c r="D380" s="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100"/>
      <c r="AK380" s="100"/>
      <c r="AL380" s="100"/>
    </row>
    <row r="381" spans="3:38" x14ac:dyDescent="0.3">
      <c r="C381" s="4"/>
      <c r="D381" s="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100"/>
      <c r="AK381" s="100"/>
      <c r="AL381" s="100"/>
    </row>
    <row r="382" spans="3:38" x14ac:dyDescent="0.3">
      <c r="C382" s="4"/>
      <c r="D382" s="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100"/>
      <c r="AK382" s="100"/>
      <c r="AL382" s="100"/>
    </row>
    <row r="383" spans="3:38" x14ac:dyDescent="0.3">
      <c r="C383" s="4"/>
      <c r="D383" s="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100"/>
      <c r="AK383" s="100"/>
      <c r="AL383" s="100"/>
    </row>
    <row r="384" spans="3:38" x14ac:dyDescent="0.3">
      <c r="C384" s="4"/>
      <c r="D384" s="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100"/>
      <c r="AK384" s="100"/>
      <c r="AL384" s="100"/>
    </row>
    <row r="385" spans="3:38" x14ac:dyDescent="0.3">
      <c r="C385" s="4"/>
      <c r="D385" s="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100"/>
      <c r="AK385" s="100"/>
      <c r="AL385" s="100"/>
    </row>
    <row r="386" spans="3:38" x14ac:dyDescent="0.3">
      <c r="C386" s="4"/>
      <c r="D386" s="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100"/>
      <c r="AK386" s="100"/>
      <c r="AL386" s="100"/>
    </row>
    <row r="387" spans="3:38" x14ac:dyDescent="0.3">
      <c r="C387" s="4"/>
      <c r="D387" s="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100"/>
      <c r="AK387" s="100"/>
      <c r="AL387" s="100"/>
    </row>
    <row r="388" spans="3:38" x14ac:dyDescent="0.3">
      <c r="C388" s="4"/>
      <c r="D388" s="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100"/>
      <c r="AK388" s="100"/>
      <c r="AL388" s="100"/>
    </row>
    <row r="389" spans="3:38" x14ac:dyDescent="0.3">
      <c r="C389" s="4"/>
      <c r="D389" s="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100"/>
      <c r="AK389" s="100"/>
      <c r="AL389" s="100"/>
    </row>
    <row r="390" spans="3:38" x14ac:dyDescent="0.3">
      <c r="C390" s="4"/>
      <c r="D390" s="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100"/>
      <c r="AK390" s="100"/>
      <c r="AL390" s="100"/>
    </row>
    <row r="391" spans="3:38" x14ac:dyDescent="0.3">
      <c r="C391" s="4"/>
      <c r="D391" s="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100"/>
      <c r="AK391" s="100"/>
      <c r="AL391" s="100"/>
    </row>
    <row r="392" spans="3:38" x14ac:dyDescent="0.3">
      <c r="C392" s="4"/>
      <c r="D392" s="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100"/>
      <c r="AK392" s="100"/>
      <c r="AL392" s="100"/>
    </row>
    <row r="393" spans="3:38" x14ac:dyDescent="0.3">
      <c r="C393" s="4"/>
      <c r="D393" s="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100"/>
      <c r="AK393" s="100"/>
      <c r="AL393" s="100"/>
    </row>
    <row r="394" spans="3:38" x14ac:dyDescent="0.3">
      <c r="C394" s="4"/>
      <c r="D394" s="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100"/>
      <c r="AK394" s="100"/>
      <c r="AL394" s="100"/>
    </row>
    <row r="395" spans="3:38" x14ac:dyDescent="0.3">
      <c r="C395" s="4"/>
      <c r="D395" s="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100"/>
      <c r="AK395" s="100"/>
      <c r="AL395" s="100"/>
    </row>
    <row r="396" spans="3:38" x14ac:dyDescent="0.3">
      <c r="C396" s="4"/>
      <c r="D396" s="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100"/>
      <c r="AK396" s="100"/>
      <c r="AL396" s="100"/>
    </row>
    <row r="397" spans="3:38" x14ac:dyDescent="0.3">
      <c r="C397" s="4"/>
      <c r="D397" s="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100"/>
      <c r="AK397" s="100"/>
      <c r="AL397" s="100"/>
    </row>
    <row r="398" spans="3:38" x14ac:dyDescent="0.3">
      <c r="C398" s="4"/>
      <c r="D398" s="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100"/>
      <c r="AK398" s="100"/>
      <c r="AL398" s="100"/>
    </row>
    <row r="399" spans="3:38" x14ac:dyDescent="0.3">
      <c r="C399" s="4"/>
      <c r="D399" s="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100"/>
      <c r="AK399" s="100"/>
      <c r="AL399" s="100"/>
    </row>
    <row r="400" spans="3:38" x14ac:dyDescent="0.3">
      <c r="C400" s="4"/>
      <c r="D400" s="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100"/>
      <c r="AK400" s="100"/>
      <c r="AL400" s="100"/>
    </row>
    <row r="401" spans="2:38" x14ac:dyDescent="0.3">
      <c r="C401" s="4"/>
      <c r="D401" s="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100"/>
      <c r="AK401" s="100"/>
      <c r="AL401" s="100"/>
    </row>
    <row r="402" spans="2:38" x14ac:dyDescent="0.3">
      <c r="C402" s="4"/>
      <c r="D402" s="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100"/>
      <c r="AK402" s="100"/>
      <c r="AL402" s="100"/>
    </row>
    <row r="403" spans="2:38" x14ac:dyDescent="0.3">
      <c r="C403" s="4"/>
      <c r="D403" s="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75"/>
      <c r="AK403" s="75"/>
      <c r="AL403" s="75"/>
    </row>
    <row r="404" spans="2:38" x14ac:dyDescent="0.3">
      <c r="C404" s="4"/>
      <c r="D404" s="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75"/>
      <c r="AK404" s="75"/>
      <c r="AL404" s="75"/>
    </row>
    <row r="405" spans="2:38" x14ac:dyDescent="0.3">
      <c r="C405" s="4"/>
      <c r="D405" s="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100"/>
      <c r="AK405" s="100"/>
      <c r="AL405" s="100"/>
    </row>
    <row r="406" spans="2:38" x14ac:dyDescent="0.3"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H406" s="3"/>
      <c r="AI406" s="3"/>
      <c r="AJ406" s="3"/>
      <c r="AK406" s="3"/>
    </row>
    <row r="407" spans="2:38" x14ac:dyDescent="0.3">
      <c r="B407" s="40"/>
    </row>
    <row r="409" spans="2:38" x14ac:dyDescent="0.3">
      <c r="B409" s="33"/>
      <c r="C409" s="4"/>
      <c r="D409" s="4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  <c r="AJ409" s="101"/>
      <c r="AK409" s="101"/>
      <c r="AL409" s="101"/>
    </row>
    <row r="410" spans="2:38" x14ac:dyDescent="0.3">
      <c r="B410" s="105"/>
      <c r="C410" s="105"/>
      <c r="D410" s="105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100"/>
      <c r="AK410" s="100"/>
      <c r="AL410" s="100"/>
    </row>
    <row r="411" spans="2:38" x14ac:dyDescent="0.3">
      <c r="C411" s="48"/>
      <c r="D411" s="48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100"/>
      <c r="AK411" s="100"/>
      <c r="AL411" s="100"/>
    </row>
    <row r="412" spans="2:38" x14ac:dyDescent="0.3">
      <c r="C412" s="48"/>
      <c r="D412" s="48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100"/>
      <c r="AK412" s="100"/>
      <c r="AL412" s="100"/>
    </row>
    <row r="413" spans="2:38" x14ac:dyDescent="0.3">
      <c r="C413" s="48"/>
      <c r="D413" s="48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100"/>
      <c r="AK413" s="100"/>
      <c r="AL413" s="100"/>
    </row>
    <row r="414" spans="2:38" x14ac:dyDescent="0.3">
      <c r="C414" s="48"/>
      <c r="D414" s="48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100"/>
      <c r="AK414" s="100"/>
      <c r="AL414" s="100"/>
    </row>
    <row r="415" spans="2:38" x14ac:dyDescent="0.3">
      <c r="C415" s="48"/>
      <c r="D415" s="48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100"/>
      <c r="AK415" s="100"/>
      <c r="AL415" s="100"/>
    </row>
    <row r="416" spans="2:38" x14ac:dyDescent="0.3">
      <c r="C416" s="48"/>
      <c r="D416" s="48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100"/>
      <c r="AK416" s="100"/>
      <c r="AL416" s="100"/>
    </row>
    <row r="417" spans="3:38" x14ac:dyDescent="0.3">
      <c r="C417" s="48"/>
      <c r="D417" s="48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100"/>
      <c r="AK417" s="100"/>
      <c r="AL417" s="100"/>
    </row>
    <row r="418" spans="3:38" x14ac:dyDescent="0.3">
      <c r="C418" s="48"/>
      <c r="D418" s="48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100"/>
      <c r="AK418" s="100"/>
      <c r="AL418" s="100"/>
    </row>
    <row r="419" spans="3:38" x14ac:dyDescent="0.3">
      <c r="C419" s="48"/>
      <c r="D419" s="48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100"/>
      <c r="AK419" s="100"/>
      <c r="AL419" s="100"/>
    </row>
    <row r="420" spans="3:38" x14ac:dyDescent="0.3">
      <c r="C420" s="48"/>
      <c r="D420" s="48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100"/>
      <c r="AK420" s="100"/>
      <c r="AL420" s="100"/>
    </row>
    <row r="421" spans="3:38" x14ac:dyDescent="0.3">
      <c r="C421" s="48"/>
      <c r="D421" s="48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100"/>
      <c r="AK421" s="100"/>
      <c r="AL421" s="100"/>
    </row>
    <row r="422" spans="3:38" x14ac:dyDescent="0.3">
      <c r="C422" s="48"/>
      <c r="D422" s="48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100"/>
      <c r="AK422" s="100"/>
      <c r="AL422" s="100"/>
    </row>
    <row r="423" spans="3:38" x14ac:dyDescent="0.3">
      <c r="C423" s="48"/>
      <c r="D423" s="48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100"/>
      <c r="AK423" s="100"/>
      <c r="AL423" s="100"/>
    </row>
    <row r="424" spans="3:38" x14ac:dyDescent="0.3">
      <c r="C424" s="48"/>
      <c r="D424" s="48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100"/>
      <c r="AK424" s="100"/>
      <c r="AL424" s="100"/>
    </row>
    <row r="425" spans="3:38" x14ac:dyDescent="0.3">
      <c r="C425" s="48"/>
      <c r="D425" s="48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100"/>
      <c r="AK425" s="100"/>
      <c r="AL425" s="100"/>
    </row>
    <row r="426" spans="3:38" x14ac:dyDescent="0.3">
      <c r="C426" s="48"/>
      <c r="D426" s="48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100"/>
      <c r="AK426" s="100"/>
      <c r="AL426" s="100"/>
    </row>
    <row r="427" spans="3:38" x14ac:dyDescent="0.3">
      <c r="C427" s="48"/>
      <c r="D427" s="48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100"/>
      <c r="AK427" s="100"/>
      <c r="AL427" s="100"/>
    </row>
    <row r="428" spans="3:38" x14ac:dyDescent="0.3">
      <c r="C428" s="48"/>
      <c r="D428" s="48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100"/>
      <c r="AK428" s="100"/>
      <c r="AL428" s="100"/>
    </row>
    <row r="429" spans="3:38" x14ac:dyDescent="0.3">
      <c r="C429" s="48"/>
      <c r="D429" s="48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100"/>
      <c r="AK429" s="100"/>
      <c r="AL429" s="100"/>
    </row>
    <row r="430" spans="3:38" x14ac:dyDescent="0.3">
      <c r="C430" s="48"/>
      <c r="D430" s="48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100"/>
      <c r="AK430" s="100"/>
      <c r="AL430" s="100"/>
    </row>
    <row r="431" spans="3:38" x14ac:dyDescent="0.3">
      <c r="C431" s="48"/>
      <c r="D431" s="48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100"/>
      <c r="AK431" s="100"/>
      <c r="AL431" s="100"/>
    </row>
    <row r="432" spans="3:38" x14ac:dyDescent="0.3">
      <c r="C432" s="48"/>
      <c r="D432" s="48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100"/>
      <c r="AK432" s="100"/>
      <c r="AL432" s="100"/>
    </row>
    <row r="433" spans="3:38" x14ac:dyDescent="0.3">
      <c r="C433" s="48"/>
      <c r="D433" s="48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100"/>
      <c r="AK433" s="100"/>
      <c r="AL433" s="100"/>
    </row>
    <row r="434" spans="3:38" x14ac:dyDescent="0.3">
      <c r="C434" s="48"/>
      <c r="D434" s="48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100"/>
      <c r="AK434" s="100"/>
      <c r="AL434" s="100"/>
    </row>
    <row r="435" spans="3:38" x14ac:dyDescent="0.3">
      <c r="C435" s="48"/>
      <c r="D435" s="48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100"/>
      <c r="AK435" s="100"/>
      <c r="AL435" s="100"/>
    </row>
    <row r="436" spans="3:38" x14ac:dyDescent="0.3">
      <c r="C436" s="48"/>
      <c r="D436" s="48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100"/>
      <c r="AK436" s="100"/>
      <c r="AL436" s="100"/>
    </row>
    <row r="437" spans="3:38" x14ac:dyDescent="0.3">
      <c r="C437" s="48"/>
      <c r="D437" s="48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100"/>
      <c r="AK437" s="100"/>
      <c r="AL437" s="100"/>
    </row>
    <row r="438" spans="3:38" x14ac:dyDescent="0.3">
      <c r="C438" s="48"/>
      <c r="D438" s="48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100"/>
      <c r="AK438" s="100"/>
      <c r="AL438" s="100"/>
    </row>
    <row r="439" spans="3:38" x14ac:dyDescent="0.3">
      <c r="C439" s="48"/>
      <c r="D439" s="48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100"/>
      <c r="AK439" s="100"/>
      <c r="AL439" s="100"/>
    </row>
    <row r="440" spans="3:38" x14ac:dyDescent="0.3">
      <c r="C440" s="48"/>
      <c r="D440" s="48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100"/>
      <c r="AK440" s="100"/>
      <c r="AL440" s="100"/>
    </row>
    <row r="441" spans="3:38" x14ac:dyDescent="0.3">
      <c r="C441" s="48"/>
      <c r="D441" s="48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100"/>
      <c r="AK441" s="100"/>
      <c r="AL441" s="100"/>
    </row>
    <row r="442" spans="3:38" x14ac:dyDescent="0.3">
      <c r="C442" s="48"/>
      <c r="D442" s="48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100"/>
      <c r="AK442" s="100"/>
      <c r="AL442" s="100"/>
    </row>
    <row r="443" spans="3:38" x14ac:dyDescent="0.3">
      <c r="C443" s="48"/>
      <c r="D443" s="48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100"/>
      <c r="AK443" s="100"/>
      <c r="AL443" s="100"/>
    </row>
    <row r="444" spans="3:38" x14ac:dyDescent="0.3">
      <c r="C444" s="48"/>
      <c r="D444" s="48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100"/>
      <c r="AK444" s="100"/>
      <c r="AL444" s="100"/>
    </row>
    <row r="445" spans="3:38" x14ac:dyDescent="0.3">
      <c r="C445" s="48"/>
      <c r="D445" s="48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100"/>
      <c r="AK445" s="100"/>
      <c r="AL445" s="100"/>
    </row>
    <row r="446" spans="3:38" x14ac:dyDescent="0.3">
      <c r="C446" s="48"/>
      <c r="D446" s="48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100"/>
      <c r="AK446" s="100"/>
      <c r="AL446" s="100"/>
    </row>
    <row r="447" spans="3:38" x14ac:dyDescent="0.3">
      <c r="C447" s="48"/>
      <c r="D447" s="48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100"/>
      <c r="AK447" s="100"/>
      <c r="AL447" s="100"/>
    </row>
    <row r="448" spans="3:38" x14ac:dyDescent="0.3">
      <c r="C448" s="48"/>
      <c r="D448" s="48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100"/>
      <c r="AK448" s="100"/>
      <c r="AL448" s="100"/>
    </row>
    <row r="449" spans="3:38" x14ac:dyDescent="0.3">
      <c r="C449" s="48"/>
      <c r="D449" s="48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100"/>
      <c r="AK449" s="100"/>
      <c r="AL449" s="100"/>
    </row>
    <row r="450" spans="3:38" x14ac:dyDescent="0.3">
      <c r="C450" s="48"/>
      <c r="D450" s="48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100"/>
      <c r="AK450" s="100"/>
      <c r="AL450" s="100"/>
    </row>
    <row r="451" spans="3:38" x14ac:dyDescent="0.3">
      <c r="C451" s="48"/>
      <c r="D451" s="48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100"/>
      <c r="AK451" s="100"/>
      <c r="AL451" s="100"/>
    </row>
    <row r="452" spans="3:38" x14ac:dyDescent="0.3">
      <c r="C452" s="48"/>
      <c r="D452" s="48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100"/>
      <c r="AK452" s="100"/>
      <c r="AL452" s="100"/>
    </row>
    <row r="453" spans="3:38" x14ac:dyDescent="0.3">
      <c r="C453" s="48"/>
      <c r="D453" s="48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100"/>
      <c r="AK453" s="100"/>
      <c r="AL453" s="100"/>
    </row>
    <row r="454" spans="3:38" x14ac:dyDescent="0.3">
      <c r="C454" s="48"/>
      <c r="D454" s="48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100"/>
      <c r="AK454" s="100"/>
      <c r="AL454" s="100"/>
    </row>
    <row r="455" spans="3:38" x14ac:dyDescent="0.3">
      <c r="C455" s="48"/>
      <c r="D455" s="48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100"/>
      <c r="AK455" s="100"/>
      <c r="AL455" s="100"/>
    </row>
    <row r="456" spans="3:38" x14ac:dyDescent="0.3">
      <c r="C456" s="48"/>
      <c r="D456" s="48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100"/>
      <c r="AK456" s="100"/>
      <c r="AL456" s="100"/>
    </row>
    <row r="457" spans="3:38" x14ac:dyDescent="0.3">
      <c r="C457" s="48"/>
      <c r="D457" s="48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100"/>
      <c r="AK457" s="100"/>
      <c r="AL457" s="100"/>
    </row>
    <row r="458" spans="3:38" x14ac:dyDescent="0.3">
      <c r="C458" s="48"/>
      <c r="D458" s="48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100"/>
      <c r="AK458" s="100"/>
      <c r="AL458" s="100"/>
    </row>
    <row r="459" spans="3:38" x14ac:dyDescent="0.3">
      <c r="C459" s="48"/>
      <c r="D459" s="48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100"/>
      <c r="AK459" s="100"/>
      <c r="AL459" s="100"/>
    </row>
    <row r="460" spans="3:38" x14ac:dyDescent="0.3">
      <c r="C460" s="48"/>
      <c r="D460" s="48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100"/>
      <c r="AK460" s="100"/>
      <c r="AL460" s="100"/>
    </row>
    <row r="461" spans="3:38" x14ac:dyDescent="0.3">
      <c r="C461" s="48"/>
      <c r="D461" s="48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100"/>
      <c r="AK461" s="100"/>
      <c r="AL461" s="100"/>
    </row>
    <row r="462" spans="3:38" x14ac:dyDescent="0.3">
      <c r="C462" s="48"/>
      <c r="D462" s="48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100"/>
      <c r="AK462" s="100"/>
      <c r="AL462" s="100"/>
    </row>
    <row r="463" spans="3:38" x14ac:dyDescent="0.3">
      <c r="C463" s="48"/>
      <c r="D463" s="48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100"/>
      <c r="AK463" s="100"/>
      <c r="AL463" s="100"/>
    </row>
    <row r="464" spans="3:38" x14ac:dyDescent="0.3">
      <c r="C464" s="48"/>
      <c r="D464" s="48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100"/>
      <c r="AK464" s="100"/>
      <c r="AL464" s="100"/>
    </row>
    <row r="465" spans="2:38" x14ac:dyDescent="0.3">
      <c r="C465" s="48"/>
      <c r="D465" s="48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100"/>
      <c r="AK465" s="100"/>
      <c r="AL465" s="100"/>
    </row>
    <row r="466" spans="2:38" x14ac:dyDescent="0.3">
      <c r="C466" s="48"/>
      <c r="D466" s="48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100"/>
      <c r="AK466" s="100"/>
      <c r="AL466" s="100"/>
    </row>
    <row r="467" spans="2:38" x14ac:dyDescent="0.3"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100"/>
      <c r="AK467" s="100"/>
      <c r="AL467" s="100"/>
    </row>
    <row r="468" spans="2:38" x14ac:dyDescent="0.3">
      <c r="C468" s="48"/>
      <c r="D468" s="48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100"/>
      <c r="AK468" s="100"/>
      <c r="AL468" s="100"/>
    </row>
    <row r="469" spans="2:38" x14ac:dyDescent="0.3">
      <c r="C469" s="48"/>
      <c r="D469" s="48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100"/>
      <c r="AK469" s="100"/>
      <c r="AL469" s="100"/>
    </row>
    <row r="470" spans="2:38" x14ac:dyDescent="0.3">
      <c r="C470" s="48"/>
      <c r="D470" s="48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75"/>
      <c r="AK470" s="75"/>
      <c r="AL470" s="75"/>
    </row>
    <row r="471" spans="2:38" x14ac:dyDescent="0.3">
      <c r="C471" s="48"/>
      <c r="D471" s="48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75"/>
      <c r="AK471" s="75"/>
      <c r="AL471" s="75"/>
    </row>
    <row r="472" spans="2:38" x14ac:dyDescent="0.3">
      <c r="C472" s="48"/>
      <c r="D472" s="48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100"/>
      <c r="AK472" s="100"/>
      <c r="AL472" s="100"/>
    </row>
    <row r="473" spans="2:38" x14ac:dyDescent="0.3"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H473" s="3"/>
      <c r="AI473" s="3"/>
      <c r="AJ473" s="3"/>
      <c r="AK473" s="3"/>
    </row>
    <row r="474" spans="2:38" x14ac:dyDescent="0.3">
      <c r="B474" s="40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H474" s="3"/>
      <c r="AI474" s="3"/>
      <c r="AJ474" s="3"/>
      <c r="AK474" s="3"/>
    </row>
    <row r="475" spans="2:38" x14ac:dyDescent="0.3"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2:38" x14ac:dyDescent="0.3">
      <c r="B476" s="33"/>
      <c r="C476" s="4"/>
      <c r="D476" s="4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  <c r="AB476" s="73"/>
      <c r="AC476" s="73"/>
      <c r="AD476" s="73"/>
      <c r="AE476" s="73"/>
      <c r="AF476" s="73"/>
      <c r="AG476" s="73"/>
      <c r="AH476" s="73"/>
      <c r="AI476" s="73"/>
      <c r="AJ476" s="101"/>
      <c r="AK476" s="101"/>
      <c r="AL476" s="101"/>
    </row>
    <row r="477" spans="2:38" x14ac:dyDescent="0.3">
      <c r="B477" s="105"/>
      <c r="C477" s="105"/>
      <c r="D477" s="105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  <c r="AE477" s="74"/>
      <c r="AF477" s="74"/>
      <c r="AG477" s="74"/>
      <c r="AH477" s="74"/>
      <c r="AI477" s="74"/>
      <c r="AJ477" s="100"/>
      <c r="AK477" s="100"/>
      <c r="AL477" s="100"/>
    </row>
    <row r="478" spans="2:38" x14ac:dyDescent="0.3">
      <c r="C478" s="48"/>
      <c r="D478" s="48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100"/>
      <c r="AK478" s="100"/>
      <c r="AL478" s="100"/>
    </row>
    <row r="479" spans="2:38" x14ac:dyDescent="0.3">
      <c r="C479" s="48"/>
      <c r="D479" s="48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100"/>
      <c r="AK479" s="100"/>
      <c r="AL479" s="100"/>
    </row>
    <row r="480" spans="2:38" x14ac:dyDescent="0.3">
      <c r="C480" s="48"/>
      <c r="D480" s="48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100"/>
      <c r="AK480" s="100"/>
      <c r="AL480" s="100"/>
    </row>
    <row r="481" spans="3:38" x14ac:dyDescent="0.3">
      <c r="C481" s="48"/>
      <c r="D481" s="48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100"/>
      <c r="AK481" s="100"/>
      <c r="AL481" s="100"/>
    </row>
    <row r="482" spans="3:38" x14ac:dyDescent="0.3">
      <c r="C482" s="48"/>
      <c r="D482" s="48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100"/>
      <c r="AK482" s="100"/>
      <c r="AL482" s="100"/>
    </row>
    <row r="483" spans="3:38" x14ac:dyDescent="0.3">
      <c r="C483" s="48"/>
      <c r="D483" s="48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100"/>
      <c r="AK483" s="100"/>
      <c r="AL483" s="100"/>
    </row>
    <row r="484" spans="3:38" x14ac:dyDescent="0.3">
      <c r="C484" s="48"/>
      <c r="D484" s="48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100"/>
      <c r="AK484" s="100"/>
      <c r="AL484" s="100"/>
    </row>
    <row r="485" spans="3:38" x14ac:dyDescent="0.3">
      <c r="C485" s="48"/>
      <c r="D485" s="48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100"/>
      <c r="AK485" s="100"/>
      <c r="AL485" s="100"/>
    </row>
    <row r="486" spans="3:38" x14ac:dyDescent="0.3">
      <c r="C486" s="48"/>
      <c r="D486" s="48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100"/>
      <c r="AK486" s="100"/>
      <c r="AL486" s="100"/>
    </row>
    <row r="487" spans="3:38" x14ac:dyDescent="0.3">
      <c r="C487" s="48"/>
      <c r="D487" s="48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100"/>
      <c r="AK487" s="100"/>
      <c r="AL487" s="100"/>
    </row>
    <row r="488" spans="3:38" x14ac:dyDescent="0.3">
      <c r="C488" s="48"/>
      <c r="D488" s="48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100"/>
      <c r="AK488" s="100"/>
      <c r="AL488" s="100"/>
    </row>
    <row r="489" spans="3:38" x14ac:dyDescent="0.3">
      <c r="C489" s="48"/>
      <c r="D489" s="48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100"/>
      <c r="AK489" s="100"/>
      <c r="AL489" s="100"/>
    </row>
    <row r="490" spans="3:38" x14ac:dyDescent="0.3">
      <c r="C490" s="48"/>
      <c r="D490" s="48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100"/>
      <c r="AK490" s="100"/>
      <c r="AL490" s="100"/>
    </row>
    <row r="491" spans="3:38" x14ac:dyDescent="0.3">
      <c r="C491" s="48"/>
      <c r="D491" s="48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100"/>
      <c r="AK491" s="100"/>
      <c r="AL491" s="100"/>
    </row>
    <row r="492" spans="3:38" x14ac:dyDescent="0.3">
      <c r="C492" s="48"/>
      <c r="D492" s="48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100"/>
      <c r="AK492" s="100"/>
      <c r="AL492" s="100"/>
    </row>
    <row r="493" spans="3:38" x14ac:dyDescent="0.3">
      <c r="C493" s="48"/>
      <c r="D493" s="48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100"/>
      <c r="AK493" s="100"/>
      <c r="AL493" s="100"/>
    </row>
    <row r="494" spans="3:38" x14ac:dyDescent="0.3">
      <c r="C494" s="48"/>
      <c r="D494" s="48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100"/>
      <c r="AK494" s="100"/>
      <c r="AL494" s="100"/>
    </row>
    <row r="495" spans="3:38" x14ac:dyDescent="0.3">
      <c r="C495" s="48"/>
      <c r="D495" s="48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100"/>
      <c r="AK495" s="100"/>
      <c r="AL495" s="100"/>
    </row>
    <row r="496" spans="3:38" x14ac:dyDescent="0.3">
      <c r="C496" s="48"/>
      <c r="D496" s="48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100"/>
      <c r="AK496" s="100"/>
      <c r="AL496" s="100"/>
    </row>
    <row r="497" spans="3:38" x14ac:dyDescent="0.3">
      <c r="C497" s="48"/>
      <c r="D497" s="48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100"/>
      <c r="AK497" s="100"/>
      <c r="AL497" s="100"/>
    </row>
    <row r="498" spans="3:38" x14ac:dyDescent="0.3">
      <c r="C498" s="48"/>
      <c r="D498" s="48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100"/>
      <c r="AK498" s="100"/>
      <c r="AL498" s="100"/>
    </row>
    <row r="499" spans="3:38" x14ac:dyDescent="0.3">
      <c r="C499" s="48"/>
      <c r="D499" s="48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100"/>
      <c r="AK499" s="100"/>
      <c r="AL499" s="100"/>
    </row>
    <row r="500" spans="3:38" x14ac:dyDescent="0.3">
      <c r="C500" s="48"/>
      <c r="D500" s="48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100"/>
      <c r="AK500" s="100"/>
      <c r="AL500" s="100"/>
    </row>
    <row r="501" spans="3:38" x14ac:dyDescent="0.3">
      <c r="C501" s="48"/>
      <c r="D501" s="48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100"/>
      <c r="AK501" s="100"/>
      <c r="AL501" s="100"/>
    </row>
    <row r="502" spans="3:38" x14ac:dyDescent="0.3">
      <c r="C502" s="48"/>
      <c r="D502" s="48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100"/>
      <c r="AK502" s="100"/>
      <c r="AL502" s="100"/>
    </row>
    <row r="503" spans="3:38" x14ac:dyDescent="0.3">
      <c r="C503" s="48"/>
      <c r="D503" s="48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100"/>
      <c r="AK503" s="100"/>
      <c r="AL503" s="100"/>
    </row>
    <row r="504" spans="3:38" x14ac:dyDescent="0.3">
      <c r="C504" s="48"/>
      <c r="D504" s="48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100"/>
      <c r="AK504" s="100"/>
      <c r="AL504" s="100"/>
    </row>
    <row r="505" spans="3:38" x14ac:dyDescent="0.3">
      <c r="C505" s="48"/>
      <c r="D505" s="48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100"/>
      <c r="AK505" s="100"/>
      <c r="AL505" s="100"/>
    </row>
    <row r="506" spans="3:38" x14ac:dyDescent="0.3">
      <c r="C506" s="48"/>
      <c r="D506" s="48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100"/>
      <c r="AK506" s="100"/>
      <c r="AL506" s="100"/>
    </row>
    <row r="507" spans="3:38" x14ac:dyDescent="0.3">
      <c r="C507" s="48"/>
      <c r="D507" s="48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100"/>
      <c r="AK507" s="100"/>
      <c r="AL507" s="100"/>
    </row>
    <row r="508" spans="3:38" x14ac:dyDescent="0.3">
      <c r="C508" s="48"/>
      <c r="D508" s="48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100"/>
      <c r="AK508" s="100"/>
      <c r="AL508" s="100"/>
    </row>
    <row r="509" spans="3:38" x14ac:dyDescent="0.3">
      <c r="C509" s="48"/>
      <c r="D509" s="48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100"/>
      <c r="AK509" s="100"/>
      <c r="AL509" s="100"/>
    </row>
    <row r="510" spans="3:38" x14ac:dyDescent="0.3">
      <c r="C510" s="48"/>
      <c r="D510" s="48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100"/>
      <c r="AK510" s="100"/>
      <c r="AL510" s="100"/>
    </row>
    <row r="511" spans="3:38" x14ac:dyDescent="0.3">
      <c r="C511" s="48"/>
      <c r="D511" s="48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100"/>
      <c r="AK511" s="100"/>
      <c r="AL511" s="100"/>
    </row>
    <row r="512" spans="3:38" x14ac:dyDescent="0.3">
      <c r="C512" s="48"/>
      <c r="D512" s="48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100"/>
      <c r="AK512" s="100"/>
      <c r="AL512" s="100"/>
    </row>
    <row r="513" spans="3:38" x14ac:dyDescent="0.3">
      <c r="C513" s="48"/>
      <c r="D513" s="48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100"/>
      <c r="AK513" s="100"/>
      <c r="AL513" s="100"/>
    </row>
    <row r="514" spans="3:38" x14ac:dyDescent="0.3">
      <c r="C514" s="48"/>
      <c r="D514" s="48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100"/>
      <c r="AK514" s="100"/>
      <c r="AL514" s="100"/>
    </row>
    <row r="515" spans="3:38" x14ac:dyDescent="0.3">
      <c r="C515" s="48"/>
      <c r="D515" s="48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100"/>
      <c r="AK515" s="100"/>
      <c r="AL515" s="100"/>
    </row>
    <row r="516" spans="3:38" x14ac:dyDescent="0.3">
      <c r="C516" s="48"/>
      <c r="D516" s="48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100"/>
      <c r="AK516" s="100"/>
      <c r="AL516" s="100"/>
    </row>
    <row r="517" spans="3:38" x14ac:dyDescent="0.3">
      <c r="C517" s="48"/>
      <c r="D517" s="48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100"/>
      <c r="AK517" s="100"/>
      <c r="AL517" s="100"/>
    </row>
    <row r="518" spans="3:38" x14ac:dyDescent="0.3">
      <c r="C518" s="48"/>
      <c r="D518" s="48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100"/>
      <c r="AK518" s="100"/>
      <c r="AL518" s="100"/>
    </row>
    <row r="519" spans="3:38" x14ac:dyDescent="0.3">
      <c r="C519" s="48"/>
      <c r="D519" s="48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100"/>
      <c r="AK519" s="100"/>
      <c r="AL519" s="100"/>
    </row>
    <row r="520" spans="3:38" x14ac:dyDescent="0.3">
      <c r="C520" s="48"/>
      <c r="D520" s="48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100"/>
      <c r="AK520" s="100"/>
      <c r="AL520" s="100"/>
    </row>
    <row r="521" spans="3:38" x14ac:dyDescent="0.3">
      <c r="C521" s="48"/>
      <c r="D521" s="48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100"/>
      <c r="AK521" s="100"/>
      <c r="AL521" s="100"/>
    </row>
    <row r="522" spans="3:38" x14ac:dyDescent="0.3">
      <c r="C522" s="48"/>
      <c r="D522" s="48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100"/>
      <c r="AK522" s="100"/>
      <c r="AL522" s="100"/>
    </row>
    <row r="523" spans="3:38" x14ac:dyDescent="0.3">
      <c r="C523" s="48"/>
      <c r="D523" s="48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100"/>
      <c r="AK523" s="100"/>
      <c r="AL523" s="100"/>
    </row>
    <row r="524" spans="3:38" x14ac:dyDescent="0.3">
      <c r="C524" s="48"/>
      <c r="D524" s="48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100"/>
      <c r="AK524" s="100"/>
      <c r="AL524" s="100"/>
    </row>
    <row r="525" spans="3:38" x14ac:dyDescent="0.3">
      <c r="C525" s="48"/>
      <c r="D525" s="48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100"/>
      <c r="AK525" s="100"/>
      <c r="AL525" s="100"/>
    </row>
    <row r="526" spans="3:38" x14ac:dyDescent="0.3">
      <c r="C526" s="48"/>
      <c r="D526" s="48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100"/>
      <c r="AK526" s="100"/>
      <c r="AL526" s="100"/>
    </row>
    <row r="527" spans="3:38" x14ac:dyDescent="0.3">
      <c r="C527" s="48"/>
      <c r="D527" s="48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100"/>
      <c r="AK527" s="100"/>
      <c r="AL527" s="100"/>
    </row>
    <row r="528" spans="3:38" x14ac:dyDescent="0.3">
      <c r="C528" s="48"/>
      <c r="D528" s="48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100"/>
      <c r="AK528" s="100"/>
      <c r="AL528" s="100"/>
    </row>
    <row r="529" spans="2:38" x14ac:dyDescent="0.3">
      <c r="C529" s="48"/>
      <c r="D529" s="48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100"/>
      <c r="AK529" s="100"/>
      <c r="AL529" s="100"/>
    </row>
    <row r="530" spans="2:38" x14ac:dyDescent="0.3">
      <c r="C530" s="48"/>
      <c r="D530" s="48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100"/>
      <c r="AK530" s="100"/>
      <c r="AL530" s="100"/>
    </row>
    <row r="531" spans="2:38" x14ac:dyDescent="0.3">
      <c r="C531" s="48"/>
      <c r="D531" s="48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100"/>
      <c r="AK531" s="100"/>
      <c r="AL531" s="100"/>
    </row>
    <row r="532" spans="2:38" x14ac:dyDescent="0.3">
      <c r="C532" s="48"/>
      <c r="D532" s="48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100"/>
      <c r="AK532" s="100"/>
      <c r="AL532" s="100"/>
    </row>
    <row r="533" spans="2:38" x14ac:dyDescent="0.3">
      <c r="C533" s="48"/>
      <c r="D533" s="48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100"/>
      <c r="AK533" s="100"/>
      <c r="AL533" s="100"/>
    </row>
    <row r="534" spans="2:38" x14ac:dyDescent="0.3"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100"/>
      <c r="AK534" s="100"/>
      <c r="AL534" s="100"/>
    </row>
    <row r="535" spans="2:38" x14ac:dyDescent="0.3">
      <c r="C535" s="48"/>
      <c r="D535" s="48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100"/>
      <c r="AK535" s="100"/>
      <c r="AL535" s="100"/>
    </row>
    <row r="536" spans="2:38" x14ac:dyDescent="0.3">
      <c r="C536" s="48"/>
      <c r="D536" s="48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100"/>
      <c r="AK536" s="100"/>
      <c r="AL536" s="100"/>
    </row>
    <row r="537" spans="2:38" x14ac:dyDescent="0.3">
      <c r="C537" s="48"/>
      <c r="D537" s="48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75"/>
      <c r="AK537" s="75"/>
      <c r="AL537" s="75"/>
    </row>
    <row r="538" spans="2:38" x14ac:dyDescent="0.3">
      <c r="C538" s="48"/>
      <c r="D538" s="48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75"/>
      <c r="AK538" s="75"/>
      <c r="AL538" s="75"/>
    </row>
    <row r="539" spans="2:38" x14ac:dyDescent="0.3">
      <c r="C539" s="48"/>
      <c r="D539" s="48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100"/>
      <c r="AK539" s="100"/>
      <c r="AL539" s="100"/>
    </row>
    <row r="540" spans="2:38" x14ac:dyDescent="0.3"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H540" s="3"/>
      <c r="AI540" s="3"/>
      <c r="AJ540" s="3"/>
      <c r="AK540" s="3"/>
    </row>
    <row r="541" spans="2:38" x14ac:dyDescent="0.3">
      <c r="B541" s="40"/>
    </row>
    <row r="543" spans="2:38" x14ac:dyDescent="0.3">
      <c r="B543" s="33"/>
      <c r="C543" s="4"/>
      <c r="D543" s="4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  <c r="AB543" s="73"/>
      <c r="AC543" s="73"/>
      <c r="AD543" s="73"/>
      <c r="AE543" s="73"/>
      <c r="AF543" s="73"/>
      <c r="AG543" s="73"/>
      <c r="AH543" s="73"/>
      <c r="AI543" s="73"/>
      <c r="AJ543" s="101"/>
      <c r="AK543" s="101"/>
      <c r="AL543" s="101"/>
    </row>
    <row r="544" spans="2:38" x14ac:dyDescent="0.3">
      <c r="B544" s="105"/>
      <c r="C544" s="105"/>
      <c r="D544" s="105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  <c r="AE544" s="74"/>
      <c r="AF544" s="74"/>
      <c r="AG544" s="74"/>
      <c r="AH544" s="74"/>
      <c r="AI544" s="74"/>
      <c r="AJ544" s="100"/>
      <c r="AK544" s="100"/>
      <c r="AL544" s="100"/>
    </row>
    <row r="545" spans="3:38" x14ac:dyDescent="0.3">
      <c r="C545" s="48"/>
      <c r="D545" s="48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100"/>
      <c r="AK545" s="100"/>
      <c r="AL545" s="100"/>
    </row>
    <row r="546" spans="3:38" x14ac:dyDescent="0.3">
      <c r="C546" s="48"/>
      <c r="D546" s="48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100"/>
      <c r="AK546" s="100"/>
      <c r="AL546" s="100"/>
    </row>
    <row r="547" spans="3:38" x14ac:dyDescent="0.3">
      <c r="C547" s="48"/>
      <c r="D547" s="48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100"/>
      <c r="AK547" s="100"/>
      <c r="AL547" s="100"/>
    </row>
    <row r="548" spans="3:38" x14ac:dyDescent="0.3">
      <c r="C548" s="48"/>
      <c r="D548" s="48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100"/>
      <c r="AK548" s="100"/>
      <c r="AL548" s="100"/>
    </row>
    <row r="549" spans="3:38" x14ac:dyDescent="0.3">
      <c r="C549" s="48"/>
      <c r="D549" s="48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100"/>
      <c r="AK549" s="100"/>
      <c r="AL549" s="100"/>
    </row>
    <row r="550" spans="3:38" x14ac:dyDescent="0.3">
      <c r="C550" s="48"/>
      <c r="D550" s="48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100"/>
      <c r="AK550" s="100"/>
      <c r="AL550" s="100"/>
    </row>
    <row r="551" spans="3:38" x14ac:dyDescent="0.3">
      <c r="C551" s="48"/>
      <c r="D551" s="48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100"/>
      <c r="AK551" s="100"/>
      <c r="AL551" s="100"/>
    </row>
    <row r="552" spans="3:38" x14ac:dyDescent="0.3">
      <c r="C552" s="48"/>
      <c r="D552" s="48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100"/>
      <c r="AK552" s="100"/>
      <c r="AL552" s="100"/>
    </row>
    <row r="553" spans="3:38" x14ac:dyDescent="0.3">
      <c r="C553" s="48"/>
      <c r="D553" s="48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100"/>
      <c r="AK553" s="100"/>
      <c r="AL553" s="100"/>
    </row>
    <row r="554" spans="3:38" x14ac:dyDescent="0.3">
      <c r="C554" s="48"/>
      <c r="D554" s="48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100"/>
      <c r="AK554" s="100"/>
      <c r="AL554" s="100"/>
    </row>
    <row r="555" spans="3:38" x14ac:dyDescent="0.3">
      <c r="C555" s="48"/>
      <c r="D555" s="48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100"/>
      <c r="AK555" s="100"/>
      <c r="AL555" s="100"/>
    </row>
    <row r="556" spans="3:38" x14ac:dyDescent="0.3">
      <c r="C556" s="48"/>
      <c r="D556" s="48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100"/>
      <c r="AK556" s="100"/>
      <c r="AL556" s="100"/>
    </row>
    <row r="557" spans="3:38" x14ac:dyDescent="0.3">
      <c r="C557" s="48"/>
      <c r="D557" s="48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100"/>
      <c r="AK557" s="100"/>
      <c r="AL557" s="100"/>
    </row>
    <row r="558" spans="3:38" x14ac:dyDescent="0.3">
      <c r="C558" s="48"/>
      <c r="D558" s="48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100"/>
      <c r="AK558" s="100"/>
      <c r="AL558" s="100"/>
    </row>
    <row r="559" spans="3:38" x14ac:dyDescent="0.3">
      <c r="C559" s="48"/>
      <c r="D559" s="48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100"/>
      <c r="AK559" s="100"/>
      <c r="AL559" s="100"/>
    </row>
    <row r="560" spans="3:38" x14ac:dyDescent="0.3">
      <c r="C560" s="48"/>
      <c r="D560" s="48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100"/>
      <c r="AK560" s="100"/>
      <c r="AL560" s="100"/>
    </row>
    <row r="561" spans="3:38" x14ac:dyDescent="0.3">
      <c r="C561" s="48"/>
      <c r="D561" s="48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100"/>
      <c r="AK561" s="100"/>
      <c r="AL561" s="100"/>
    </row>
    <row r="562" spans="3:38" x14ac:dyDescent="0.3">
      <c r="C562" s="48"/>
      <c r="D562" s="48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100"/>
      <c r="AK562" s="100"/>
      <c r="AL562" s="100"/>
    </row>
    <row r="563" spans="3:38" x14ac:dyDescent="0.3">
      <c r="C563" s="48"/>
      <c r="D563" s="48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100"/>
      <c r="AK563" s="100"/>
      <c r="AL563" s="100"/>
    </row>
    <row r="564" spans="3:38" x14ac:dyDescent="0.3">
      <c r="C564" s="48"/>
      <c r="D564" s="48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100"/>
      <c r="AK564" s="100"/>
      <c r="AL564" s="100"/>
    </row>
    <row r="565" spans="3:38" x14ac:dyDescent="0.3">
      <c r="C565" s="48"/>
      <c r="D565" s="48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100"/>
      <c r="AK565" s="100"/>
      <c r="AL565" s="100"/>
    </row>
    <row r="566" spans="3:38" x14ac:dyDescent="0.3">
      <c r="C566" s="48"/>
      <c r="D566" s="48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100"/>
      <c r="AK566" s="100"/>
      <c r="AL566" s="100"/>
    </row>
    <row r="567" spans="3:38" x14ac:dyDescent="0.3">
      <c r="C567" s="48"/>
      <c r="D567" s="48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100"/>
      <c r="AK567" s="100"/>
      <c r="AL567" s="100"/>
    </row>
    <row r="568" spans="3:38" x14ac:dyDescent="0.3">
      <c r="C568" s="48"/>
      <c r="D568" s="48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100"/>
      <c r="AK568" s="100"/>
      <c r="AL568" s="100"/>
    </row>
    <row r="569" spans="3:38" x14ac:dyDescent="0.3">
      <c r="C569" s="48"/>
      <c r="D569" s="48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100"/>
      <c r="AK569" s="100"/>
      <c r="AL569" s="100"/>
    </row>
    <row r="570" spans="3:38" x14ac:dyDescent="0.3">
      <c r="C570" s="48"/>
      <c r="D570" s="48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100"/>
      <c r="AK570" s="100"/>
      <c r="AL570" s="100"/>
    </row>
    <row r="571" spans="3:38" x14ac:dyDescent="0.3">
      <c r="C571" s="48"/>
      <c r="D571" s="48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100"/>
      <c r="AK571" s="100"/>
      <c r="AL571" s="100"/>
    </row>
    <row r="572" spans="3:38" x14ac:dyDescent="0.3">
      <c r="C572" s="48"/>
      <c r="D572" s="48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100"/>
      <c r="AK572" s="100"/>
      <c r="AL572" s="100"/>
    </row>
    <row r="573" spans="3:38" x14ac:dyDescent="0.3">
      <c r="C573" s="48"/>
      <c r="D573" s="48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100"/>
      <c r="AK573" s="100"/>
      <c r="AL573" s="100"/>
    </row>
    <row r="574" spans="3:38" x14ac:dyDescent="0.3">
      <c r="C574" s="48"/>
      <c r="D574" s="48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100"/>
      <c r="AK574" s="100"/>
      <c r="AL574" s="100"/>
    </row>
    <row r="575" spans="3:38" x14ac:dyDescent="0.3">
      <c r="C575" s="48"/>
      <c r="D575" s="48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100"/>
      <c r="AK575" s="100"/>
      <c r="AL575" s="100"/>
    </row>
    <row r="576" spans="3:38" x14ac:dyDescent="0.3">
      <c r="C576" s="48"/>
      <c r="D576" s="48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100"/>
      <c r="AK576" s="100"/>
      <c r="AL576" s="100"/>
    </row>
    <row r="577" spans="3:38" x14ac:dyDescent="0.3">
      <c r="C577" s="48"/>
      <c r="D577" s="48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100"/>
      <c r="AK577" s="100"/>
      <c r="AL577" s="100"/>
    </row>
    <row r="578" spans="3:38" x14ac:dyDescent="0.3">
      <c r="C578" s="48"/>
      <c r="D578" s="48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100"/>
      <c r="AK578" s="100"/>
      <c r="AL578" s="100"/>
    </row>
    <row r="579" spans="3:38" x14ac:dyDescent="0.3">
      <c r="C579" s="48"/>
      <c r="D579" s="48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100"/>
      <c r="AK579" s="100"/>
      <c r="AL579" s="100"/>
    </row>
    <row r="580" spans="3:38" x14ac:dyDescent="0.3">
      <c r="C580" s="48"/>
      <c r="D580" s="48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100"/>
      <c r="AK580" s="100"/>
      <c r="AL580" s="100"/>
    </row>
    <row r="581" spans="3:38" x14ac:dyDescent="0.3">
      <c r="C581" s="48"/>
      <c r="D581" s="48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100"/>
      <c r="AK581" s="100"/>
      <c r="AL581" s="100"/>
    </row>
    <row r="582" spans="3:38" x14ac:dyDescent="0.3">
      <c r="C582" s="48"/>
      <c r="D582" s="48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100"/>
      <c r="AK582" s="100"/>
      <c r="AL582" s="100"/>
    </row>
    <row r="583" spans="3:38" x14ac:dyDescent="0.3">
      <c r="C583" s="48"/>
      <c r="D583" s="48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100"/>
      <c r="AK583" s="100"/>
      <c r="AL583" s="100"/>
    </row>
    <row r="584" spans="3:38" x14ac:dyDescent="0.3">
      <c r="C584" s="48"/>
      <c r="D584" s="48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100"/>
      <c r="AK584" s="100"/>
      <c r="AL584" s="100"/>
    </row>
    <row r="585" spans="3:38" x14ac:dyDescent="0.3">
      <c r="C585" s="48"/>
      <c r="D585" s="48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100"/>
      <c r="AK585" s="100"/>
      <c r="AL585" s="100"/>
    </row>
    <row r="586" spans="3:38" x14ac:dyDescent="0.3">
      <c r="C586" s="48"/>
      <c r="D586" s="48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100"/>
      <c r="AK586" s="100"/>
      <c r="AL586" s="100"/>
    </row>
    <row r="587" spans="3:38" x14ac:dyDescent="0.3">
      <c r="C587" s="48"/>
      <c r="D587" s="48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100"/>
      <c r="AK587" s="100"/>
      <c r="AL587" s="100"/>
    </row>
    <row r="588" spans="3:38" x14ac:dyDescent="0.3">
      <c r="C588" s="48"/>
      <c r="D588" s="48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100"/>
      <c r="AK588" s="100"/>
      <c r="AL588" s="100"/>
    </row>
    <row r="589" spans="3:38" x14ac:dyDescent="0.3">
      <c r="C589" s="48"/>
      <c r="D589" s="48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100"/>
      <c r="AK589" s="100"/>
      <c r="AL589" s="100"/>
    </row>
    <row r="590" spans="3:38" x14ac:dyDescent="0.3">
      <c r="C590" s="48"/>
      <c r="D590" s="48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100"/>
      <c r="AK590" s="100"/>
      <c r="AL590" s="100"/>
    </row>
    <row r="591" spans="3:38" x14ac:dyDescent="0.3">
      <c r="C591" s="48"/>
      <c r="D591" s="48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100"/>
      <c r="AK591" s="100"/>
      <c r="AL591" s="100"/>
    </row>
    <row r="592" spans="3:38" x14ac:dyDescent="0.3">
      <c r="C592" s="48"/>
      <c r="D592" s="48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100"/>
      <c r="AK592" s="100"/>
      <c r="AL592" s="100"/>
    </row>
    <row r="593" spans="3:38" x14ac:dyDescent="0.3">
      <c r="C593" s="48"/>
      <c r="D593" s="48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100"/>
      <c r="AK593" s="100"/>
      <c r="AL593" s="100"/>
    </row>
    <row r="594" spans="3:38" x14ac:dyDescent="0.3">
      <c r="C594" s="48"/>
      <c r="D594" s="48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100"/>
      <c r="AK594" s="100"/>
      <c r="AL594" s="100"/>
    </row>
    <row r="595" spans="3:38" x14ac:dyDescent="0.3">
      <c r="C595" s="48"/>
      <c r="D595" s="48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100"/>
      <c r="AK595" s="100"/>
      <c r="AL595" s="100"/>
    </row>
    <row r="596" spans="3:38" x14ac:dyDescent="0.3">
      <c r="C596" s="48"/>
      <c r="D596" s="48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100"/>
      <c r="AK596" s="100"/>
      <c r="AL596" s="100"/>
    </row>
    <row r="597" spans="3:38" x14ac:dyDescent="0.3">
      <c r="C597" s="48"/>
      <c r="D597" s="48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100"/>
      <c r="AK597" s="100"/>
      <c r="AL597" s="100"/>
    </row>
    <row r="598" spans="3:38" x14ac:dyDescent="0.3">
      <c r="C598" s="48"/>
      <c r="D598" s="48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100"/>
      <c r="AK598" s="100"/>
      <c r="AL598" s="100"/>
    </row>
    <row r="599" spans="3:38" x14ac:dyDescent="0.3">
      <c r="C599" s="48"/>
      <c r="D599" s="48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100"/>
      <c r="AK599" s="100"/>
      <c r="AL599" s="100"/>
    </row>
    <row r="600" spans="3:38" x14ac:dyDescent="0.3">
      <c r="C600" s="48"/>
      <c r="D600" s="48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100"/>
      <c r="AK600" s="100"/>
      <c r="AL600" s="100"/>
    </row>
    <row r="601" spans="3:38" x14ac:dyDescent="0.3"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100"/>
      <c r="AK601" s="100"/>
      <c r="AL601" s="100"/>
    </row>
    <row r="602" spans="3:38" x14ac:dyDescent="0.3">
      <c r="C602" s="48"/>
      <c r="D602" s="48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100"/>
      <c r="AK602" s="100"/>
      <c r="AL602" s="100"/>
    </row>
    <row r="603" spans="3:38" x14ac:dyDescent="0.3">
      <c r="C603" s="48"/>
      <c r="D603" s="48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100"/>
      <c r="AK603" s="100"/>
      <c r="AL603" s="100"/>
    </row>
    <row r="604" spans="3:38" x14ac:dyDescent="0.3">
      <c r="C604" s="48"/>
      <c r="D604" s="48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75"/>
      <c r="AK604" s="75"/>
      <c r="AL604" s="75"/>
    </row>
    <row r="605" spans="3:38" x14ac:dyDescent="0.3">
      <c r="C605" s="48"/>
      <c r="D605" s="48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75"/>
      <c r="AK605" s="75"/>
      <c r="AL605" s="75"/>
    </row>
    <row r="606" spans="3:38" x14ac:dyDescent="0.3">
      <c r="C606" s="48"/>
      <c r="D606" s="48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100"/>
      <c r="AK606" s="100"/>
      <c r="AL606" s="100"/>
    </row>
    <row r="608" spans="3:38" x14ac:dyDescent="0.3"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H608" s="3"/>
      <c r="AI608" s="3"/>
      <c r="AJ608" s="3"/>
      <c r="AK608" s="3"/>
    </row>
    <row r="609" spans="2:38" x14ac:dyDescent="0.3">
      <c r="B609" s="40"/>
    </row>
    <row r="611" spans="2:38" x14ac:dyDescent="0.3">
      <c r="B611" s="33"/>
      <c r="C611" s="4"/>
      <c r="D611" s="4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  <c r="AB611" s="73"/>
      <c r="AC611" s="73"/>
      <c r="AD611" s="73"/>
      <c r="AE611" s="73"/>
      <c r="AF611" s="73"/>
      <c r="AG611" s="73"/>
      <c r="AH611" s="73"/>
      <c r="AI611" s="73"/>
      <c r="AJ611" s="101"/>
      <c r="AK611" s="101"/>
      <c r="AL611" s="101"/>
    </row>
    <row r="612" spans="2:38" x14ac:dyDescent="0.3">
      <c r="B612" s="105"/>
      <c r="C612" s="105"/>
      <c r="D612" s="105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76"/>
      <c r="AJ612" s="100"/>
      <c r="AK612" s="100"/>
      <c r="AL612" s="100"/>
    </row>
    <row r="613" spans="2:38" x14ac:dyDescent="0.3">
      <c r="C613" s="48"/>
      <c r="D613" s="48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100"/>
      <c r="AK613" s="100"/>
      <c r="AL613" s="100"/>
    </row>
    <row r="614" spans="2:38" x14ac:dyDescent="0.3">
      <c r="C614" s="48"/>
      <c r="D614" s="48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100"/>
      <c r="AK614" s="100"/>
      <c r="AL614" s="100"/>
    </row>
    <row r="615" spans="2:38" x14ac:dyDescent="0.3">
      <c r="C615" s="48"/>
      <c r="D615" s="48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100"/>
      <c r="AK615" s="100"/>
      <c r="AL615" s="100"/>
    </row>
    <row r="616" spans="2:38" x14ac:dyDescent="0.3">
      <c r="C616" s="48"/>
      <c r="D616" s="48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100"/>
      <c r="AK616" s="100"/>
      <c r="AL616" s="100"/>
    </row>
    <row r="617" spans="2:38" x14ac:dyDescent="0.3">
      <c r="C617" s="48"/>
      <c r="D617" s="48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100"/>
      <c r="AK617" s="100"/>
      <c r="AL617" s="100"/>
    </row>
    <row r="618" spans="2:38" x14ac:dyDescent="0.3">
      <c r="C618" s="48"/>
      <c r="D618" s="48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100"/>
      <c r="AK618" s="100"/>
      <c r="AL618" s="100"/>
    </row>
    <row r="619" spans="2:38" x14ac:dyDescent="0.3">
      <c r="C619" s="48"/>
      <c r="D619" s="48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100"/>
      <c r="AK619" s="100"/>
      <c r="AL619" s="100"/>
    </row>
    <row r="620" spans="2:38" x14ac:dyDescent="0.3">
      <c r="C620" s="48"/>
      <c r="D620" s="48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100"/>
      <c r="AK620" s="100"/>
      <c r="AL620" s="100"/>
    </row>
    <row r="621" spans="2:38" x14ac:dyDescent="0.3">
      <c r="C621" s="48"/>
      <c r="D621" s="48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100"/>
      <c r="AK621" s="100"/>
      <c r="AL621" s="100"/>
    </row>
    <row r="622" spans="2:38" x14ac:dyDescent="0.3">
      <c r="C622" s="48"/>
      <c r="D622" s="48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100"/>
      <c r="AK622" s="100"/>
      <c r="AL622" s="100"/>
    </row>
    <row r="623" spans="2:38" x14ac:dyDescent="0.3">
      <c r="C623" s="48"/>
      <c r="D623" s="48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100"/>
      <c r="AK623" s="100"/>
      <c r="AL623" s="100"/>
    </row>
    <row r="624" spans="2:38" x14ac:dyDescent="0.3">
      <c r="C624" s="48"/>
      <c r="D624" s="48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100"/>
      <c r="AK624" s="100"/>
      <c r="AL624" s="100"/>
    </row>
    <row r="625" spans="3:38" x14ac:dyDescent="0.3">
      <c r="C625" s="48"/>
      <c r="D625" s="48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100"/>
      <c r="AK625" s="100"/>
      <c r="AL625" s="100"/>
    </row>
    <row r="626" spans="3:38" x14ac:dyDescent="0.3">
      <c r="C626" s="48"/>
      <c r="D626" s="48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100"/>
      <c r="AK626" s="100"/>
      <c r="AL626" s="100"/>
    </row>
    <row r="627" spans="3:38" x14ac:dyDescent="0.3">
      <c r="C627" s="48"/>
      <c r="D627" s="48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100"/>
      <c r="AK627" s="100"/>
      <c r="AL627" s="100"/>
    </row>
    <row r="628" spans="3:38" x14ac:dyDescent="0.3">
      <c r="C628" s="48"/>
      <c r="D628" s="48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100"/>
      <c r="AK628" s="100"/>
      <c r="AL628" s="100"/>
    </row>
    <row r="629" spans="3:38" x14ac:dyDescent="0.3">
      <c r="C629" s="48"/>
      <c r="D629" s="48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100"/>
      <c r="AK629" s="100"/>
      <c r="AL629" s="100"/>
    </row>
    <row r="630" spans="3:38" x14ac:dyDescent="0.3">
      <c r="C630" s="48"/>
      <c r="D630" s="48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100"/>
      <c r="AK630" s="100"/>
      <c r="AL630" s="100"/>
    </row>
    <row r="631" spans="3:38" x14ac:dyDescent="0.3">
      <c r="C631" s="48"/>
      <c r="D631" s="48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100"/>
      <c r="AK631" s="100"/>
      <c r="AL631" s="100"/>
    </row>
    <row r="632" spans="3:38" x14ac:dyDescent="0.3">
      <c r="C632" s="48"/>
      <c r="D632" s="48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100"/>
      <c r="AK632" s="100"/>
      <c r="AL632" s="100"/>
    </row>
    <row r="633" spans="3:38" x14ac:dyDescent="0.3">
      <c r="C633" s="48"/>
      <c r="D633" s="48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100"/>
      <c r="AK633" s="100"/>
      <c r="AL633" s="100"/>
    </row>
    <row r="634" spans="3:38" x14ac:dyDescent="0.3">
      <c r="C634" s="48"/>
      <c r="D634" s="48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100"/>
      <c r="AK634" s="100"/>
      <c r="AL634" s="100"/>
    </row>
    <row r="635" spans="3:38" x14ac:dyDescent="0.3">
      <c r="C635" s="48"/>
      <c r="D635" s="48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100"/>
      <c r="AK635" s="100"/>
      <c r="AL635" s="100"/>
    </row>
    <row r="636" spans="3:38" x14ac:dyDescent="0.3">
      <c r="C636" s="48"/>
      <c r="D636" s="48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100"/>
      <c r="AK636" s="100"/>
      <c r="AL636" s="100"/>
    </row>
    <row r="637" spans="3:38" x14ac:dyDescent="0.3">
      <c r="C637" s="48"/>
      <c r="D637" s="48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100"/>
      <c r="AK637" s="100"/>
      <c r="AL637" s="100"/>
    </row>
    <row r="638" spans="3:38" x14ac:dyDescent="0.3">
      <c r="C638" s="48"/>
      <c r="D638" s="48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100"/>
      <c r="AK638" s="100"/>
      <c r="AL638" s="100"/>
    </row>
    <row r="639" spans="3:38" x14ac:dyDescent="0.3">
      <c r="C639" s="48"/>
      <c r="D639" s="48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100"/>
      <c r="AK639" s="100"/>
      <c r="AL639" s="100"/>
    </row>
    <row r="640" spans="3:38" x14ac:dyDescent="0.3">
      <c r="C640" s="48"/>
      <c r="D640" s="48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100"/>
      <c r="AK640" s="100"/>
      <c r="AL640" s="100"/>
    </row>
    <row r="641" spans="3:38" x14ac:dyDescent="0.3">
      <c r="C641" s="48"/>
      <c r="D641" s="48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100"/>
      <c r="AK641" s="100"/>
      <c r="AL641" s="100"/>
    </row>
    <row r="642" spans="3:38" x14ac:dyDescent="0.3">
      <c r="C642" s="48"/>
      <c r="D642" s="48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100"/>
      <c r="AK642" s="100"/>
      <c r="AL642" s="100"/>
    </row>
    <row r="643" spans="3:38" x14ac:dyDescent="0.3">
      <c r="C643" s="48"/>
      <c r="D643" s="48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100"/>
      <c r="AK643" s="100"/>
      <c r="AL643" s="100"/>
    </row>
    <row r="644" spans="3:38" x14ac:dyDescent="0.3">
      <c r="C644" s="48"/>
      <c r="D644" s="48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100"/>
      <c r="AK644" s="100"/>
      <c r="AL644" s="100"/>
    </row>
    <row r="645" spans="3:38" x14ac:dyDescent="0.3">
      <c r="C645" s="48"/>
      <c r="D645" s="48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100"/>
      <c r="AK645" s="100"/>
      <c r="AL645" s="100"/>
    </row>
    <row r="646" spans="3:38" x14ac:dyDescent="0.3">
      <c r="C646" s="48"/>
      <c r="D646" s="48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100"/>
      <c r="AK646" s="100"/>
      <c r="AL646" s="100"/>
    </row>
    <row r="647" spans="3:38" x14ac:dyDescent="0.3">
      <c r="C647" s="48"/>
      <c r="D647" s="48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100"/>
      <c r="AK647" s="100"/>
      <c r="AL647" s="100"/>
    </row>
    <row r="648" spans="3:38" x14ac:dyDescent="0.3">
      <c r="C648" s="48"/>
      <c r="D648" s="48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100"/>
      <c r="AK648" s="100"/>
      <c r="AL648" s="100"/>
    </row>
    <row r="649" spans="3:38" x14ac:dyDescent="0.3">
      <c r="C649" s="48"/>
      <c r="D649" s="48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100"/>
      <c r="AK649" s="100"/>
      <c r="AL649" s="100"/>
    </row>
    <row r="650" spans="3:38" x14ac:dyDescent="0.3">
      <c r="C650" s="48"/>
      <c r="D650" s="48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100"/>
      <c r="AK650" s="100"/>
      <c r="AL650" s="100"/>
    </row>
    <row r="651" spans="3:38" x14ac:dyDescent="0.3">
      <c r="C651" s="48"/>
      <c r="D651" s="48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100"/>
      <c r="AK651" s="100"/>
      <c r="AL651" s="100"/>
    </row>
    <row r="652" spans="3:38" x14ac:dyDescent="0.3">
      <c r="C652" s="48"/>
      <c r="D652" s="48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100"/>
      <c r="AK652" s="100"/>
      <c r="AL652" s="100"/>
    </row>
    <row r="653" spans="3:38" x14ac:dyDescent="0.3">
      <c r="C653" s="48"/>
      <c r="D653" s="48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100"/>
      <c r="AK653" s="100"/>
      <c r="AL653" s="100"/>
    </row>
    <row r="654" spans="3:38" x14ac:dyDescent="0.3">
      <c r="C654" s="48"/>
      <c r="D654" s="48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100"/>
      <c r="AK654" s="100"/>
      <c r="AL654" s="100"/>
    </row>
    <row r="655" spans="3:38" x14ac:dyDescent="0.3">
      <c r="C655" s="48"/>
      <c r="D655" s="48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100"/>
      <c r="AK655" s="100"/>
      <c r="AL655" s="100"/>
    </row>
    <row r="656" spans="3:38" x14ac:dyDescent="0.3">
      <c r="C656" s="48"/>
      <c r="D656" s="48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100"/>
      <c r="AK656" s="100"/>
      <c r="AL656" s="100"/>
    </row>
    <row r="657" spans="3:38" x14ac:dyDescent="0.3">
      <c r="C657" s="48"/>
      <c r="D657" s="48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100"/>
      <c r="AK657" s="100"/>
      <c r="AL657" s="100"/>
    </row>
    <row r="658" spans="3:38" x14ac:dyDescent="0.3">
      <c r="C658" s="48"/>
      <c r="D658" s="48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100"/>
      <c r="AK658" s="100"/>
      <c r="AL658" s="100"/>
    </row>
    <row r="659" spans="3:38" x14ac:dyDescent="0.3">
      <c r="C659" s="48"/>
      <c r="D659" s="48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100"/>
      <c r="AK659" s="100"/>
      <c r="AL659" s="100"/>
    </row>
    <row r="660" spans="3:38" x14ac:dyDescent="0.3">
      <c r="C660" s="48"/>
      <c r="D660" s="48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100"/>
      <c r="AK660" s="100"/>
      <c r="AL660" s="100"/>
    </row>
    <row r="661" spans="3:38" x14ac:dyDescent="0.3">
      <c r="C661" s="48"/>
      <c r="D661" s="48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100"/>
      <c r="AK661" s="100"/>
      <c r="AL661" s="100"/>
    </row>
    <row r="662" spans="3:38" x14ac:dyDescent="0.3">
      <c r="C662" s="48"/>
      <c r="D662" s="48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100"/>
      <c r="AK662" s="100"/>
      <c r="AL662" s="100"/>
    </row>
    <row r="663" spans="3:38" x14ac:dyDescent="0.3">
      <c r="C663" s="48"/>
      <c r="D663" s="48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100"/>
      <c r="AK663" s="100"/>
      <c r="AL663" s="100"/>
    </row>
    <row r="664" spans="3:38" x14ac:dyDescent="0.3">
      <c r="C664" s="48"/>
      <c r="D664" s="48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100"/>
      <c r="AK664" s="100"/>
      <c r="AL664" s="100"/>
    </row>
    <row r="665" spans="3:38" x14ac:dyDescent="0.3">
      <c r="C665" s="48"/>
      <c r="D665" s="48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100"/>
      <c r="AK665" s="100"/>
      <c r="AL665" s="100"/>
    </row>
    <row r="666" spans="3:38" x14ac:dyDescent="0.3">
      <c r="C666" s="48"/>
      <c r="D666" s="48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100"/>
      <c r="AK666" s="100"/>
      <c r="AL666" s="100"/>
    </row>
    <row r="667" spans="3:38" x14ac:dyDescent="0.3">
      <c r="C667" s="48"/>
      <c r="D667" s="48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100"/>
      <c r="AK667" s="100"/>
      <c r="AL667" s="100"/>
    </row>
    <row r="668" spans="3:38" x14ac:dyDescent="0.3">
      <c r="C668" s="48"/>
      <c r="D668" s="48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100"/>
      <c r="AK668" s="100"/>
      <c r="AL668" s="100"/>
    </row>
    <row r="669" spans="3:38" x14ac:dyDescent="0.3"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100"/>
      <c r="AK669" s="100"/>
      <c r="AL669" s="100"/>
    </row>
    <row r="670" spans="3:38" x14ac:dyDescent="0.3">
      <c r="C670" s="48"/>
      <c r="D670" s="48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100"/>
      <c r="AK670" s="100"/>
      <c r="AL670" s="100"/>
    </row>
    <row r="671" spans="3:38" x14ac:dyDescent="0.3">
      <c r="C671" s="48"/>
      <c r="D671" s="48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100"/>
      <c r="AK671" s="100"/>
      <c r="AL671" s="100"/>
    </row>
    <row r="672" spans="3:38" x14ac:dyDescent="0.3">
      <c r="C672" s="48"/>
      <c r="D672" s="48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75"/>
      <c r="AK672" s="75"/>
      <c r="AL672" s="75"/>
    </row>
    <row r="673" spans="2:38" x14ac:dyDescent="0.3">
      <c r="C673" s="48"/>
      <c r="D673" s="48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75"/>
      <c r="AK673" s="75"/>
      <c r="AL673" s="75"/>
    </row>
    <row r="674" spans="2:38" x14ac:dyDescent="0.3">
      <c r="C674" s="48"/>
      <c r="D674" s="48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100"/>
      <c r="AK674" s="100"/>
      <c r="AL674" s="100"/>
    </row>
    <row r="675" spans="2:38" x14ac:dyDescent="0.3"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H675" s="3"/>
      <c r="AI675" s="3"/>
      <c r="AJ675" s="3"/>
      <c r="AK675" s="3"/>
    </row>
    <row r="676" spans="2:38" x14ac:dyDescent="0.3">
      <c r="B676" s="40"/>
    </row>
    <row r="678" spans="2:38" x14ac:dyDescent="0.3">
      <c r="B678" s="33"/>
      <c r="C678" s="4"/>
      <c r="D678" s="4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  <c r="AB678" s="73"/>
      <c r="AC678" s="73"/>
      <c r="AD678" s="73"/>
      <c r="AE678" s="73"/>
      <c r="AF678" s="73"/>
      <c r="AG678" s="73"/>
      <c r="AH678" s="73"/>
      <c r="AI678" s="73"/>
      <c r="AJ678" s="101"/>
      <c r="AK678" s="101"/>
      <c r="AL678" s="101"/>
    </row>
    <row r="679" spans="2:38" x14ac:dyDescent="0.3">
      <c r="B679" s="105"/>
      <c r="C679" s="105"/>
      <c r="D679" s="105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76"/>
      <c r="AJ679" s="100"/>
      <c r="AK679" s="100"/>
      <c r="AL679" s="100"/>
    </row>
    <row r="680" spans="2:38" x14ac:dyDescent="0.3">
      <c r="C680" s="48"/>
      <c r="D680" s="48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100"/>
      <c r="AK680" s="100"/>
      <c r="AL680" s="100"/>
    </row>
    <row r="681" spans="2:38" x14ac:dyDescent="0.3">
      <c r="C681" s="48"/>
      <c r="D681" s="48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100"/>
      <c r="AK681" s="100"/>
      <c r="AL681" s="100"/>
    </row>
    <row r="682" spans="2:38" x14ac:dyDescent="0.3">
      <c r="C682" s="48"/>
      <c r="D682" s="48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100"/>
      <c r="AK682" s="100"/>
      <c r="AL682" s="100"/>
    </row>
    <row r="683" spans="2:38" x14ac:dyDescent="0.3">
      <c r="C683" s="48"/>
      <c r="D683" s="48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100"/>
      <c r="AK683" s="100"/>
      <c r="AL683" s="100"/>
    </row>
    <row r="684" spans="2:38" x14ac:dyDescent="0.3">
      <c r="C684" s="48"/>
      <c r="D684" s="48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100"/>
      <c r="AK684" s="100"/>
      <c r="AL684" s="100"/>
    </row>
    <row r="685" spans="2:38" x14ac:dyDescent="0.3">
      <c r="C685" s="48"/>
      <c r="D685" s="48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100"/>
      <c r="AK685" s="100"/>
      <c r="AL685" s="100"/>
    </row>
    <row r="686" spans="2:38" x14ac:dyDescent="0.3">
      <c r="C686" s="48"/>
      <c r="D686" s="48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100"/>
      <c r="AK686" s="100"/>
      <c r="AL686" s="100"/>
    </row>
    <row r="687" spans="2:38" x14ac:dyDescent="0.3">
      <c r="C687" s="48"/>
      <c r="D687" s="48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100"/>
      <c r="AK687" s="100"/>
      <c r="AL687" s="100"/>
    </row>
    <row r="688" spans="2:38" x14ac:dyDescent="0.3">
      <c r="C688" s="48"/>
      <c r="D688" s="48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100"/>
      <c r="AK688" s="100"/>
      <c r="AL688" s="100"/>
    </row>
    <row r="689" spans="3:38" x14ac:dyDescent="0.3">
      <c r="C689" s="48"/>
      <c r="D689" s="48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100"/>
      <c r="AK689" s="100"/>
      <c r="AL689" s="100"/>
    </row>
    <row r="690" spans="3:38" x14ac:dyDescent="0.3">
      <c r="C690" s="48"/>
      <c r="D690" s="48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100"/>
      <c r="AK690" s="100"/>
      <c r="AL690" s="100"/>
    </row>
    <row r="691" spans="3:38" x14ac:dyDescent="0.3">
      <c r="C691" s="48"/>
      <c r="D691" s="48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100"/>
      <c r="AK691" s="100"/>
      <c r="AL691" s="100"/>
    </row>
    <row r="692" spans="3:38" x14ac:dyDescent="0.3">
      <c r="C692" s="48"/>
      <c r="D692" s="48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100"/>
      <c r="AK692" s="100"/>
      <c r="AL692" s="100"/>
    </row>
    <row r="693" spans="3:38" x14ac:dyDescent="0.3">
      <c r="C693" s="48"/>
      <c r="D693" s="48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100"/>
      <c r="AK693" s="100"/>
      <c r="AL693" s="100"/>
    </row>
    <row r="694" spans="3:38" x14ac:dyDescent="0.3">
      <c r="C694" s="48"/>
      <c r="D694" s="48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100"/>
      <c r="AK694" s="100"/>
      <c r="AL694" s="100"/>
    </row>
    <row r="695" spans="3:38" x14ac:dyDescent="0.3">
      <c r="C695" s="48"/>
      <c r="D695" s="48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100"/>
      <c r="AK695" s="100"/>
      <c r="AL695" s="100"/>
    </row>
    <row r="696" spans="3:38" x14ac:dyDescent="0.3">
      <c r="C696" s="48"/>
      <c r="D696" s="48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100"/>
      <c r="AK696" s="100"/>
      <c r="AL696" s="100"/>
    </row>
    <row r="697" spans="3:38" x14ac:dyDescent="0.3">
      <c r="C697" s="48"/>
      <c r="D697" s="48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100"/>
      <c r="AK697" s="100"/>
      <c r="AL697" s="100"/>
    </row>
    <row r="698" spans="3:38" x14ac:dyDescent="0.3">
      <c r="C698" s="48"/>
      <c r="D698" s="48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100"/>
      <c r="AK698" s="100"/>
      <c r="AL698" s="100"/>
    </row>
    <row r="699" spans="3:38" x14ac:dyDescent="0.3">
      <c r="C699" s="48"/>
      <c r="D699" s="48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100"/>
      <c r="AK699" s="100"/>
      <c r="AL699" s="100"/>
    </row>
    <row r="700" spans="3:38" x14ac:dyDescent="0.3">
      <c r="C700" s="48"/>
      <c r="D700" s="48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100"/>
      <c r="AK700" s="100"/>
      <c r="AL700" s="100"/>
    </row>
    <row r="701" spans="3:38" x14ac:dyDescent="0.3">
      <c r="C701" s="48"/>
      <c r="D701" s="48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100"/>
      <c r="AK701" s="100"/>
      <c r="AL701" s="100"/>
    </row>
    <row r="702" spans="3:38" x14ac:dyDescent="0.3">
      <c r="C702" s="48"/>
      <c r="D702" s="48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100"/>
      <c r="AK702" s="100"/>
      <c r="AL702" s="100"/>
    </row>
    <row r="703" spans="3:38" x14ac:dyDescent="0.3">
      <c r="C703" s="48"/>
      <c r="D703" s="48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100"/>
      <c r="AK703" s="100"/>
      <c r="AL703" s="100"/>
    </row>
    <row r="704" spans="3:38" x14ac:dyDescent="0.3">
      <c r="C704" s="48"/>
      <c r="D704" s="48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100"/>
      <c r="AK704" s="100"/>
      <c r="AL704" s="100"/>
    </row>
    <row r="705" spans="3:38" x14ac:dyDescent="0.3">
      <c r="C705" s="48"/>
      <c r="D705" s="48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100"/>
      <c r="AK705" s="100"/>
      <c r="AL705" s="100"/>
    </row>
    <row r="706" spans="3:38" x14ac:dyDescent="0.3">
      <c r="C706" s="48"/>
      <c r="D706" s="48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100"/>
      <c r="AK706" s="100"/>
      <c r="AL706" s="100"/>
    </row>
    <row r="707" spans="3:38" x14ac:dyDescent="0.3">
      <c r="C707" s="48"/>
      <c r="D707" s="48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100"/>
      <c r="AK707" s="100"/>
      <c r="AL707" s="100"/>
    </row>
    <row r="708" spans="3:38" x14ac:dyDescent="0.3">
      <c r="C708" s="48"/>
      <c r="D708" s="48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100"/>
      <c r="AK708" s="100"/>
      <c r="AL708" s="100"/>
    </row>
    <row r="709" spans="3:38" x14ac:dyDescent="0.3">
      <c r="C709" s="48"/>
      <c r="D709" s="48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100"/>
      <c r="AK709" s="100"/>
      <c r="AL709" s="100"/>
    </row>
    <row r="710" spans="3:38" x14ac:dyDescent="0.3">
      <c r="C710" s="48"/>
      <c r="D710" s="48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100"/>
      <c r="AK710" s="100"/>
      <c r="AL710" s="100"/>
    </row>
    <row r="711" spans="3:38" x14ac:dyDescent="0.3">
      <c r="C711" s="48"/>
      <c r="D711" s="48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100"/>
      <c r="AK711" s="100"/>
      <c r="AL711" s="100"/>
    </row>
    <row r="712" spans="3:38" x14ac:dyDescent="0.3">
      <c r="C712" s="48"/>
      <c r="D712" s="48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100"/>
      <c r="AK712" s="100"/>
      <c r="AL712" s="100"/>
    </row>
    <row r="713" spans="3:38" x14ac:dyDescent="0.3">
      <c r="C713" s="48"/>
      <c r="D713" s="48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100"/>
      <c r="AK713" s="100"/>
      <c r="AL713" s="100"/>
    </row>
    <row r="714" spans="3:38" x14ac:dyDescent="0.3">
      <c r="C714" s="48"/>
      <c r="D714" s="48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100"/>
      <c r="AK714" s="100"/>
      <c r="AL714" s="100"/>
    </row>
    <row r="715" spans="3:38" x14ac:dyDescent="0.3">
      <c r="C715" s="48"/>
      <c r="D715" s="48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100"/>
      <c r="AK715" s="100"/>
      <c r="AL715" s="100"/>
    </row>
    <row r="716" spans="3:38" x14ac:dyDescent="0.3">
      <c r="C716" s="48"/>
      <c r="D716" s="48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100"/>
      <c r="AK716" s="100"/>
      <c r="AL716" s="100"/>
    </row>
    <row r="717" spans="3:38" x14ac:dyDescent="0.3">
      <c r="C717" s="48"/>
      <c r="D717" s="48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100"/>
      <c r="AK717" s="100"/>
      <c r="AL717" s="100"/>
    </row>
    <row r="718" spans="3:38" x14ac:dyDescent="0.3">
      <c r="C718" s="48"/>
      <c r="D718" s="48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100"/>
      <c r="AK718" s="100"/>
      <c r="AL718" s="100"/>
    </row>
    <row r="719" spans="3:38" x14ac:dyDescent="0.3">
      <c r="C719" s="48"/>
      <c r="D719" s="48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100"/>
      <c r="AK719" s="100"/>
      <c r="AL719" s="100"/>
    </row>
    <row r="720" spans="3:38" x14ac:dyDescent="0.3">
      <c r="C720" s="48"/>
      <c r="D720" s="48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100"/>
      <c r="AK720" s="100"/>
      <c r="AL720" s="100"/>
    </row>
    <row r="721" spans="3:38" x14ac:dyDescent="0.3">
      <c r="C721" s="48"/>
      <c r="D721" s="48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100"/>
      <c r="AK721" s="100"/>
      <c r="AL721" s="100"/>
    </row>
    <row r="722" spans="3:38" x14ac:dyDescent="0.3">
      <c r="C722" s="48"/>
      <c r="D722" s="48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100"/>
      <c r="AK722" s="100"/>
      <c r="AL722" s="100"/>
    </row>
    <row r="723" spans="3:38" x14ac:dyDescent="0.3">
      <c r="C723" s="48"/>
      <c r="D723" s="48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100"/>
      <c r="AK723" s="100"/>
      <c r="AL723" s="100"/>
    </row>
    <row r="724" spans="3:38" x14ac:dyDescent="0.3">
      <c r="C724" s="48"/>
      <c r="D724" s="48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100"/>
      <c r="AK724" s="100"/>
      <c r="AL724" s="100"/>
    </row>
    <row r="725" spans="3:38" x14ac:dyDescent="0.3">
      <c r="C725" s="48"/>
      <c r="D725" s="48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100"/>
      <c r="AK725" s="100"/>
      <c r="AL725" s="100"/>
    </row>
    <row r="726" spans="3:38" x14ac:dyDescent="0.3">
      <c r="C726" s="48"/>
      <c r="D726" s="48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100"/>
      <c r="AK726" s="100"/>
      <c r="AL726" s="100"/>
    </row>
    <row r="727" spans="3:38" x14ac:dyDescent="0.3">
      <c r="C727" s="48"/>
      <c r="D727" s="48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100"/>
      <c r="AK727" s="100"/>
      <c r="AL727" s="100"/>
    </row>
    <row r="728" spans="3:38" x14ac:dyDescent="0.3">
      <c r="C728" s="48"/>
      <c r="D728" s="48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100"/>
      <c r="AK728" s="100"/>
      <c r="AL728" s="100"/>
    </row>
    <row r="729" spans="3:38" x14ac:dyDescent="0.3">
      <c r="C729" s="48"/>
      <c r="D729" s="48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100"/>
      <c r="AK729" s="100"/>
      <c r="AL729" s="100"/>
    </row>
    <row r="730" spans="3:38" x14ac:dyDescent="0.3">
      <c r="C730" s="48"/>
      <c r="D730" s="48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100"/>
      <c r="AK730" s="100"/>
      <c r="AL730" s="100"/>
    </row>
    <row r="731" spans="3:38" x14ac:dyDescent="0.3">
      <c r="C731" s="48"/>
      <c r="D731" s="48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100"/>
      <c r="AK731" s="100"/>
      <c r="AL731" s="100"/>
    </row>
    <row r="732" spans="3:38" x14ac:dyDescent="0.3">
      <c r="C732" s="48"/>
      <c r="D732" s="48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100"/>
      <c r="AK732" s="100"/>
      <c r="AL732" s="100"/>
    </row>
    <row r="733" spans="3:38" x14ac:dyDescent="0.3">
      <c r="C733" s="48"/>
      <c r="D733" s="48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100"/>
      <c r="AK733" s="100"/>
      <c r="AL733" s="100"/>
    </row>
    <row r="734" spans="3:38" x14ac:dyDescent="0.3">
      <c r="C734" s="48"/>
      <c r="D734" s="48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100"/>
      <c r="AK734" s="100"/>
      <c r="AL734" s="100"/>
    </row>
    <row r="735" spans="3:38" x14ac:dyDescent="0.3">
      <c r="C735" s="48"/>
      <c r="D735" s="48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100"/>
      <c r="AK735" s="100"/>
      <c r="AL735" s="100"/>
    </row>
    <row r="736" spans="3:38" x14ac:dyDescent="0.3"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100"/>
      <c r="AK736" s="100"/>
      <c r="AL736" s="100"/>
    </row>
    <row r="737" spans="2:38" x14ac:dyDescent="0.3">
      <c r="C737" s="48"/>
      <c r="D737" s="48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100"/>
      <c r="AK737" s="100"/>
      <c r="AL737" s="100"/>
    </row>
    <row r="738" spans="2:38" x14ac:dyDescent="0.3">
      <c r="C738" s="48"/>
      <c r="D738" s="48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100"/>
      <c r="AK738" s="100"/>
      <c r="AL738" s="100"/>
    </row>
    <row r="739" spans="2:38" x14ac:dyDescent="0.3">
      <c r="C739" s="48"/>
      <c r="D739" s="48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75"/>
      <c r="AK739" s="75"/>
      <c r="AL739" s="75"/>
    </row>
    <row r="740" spans="2:38" x14ac:dyDescent="0.3">
      <c r="C740" s="48"/>
      <c r="D740" s="48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75"/>
      <c r="AK740" s="75"/>
      <c r="AL740" s="75"/>
    </row>
    <row r="741" spans="2:38" x14ac:dyDescent="0.3">
      <c r="C741" s="48"/>
      <c r="D741" s="48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100"/>
      <c r="AK741" s="100"/>
      <c r="AL741" s="100"/>
    </row>
    <row r="742" spans="2:38" x14ac:dyDescent="0.3"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H742" s="3"/>
      <c r="AI742" s="3"/>
      <c r="AJ742" s="3"/>
      <c r="AK742" s="3"/>
    </row>
    <row r="743" spans="2:38" x14ac:dyDescent="0.3">
      <c r="B743" s="40"/>
    </row>
    <row r="745" spans="2:38" x14ac:dyDescent="0.3">
      <c r="B745" s="33"/>
      <c r="C745" s="4"/>
      <c r="D745" s="4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  <c r="AA745" s="73"/>
      <c r="AB745" s="73"/>
      <c r="AC745" s="73"/>
      <c r="AD745" s="73"/>
      <c r="AE745" s="73"/>
      <c r="AF745" s="73"/>
      <c r="AG745" s="73"/>
      <c r="AH745" s="73"/>
      <c r="AI745" s="73"/>
      <c r="AJ745" s="101"/>
      <c r="AK745" s="101"/>
      <c r="AL745" s="101"/>
    </row>
    <row r="746" spans="2:38" x14ac:dyDescent="0.3">
      <c r="B746" s="105"/>
      <c r="C746" s="105"/>
      <c r="D746" s="105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100"/>
      <c r="AK746" s="100"/>
      <c r="AL746" s="100"/>
    </row>
    <row r="747" spans="2:38" x14ac:dyDescent="0.3">
      <c r="C747" s="48"/>
      <c r="D747" s="48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100"/>
      <c r="AK747" s="100"/>
      <c r="AL747" s="100"/>
    </row>
    <row r="748" spans="2:38" x14ac:dyDescent="0.3">
      <c r="C748" s="48"/>
      <c r="D748" s="48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100"/>
      <c r="AK748" s="100"/>
      <c r="AL748" s="100"/>
    </row>
    <row r="749" spans="2:38" x14ac:dyDescent="0.3">
      <c r="C749" s="48"/>
      <c r="D749" s="48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100"/>
      <c r="AK749" s="100"/>
      <c r="AL749" s="100"/>
    </row>
    <row r="750" spans="2:38" x14ac:dyDescent="0.3">
      <c r="C750" s="48"/>
      <c r="D750" s="48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100"/>
      <c r="AK750" s="100"/>
      <c r="AL750" s="100"/>
    </row>
    <row r="751" spans="2:38" x14ac:dyDescent="0.3">
      <c r="C751" s="48"/>
      <c r="D751" s="48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100"/>
      <c r="AK751" s="100"/>
      <c r="AL751" s="100"/>
    </row>
    <row r="752" spans="2:38" x14ac:dyDescent="0.3">
      <c r="C752" s="48"/>
      <c r="D752" s="48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100"/>
      <c r="AK752" s="100"/>
      <c r="AL752" s="100"/>
    </row>
    <row r="753" spans="3:38" x14ac:dyDescent="0.3">
      <c r="C753" s="48"/>
      <c r="D753" s="48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100"/>
      <c r="AK753" s="100"/>
      <c r="AL753" s="100"/>
    </row>
    <row r="754" spans="3:38" x14ac:dyDescent="0.3">
      <c r="C754" s="48"/>
      <c r="D754" s="48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100"/>
      <c r="AK754" s="100"/>
      <c r="AL754" s="100"/>
    </row>
    <row r="755" spans="3:38" x14ac:dyDescent="0.3">
      <c r="C755" s="48"/>
      <c r="D755" s="48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100"/>
      <c r="AK755" s="100"/>
      <c r="AL755" s="100"/>
    </row>
    <row r="756" spans="3:38" x14ac:dyDescent="0.3">
      <c r="C756" s="48"/>
      <c r="D756" s="48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100"/>
      <c r="AK756" s="100"/>
      <c r="AL756" s="100"/>
    </row>
    <row r="757" spans="3:38" x14ac:dyDescent="0.3">
      <c r="C757" s="48"/>
      <c r="D757" s="48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100"/>
      <c r="AK757" s="100"/>
      <c r="AL757" s="100"/>
    </row>
    <row r="758" spans="3:38" x14ac:dyDescent="0.3">
      <c r="C758" s="48"/>
      <c r="D758" s="48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100"/>
      <c r="AK758" s="100"/>
      <c r="AL758" s="100"/>
    </row>
    <row r="759" spans="3:38" x14ac:dyDescent="0.3">
      <c r="C759" s="48"/>
      <c r="D759" s="48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100"/>
      <c r="AK759" s="100"/>
      <c r="AL759" s="100"/>
    </row>
    <row r="760" spans="3:38" x14ac:dyDescent="0.3">
      <c r="C760" s="48"/>
      <c r="D760" s="48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100"/>
      <c r="AK760" s="100"/>
      <c r="AL760" s="100"/>
    </row>
    <row r="761" spans="3:38" x14ac:dyDescent="0.3">
      <c r="C761" s="48"/>
      <c r="D761" s="48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100"/>
      <c r="AK761" s="100"/>
      <c r="AL761" s="100"/>
    </row>
    <row r="762" spans="3:38" x14ac:dyDescent="0.3">
      <c r="C762" s="48"/>
      <c r="D762" s="48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100"/>
      <c r="AK762" s="100"/>
      <c r="AL762" s="100"/>
    </row>
    <row r="763" spans="3:38" x14ac:dyDescent="0.3">
      <c r="C763" s="48"/>
      <c r="D763" s="48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100"/>
      <c r="AK763" s="100"/>
      <c r="AL763" s="100"/>
    </row>
    <row r="764" spans="3:38" x14ac:dyDescent="0.3">
      <c r="C764" s="48"/>
      <c r="D764" s="48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100"/>
      <c r="AK764" s="100"/>
      <c r="AL764" s="100"/>
    </row>
    <row r="765" spans="3:38" x14ac:dyDescent="0.3">
      <c r="C765" s="48"/>
      <c r="D765" s="48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100"/>
      <c r="AK765" s="100"/>
      <c r="AL765" s="100"/>
    </row>
    <row r="766" spans="3:38" x14ac:dyDescent="0.3">
      <c r="C766" s="48"/>
      <c r="D766" s="48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100"/>
      <c r="AK766" s="100"/>
      <c r="AL766" s="100"/>
    </row>
    <row r="767" spans="3:38" x14ac:dyDescent="0.3">
      <c r="C767" s="48"/>
      <c r="D767" s="48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100"/>
      <c r="AK767" s="100"/>
      <c r="AL767" s="100"/>
    </row>
    <row r="768" spans="3:38" x14ac:dyDescent="0.3">
      <c r="C768" s="48"/>
      <c r="D768" s="48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100"/>
      <c r="AK768" s="100"/>
      <c r="AL768" s="100"/>
    </row>
    <row r="769" spans="3:38" x14ac:dyDescent="0.3">
      <c r="C769" s="48"/>
      <c r="D769" s="48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100"/>
      <c r="AK769" s="100"/>
      <c r="AL769" s="100"/>
    </row>
    <row r="770" spans="3:38" x14ac:dyDescent="0.3">
      <c r="C770" s="48"/>
      <c r="D770" s="48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100"/>
      <c r="AK770" s="100"/>
      <c r="AL770" s="100"/>
    </row>
    <row r="771" spans="3:38" x14ac:dyDescent="0.3">
      <c r="C771" s="48"/>
      <c r="D771" s="48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100"/>
      <c r="AK771" s="100"/>
      <c r="AL771" s="100"/>
    </row>
    <row r="772" spans="3:38" x14ac:dyDescent="0.3">
      <c r="C772" s="48"/>
      <c r="D772" s="48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100"/>
      <c r="AK772" s="100"/>
      <c r="AL772" s="100"/>
    </row>
    <row r="773" spans="3:38" x14ac:dyDescent="0.3">
      <c r="C773" s="48"/>
      <c r="D773" s="48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100"/>
      <c r="AK773" s="100"/>
      <c r="AL773" s="100"/>
    </row>
    <row r="774" spans="3:38" x14ac:dyDescent="0.3">
      <c r="C774" s="48"/>
      <c r="D774" s="48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100"/>
      <c r="AK774" s="100"/>
      <c r="AL774" s="100"/>
    </row>
    <row r="775" spans="3:38" x14ac:dyDescent="0.3">
      <c r="C775" s="48"/>
      <c r="D775" s="48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100"/>
      <c r="AK775" s="100"/>
      <c r="AL775" s="100"/>
    </row>
    <row r="776" spans="3:38" x14ac:dyDescent="0.3">
      <c r="C776" s="48"/>
      <c r="D776" s="48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100"/>
      <c r="AK776" s="100"/>
      <c r="AL776" s="100"/>
    </row>
    <row r="777" spans="3:38" x14ac:dyDescent="0.3">
      <c r="C777" s="48"/>
      <c r="D777" s="48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100"/>
      <c r="AK777" s="100"/>
      <c r="AL777" s="100"/>
    </row>
    <row r="778" spans="3:38" x14ac:dyDescent="0.3">
      <c r="C778" s="48"/>
      <c r="D778" s="48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100"/>
      <c r="AK778" s="100"/>
      <c r="AL778" s="100"/>
    </row>
    <row r="779" spans="3:38" x14ac:dyDescent="0.3">
      <c r="C779" s="48"/>
      <c r="D779" s="48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100"/>
      <c r="AK779" s="100"/>
      <c r="AL779" s="100"/>
    </row>
    <row r="780" spans="3:38" x14ac:dyDescent="0.3">
      <c r="C780" s="48"/>
      <c r="D780" s="48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100"/>
      <c r="AK780" s="100"/>
      <c r="AL780" s="100"/>
    </row>
    <row r="781" spans="3:38" x14ac:dyDescent="0.3">
      <c r="C781" s="48"/>
      <c r="D781" s="48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100"/>
      <c r="AK781" s="100"/>
      <c r="AL781" s="100"/>
    </row>
    <row r="782" spans="3:38" x14ac:dyDescent="0.3">
      <c r="C782" s="48"/>
      <c r="D782" s="48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100"/>
      <c r="AK782" s="100"/>
      <c r="AL782" s="100"/>
    </row>
    <row r="783" spans="3:38" x14ac:dyDescent="0.3">
      <c r="C783" s="48"/>
      <c r="D783" s="48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100"/>
      <c r="AK783" s="100"/>
      <c r="AL783" s="100"/>
    </row>
    <row r="784" spans="3:38" x14ac:dyDescent="0.3">
      <c r="C784" s="48"/>
      <c r="D784" s="48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100"/>
      <c r="AK784" s="100"/>
      <c r="AL784" s="100"/>
    </row>
    <row r="785" spans="3:38" x14ac:dyDescent="0.3">
      <c r="C785" s="48"/>
      <c r="D785" s="48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100"/>
      <c r="AK785" s="100"/>
      <c r="AL785" s="100"/>
    </row>
    <row r="786" spans="3:38" x14ac:dyDescent="0.3">
      <c r="C786" s="48"/>
      <c r="D786" s="48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100"/>
      <c r="AK786" s="100"/>
      <c r="AL786" s="100"/>
    </row>
    <row r="787" spans="3:38" x14ac:dyDescent="0.3">
      <c r="C787" s="48"/>
      <c r="D787" s="48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100"/>
      <c r="AK787" s="100"/>
      <c r="AL787" s="100"/>
    </row>
    <row r="788" spans="3:38" x14ac:dyDescent="0.3">
      <c r="C788" s="48"/>
      <c r="D788" s="48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100"/>
      <c r="AK788" s="100"/>
      <c r="AL788" s="100"/>
    </row>
    <row r="789" spans="3:38" x14ac:dyDescent="0.3">
      <c r="C789" s="48"/>
      <c r="D789" s="48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100"/>
      <c r="AK789" s="100"/>
      <c r="AL789" s="100"/>
    </row>
    <row r="790" spans="3:38" x14ac:dyDescent="0.3">
      <c r="C790" s="48"/>
      <c r="D790" s="48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100"/>
      <c r="AK790" s="100"/>
      <c r="AL790" s="100"/>
    </row>
    <row r="791" spans="3:38" x14ac:dyDescent="0.3">
      <c r="C791" s="48"/>
      <c r="D791" s="48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100"/>
      <c r="AK791" s="100"/>
      <c r="AL791" s="100"/>
    </row>
    <row r="792" spans="3:38" x14ac:dyDescent="0.3">
      <c r="C792" s="48"/>
      <c r="D792" s="48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100"/>
      <c r="AK792" s="100"/>
      <c r="AL792" s="100"/>
    </row>
    <row r="793" spans="3:38" x14ac:dyDescent="0.3">
      <c r="C793" s="48"/>
      <c r="D793" s="48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100"/>
      <c r="AK793" s="100"/>
      <c r="AL793" s="100"/>
    </row>
    <row r="794" spans="3:38" x14ac:dyDescent="0.3">
      <c r="C794" s="48"/>
      <c r="D794" s="48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100"/>
      <c r="AK794" s="100"/>
      <c r="AL794" s="100"/>
    </row>
    <row r="795" spans="3:38" x14ac:dyDescent="0.3">
      <c r="C795" s="48"/>
      <c r="D795" s="48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100"/>
      <c r="AK795" s="100"/>
      <c r="AL795" s="100"/>
    </row>
    <row r="796" spans="3:38" x14ac:dyDescent="0.3">
      <c r="C796" s="48"/>
      <c r="D796" s="48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100"/>
      <c r="AK796" s="100"/>
      <c r="AL796" s="100"/>
    </row>
    <row r="797" spans="3:38" x14ac:dyDescent="0.3">
      <c r="C797" s="48"/>
      <c r="D797" s="48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100"/>
      <c r="AK797" s="100"/>
      <c r="AL797" s="100"/>
    </row>
    <row r="798" spans="3:38" x14ac:dyDescent="0.3">
      <c r="C798" s="48"/>
      <c r="D798" s="48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100"/>
      <c r="AK798" s="100"/>
      <c r="AL798" s="100"/>
    </row>
    <row r="799" spans="3:38" x14ac:dyDescent="0.3">
      <c r="C799" s="48"/>
      <c r="D799" s="48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100"/>
      <c r="AK799" s="100"/>
      <c r="AL799" s="100"/>
    </row>
    <row r="800" spans="3:38" x14ac:dyDescent="0.3">
      <c r="C800" s="48"/>
      <c r="D800" s="48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100"/>
      <c r="AK800" s="100"/>
      <c r="AL800" s="100"/>
    </row>
    <row r="801" spans="3:38" x14ac:dyDescent="0.3">
      <c r="C801" s="48"/>
      <c r="D801" s="48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100"/>
      <c r="AK801" s="100"/>
      <c r="AL801" s="100"/>
    </row>
    <row r="802" spans="3:38" x14ac:dyDescent="0.3">
      <c r="C802" s="48"/>
      <c r="D802" s="48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100"/>
      <c r="AK802" s="100"/>
      <c r="AL802" s="100"/>
    </row>
    <row r="803" spans="3:38" x14ac:dyDescent="0.3"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100"/>
      <c r="AK803" s="100"/>
      <c r="AL803" s="100"/>
    </row>
    <row r="804" spans="3:38" x14ac:dyDescent="0.3">
      <c r="C804" s="48"/>
      <c r="D804" s="48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100"/>
      <c r="AK804" s="100"/>
      <c r="AL804" s="100"/>
    </row>
    <row r="805" spans="3:38" x14ac:dyDescent="0.3">
      <c r="C805" s="48"/>
      <c r="D805" s="48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100"/>
      <c r="AK805" s="100"/>
      <c r="AL805" s="100"/>
    </row>
    <row r="806" spans="3:38" x14ac:dyDescent="0.3">
      <c r="C806" s="48"/>
      <c r="D806" s="48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75"/>
      <c r="AK806" s="75"/>
      <c r="AL806" s="75"/>
    </row>
    <row r="807" spans="3:38" x14ac:dyDescent="0.3">
      <c r="C807" s="48"/>
      <c r="D807" s="48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75"/>
      <c r="AK807" s="75"/>
      <c r="AL807" s="75"/>
    </row>
    <row r="808" spans="3:38" x14ac:dyDescent="0.3">
      <c r="C808" s="48"/>
      <c r="D808" s="48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100"/>
      <c r="AK808" s="100"/>
      <c r="AL808" s="100"/>
    </row>
  </sheetData>
  <mergeCells count="760">
    <mergeCell ref="AJ213:AL213"/>
    <mergeCell ref="AJ219:AL219"/>
    <mergeCell ref="AJ218:AL218"/>
    <mergeCell ref="AJ227:AL227"/>
    <mergeCell ref="AJ226:AL226"/>
    <mergeCell ref="AJ225:AL225"/>
    <mergeCell ref="AJ222:AL222"/>
    <mergeCell ref="AJ265:AL265"/>
    <mergeCell ref="AJ217:AL217"/>
    <mergeCell ref="AJ216:AL216"/>
    <mergeCell ref="AJ215:AL215"/>
    <mergeCell ref="AJ214:AL214"/>
    <mergeCell ref="AJ235:AL235"/>
    <mergeCell ref="AJ234:AL234"/>
    <mergeCell ref="AJ233:AL233"/>
    <mergeCell ref="AJ242:AL242"/>
    <mergeCell ref="AJ241:AL241"/>
    <mergeCell ref="AJ240:AL240"/>
    <mergeCell ref="AJ232:AL232"/>
    <mergeCell ref="AJ231:AL231"/>
    <mergeCell ref="AJ239:AL239"/>
    <mergeCell ref="AJ238:AL238"/>
    <mergeCell ref="AJ258:AL258"/>
    <mergeCell ref="AJ259:AL259"/>
    <mergeCell ref="AJ779:AL779"/>
    <mergeCell ref="AJ780:AL780"/>
    <mergeCell ref="AJ781:AL781"/>
    <mergeCell ref="AJ782:AL782"/>
    <mergeCell ref="AJ783:AL783"/>
    <mergeCell ref="AJ784:AL784"/>
    <mergeCell ref="AJ785:AL785"/>
    <mergeCell ref="AJ786:AL786"/>
    <mergeCell ref="AJ787:AL787"/>
    <mergeCell ref="AJ797:AL797"/>
    <mergeCell ref="AJ798:AL798"/>
    <mergeCell ref="AJ799:AL799"/>
    <mergeCell ref="AJ800:AL800"/>
    <mergeCell ref="AJ801:AL801"/>
    <mergeCell ref="AJ802:AL802"/>
    <mergeCell ref="AJ803:AL803"/>
    <mergeCell ref="AJ788:AL788"/>
    <mergeCell ref="AJ789:AL789"/>
    <mergeCell ref="AJ790:AL790"/>
    <mergeCell ref="AJ791:AL791"/>
    <mergeCell ref="AJ792:AL792"/>
    <mergeCell ref="AJ793:AL793"/>
    <mergeCell ref="AJ794:AL794"/>
    <mergeCell ref="AJ795:AL795"/>
    <mergeCell ref="AJ796:AL796"/>
    <mergeCell ref="AJ771:AL771"/>
    <mergeCell ref="AJ772:AL772"/>
    <mergeCell ref="AJ773:AL773"/>
    <mergeCell ref="AJ774:AL774"/>
    <mergeCell ref="AJ775:AL775"/>
    <mergeCell ref="AJ776:AL776"/>
    <mergeCell ref="AJ777:AL777"/>
    <mergeCell ref="AJ778:AL778"/>
    <mergeCell ref="AJ761:AL761"/>
    <mergeCell ref="AJ762:AL762"/>
    <mergeCell ref="AJ763:AL763"/>
    <mergeCell ref="AJ764:AL764"/>
    <mergeCell ref="AJ765:AL765"/>
    <mergeCell ref="AJ766:AL766"/>
    <mergeCell ref="AJ767:AL767"/>
    <mergeCell ref="AJ768:AL768"/>
    <mergeCell ref="AJ769:AL769"/>
    <mergeCell ref="AJ745:AL745"/>
    <mergeCell ref="B746:D746"/>
    <mergeCell ref="AJ746:AL746"/>
    <mergeCell ref="AJ747:AL747"/>
    <mergeCell ref="AJ748:AL748"/>
    <mergeCell ref="AJ749:AL749"/>
    <mergeCell ref="AJ750:AL750"/>
    <mergeCell ref="AJ751:AL751"/>
    <mergeCell ref="AJ770:AL770"/>
    <mergeCell ref="AJ752:AL752"/>
    <mergeCell ref="AJ753:AL753"/>
    <mergeCell ref="AJ754:AL754"/>
    <mergeCell ref="AJ755:AL755"/>
    <mergeCell ref="AJ756:AL756"/>
    <mergeCell ref="AJ757:AL757"/>
    <mergeCell ref="AJ758:AL758"/>
    <mergeCell ref="AJ759:AL759"/>
    <mergeCell ref="AJ760:AL760"/>
    <mergeCell ref="AJ712:AL712"/>
    <mergeCell ref="AJ713:AL713"/>
    <mergeCell ref="AJ714:AL714"/>
    <mergeCell ref="AJ715:AL715"/>
    <mergeCell ref="AJ716:AL716"/>
    <mergeCell ref="AJ717:AL717"/>
    <mergeCell ref="AJ718:AL718"/>
    <mergeCell ref="AJ719:AL719"/>
    <mergeCell ref="AJ720:AL720"/>
    <mergeCell ref="AJ730:AL730"/>
    <mergeCell ref="AJ731:AL731"/>
    <mergeCell ref="AJ732:AL732"/>
    <mergeCell ref="AJ733:AL733"/>
    <mergeCell ref="AJ734:AL734"/>
    <mergeCell ref="AJ735:AL735"/>
    <mergeCell ref="AJ736:AL736"/>
    <mergeCell ref="AJ721:AL721"/>
    <mergeCell ref="AJ722:AL722"/>
    <mergeCell ref="AJ723:AL723"/>
    <mergeCell ref="AJ724:AL724"/>
    <mergeCell ref="AJ725:AL725"/>
    <mergeCell ref="AJ726:AL726"/>
    <mergeCell ref="AJ727:AL727"/>
    <mergeCell ref="AJ728:AL728"/>
    <mergeCell ref="AJ729:AL729"/>
    <mergeCell ref="AJ704:AL704"/>
    <mergeCell ref="AJ705:AL705"/>
    <mergeCell ref="AJ706:AL706"/>
    <mergeCell ref="AJ707:AL707"/>
    <mergeCell ref="AJ708:AL708"/>
    <mergeCell ref="AJ709:AL709"/>
    <mergeCell ref="AJ710:AL710"/>
    <mergeCell ref="AJ711:AL711"/>
    <mergeCell ref="AJ694:AL694"/>
    <mergeCell ref="AJ695:AL695"/>
    <mergeCell ref="AJ696:AL696"/>
    <mergeCell ref="AJ697:AL697"/>
    <mergeCell ref="AJ698:AL698"/>
    <mergeCell ref="AJ699:AL699"/>
    <mergeCell ref="AJ700:AL700"/>
    <mergeCell ref="AJ701:AL701"/>
    <mergeCell ref="AJ702:AL702"/>
    <mergeCell ref="AJ678:AL678"/>
    <mergeCell ref="B679:D679"/>
    <mergeCell ref="AJ679:AL679"/>
    <mergeCell ref="AJ680:AL680"/>
    <mergeCell ref="AJ681:AL681"/>
    <mergeCell ref="AJ682:AL682"/>
    <mergeCell ref="AJ683:AL683"/>
    <mergeCell ref="AJ684:AL684"/>
    <mergeCell ref="AJ703:AL703"/>
    <mergeCell ref="AJ685:AL685"/>
    <mergeCell ref="AJ686:AL686"/>
    <mergeCell ref="AJ687:AL687"/>
    <mergeCell ref="AJ688:AL688"/>
    <mergeCell ref="AJ689:AL689"/>
    <mergeCell ref="AJ690:AL690"/>
    <mergeCell ref="AJ691:AL691"/>
    <mergeCell ref="AJ692:AL692"/>
    <mergeCell ref="AJ693:AL693"/>
    <mergeCell ref="AJ646:AL646"/>
    <mergeCell ref="AJ647:AL647"/>
    <mergeCell ref="AJ648:AL648"/>
    <mergeCell ref="AJ649:AL649"/>
    <mergeCell ref="AJ650:AL650"/>
    <mergeCell ref="AJ651:AL651"/>
    <mergeCell ref="AJ652:AL652"/>
    <mergeCell ref="AJ653:AL653"/>
    <mergeCell ref="AJ654:AL654"/>
    <mergeCell ref="AJ664:AL664"/>
    <mergeCell ref="AJ665:AL665"/>
    <mergeCell ref="AJ666:AL666"/>
    <mergeCell ref="AJ667:AL667"/>
    <mergeCell ref="AJ668:AL668"/>
    <mergeCell ref="AJ669:AL669"/>
    <mergeCell ref="AJ655:AL655"/>
    <mergeCell ref="AJ656:AL656"/>
    <mergeCell ref="AJ657:AL657"/>
    <mergeCell ref="AJ658:AL658"/>
    <mergeCell ref="AJ659:AL659"/>
    <mergeCell ref="AJ660:AL660"/>
    <mergeCell ref="AJ661:AL661"/>
    <mergeCell ref="AJ662:AL662"/>
    <mergeCell ref="AJ663:AL663"/>
    <mergeCell ref="AJ628:AL628"/>
    <mergeCell ref="AJ629:AL629"/>
    <mergeCell ref="AJ630:AL630"/>
    <mergeCell ref="AJ631:AL631"/>
    <mergeCell ref="AJ632:AL632"/>
    <mergeCell ref="AJ633:AL633"/>
    <mergeCell ref="AJ634:AL634"/>
    <mergeCell ref="AJ635:AL635"/>
    <mergeCell ref="AJ636:AL636"/>
    <mergeCell ref="AJ637:AL637"/>
    <mergeCell ref="AJ638:AL638"/>
    <mergeCell ref="AJ639:AL639"/>
    <mergeCell ref="AJ640:AL640"/>
    <mergeCell ref="AJ641:AL641"/>
    <mergeCell ref="AJ642:AL642"/>
    <mergeCell ref="AJ643:AL643"/>
    <mergeCell ref="AJ644:AL644"/>
    <mergeCell ref="AJ645:AL645"/>
    <mergeCell ref="AJ626:AL626"/>
    <mergeCell ref="AJ627:AL627"/>
    <mergeCell ref="AJ611:AL611"/>
    <mergeCell ref="B612:D612"/>
    <mergeCell ref="AJ612:AL612"/>
    <mergeCell ref="AJ613:AL613"/>
    <mergeCell ref="AJ614:AL614"/>
    <mergeCell ref="AJ615:AL615"/>
    <mergeCell ref="AJ616:AL616"/>
    <mergeCell ref="AJ617:AL617"/>
    <mergeCell ref="AJ618:AL618"/>
    <mergeCell ref="AJ619:AL619"/>
    <mergeCell ref="AJ620:AL620"/>
    <mergeCell ref="AJ621:AL621"/>
    <mergeCell ref="AJ622:AL622"/>
    <mergeCell ref="AJ444:AL444"/>
    <mergeCell ref="AJ445:AL445"/>
    <mergeCell ref="AJ446:AL446"/>
    <mergeCell ref="AJ447:AL447"/>
    <mergeCell ref="AJ448:AL448"/>
    <mergeCell ref="AJ449:AL449"/>
    <mergeCell ref="AJ450:AL450"/>
    <mergeCell ref="AJ451:AL451"/>
    <mergeCell ref="AJ452:AL452"/>
    <mergeCell ref="AJ453:AL453"/>
    <mergeCell ref="AJ454:AL454"/>
    <mergeCell ref="AJ455:AL455"/>
    <mergeCell ref="AJ456:AL456"/>
    <mergeCell ref="AJ457:AL457"/>
    <mergeCell ref="AJ458:AL458"/>
    <mergeCell ref="AJ464:AL464"/>
    <mergeCell ref="AJ465:AL465"/>
    <mergeCell ref="AJ466:AL466"/>
    <mergeCell ref="AJ459:AL459"/>
    <mergeCell ref="AJ460:AL460"/>
    <mergeCell ref="AJ461:AL461"/>
    <mergeCell ref="AJ462:AL462"/>
    <mergeCell ref="AJ463:AL463"/>
    <mergeCell ref="AJ426:AL426"/>
    <mergeCell ref="AJ427:AL427"/>
    <mergeCell ref="AJ428:AL428"/>
    <mergeCell ref="AJ429:AL429"/>
    <mergeCell ref="AJ430:AL430"/>
    <mergeCell ref="AJ431:AL431"/>
    <mergeCell ref="AJ432:AL432"/>
    <mergeCell ref="AJ433:AL433"/>
    <mergeCell ref="AJ434:AL434"/>
    <mergeCell ref="AJ435:AL435"/>
    <mergeCell ref="AJ436:AL436"/>
    <mergeCell ref="AJ437:AL437"/>
    <mergeCell ref="AJ438:AL438"/>
    <mergeCell ref="AJ439:AL439"/>
    <mergeCell ref="AJ440:AL440"/>
    <mergeCell ref="AJ441:AL441"/>
    <mergeCell ref="AJ442:AL442"/>
    <mergeCell ref="AJ443:AL443"/>
    <mergeCell ref="AJ418:AL418"/>
    <mergeCell ref="AJ419:AL419"/>
    <mergeCell ref="AJ420:AL420"/>
    <mergeCell ref="AJ421:AL421"/>
    <mergeCell ref="AJ422:AL422"/>
    <mergeCell ref="AJ423:AL423"/>
    <mergeCell ref="AJ424:AL424"/>
    <mergeCell ref="AJ425:AL425"/>
    <mergeCell ref="AJ409:AL409"/>
    <mergeCell ref="AJ410:AL410"/>
    <mergeCell ref="AJ411:AL411"/>
    <mergeCell ref="AJ412:AL412"/>
    <mergeCell ref="AJ413:AL413"/>
    <mergeCell ref="AJ414:AL414"/>
    <mergeCell ref="AJ415:AL415"/>
    <mergeCell ref="AJ416:AL416"/>
    <mergeCell ref="AJ390:AL390"/>
    <mergeCell ref="AJ391:AL391"/>
    <mergeCell ref="AJ417:AL417"/>
    <mergeCell ref="B410:D410"/>
    <mergeCell ref="AJ392:AL392"/>
    <mergeCell ref="AJ393:AL393"/>
    <mergeCell ref="AJ394:AL394"/>
    <mergeCell ref="AJ395:AL395"/>
    <mergeCell ref="AJ396:AL396"/>
    <mergeCell ref="AJ399:AL399"/>
    <mergeCell ref="AJ400:AL400"/>
    <mergeCell ref="AJ401:AL401"/>
    <mergeCell ref="AJ386:AL386"/>
    <mergeCell ref="AJ387:AL387"/>
    <mergeCell ref="AJ378:AL378"/>
    <mergeCell ref="AJ379:AL379"/>
    <mergeCell ref="AJ380:AL380"/>
    <mergeCell ref="AJ381:AL381"/>
    <mergeCell ref="AJ382:AL382"/>
    <mergeCell ref="AJ388:AL388"/>
    <mergeCell ref="AJ389:AL389"/>
    <mergeCell ref="AJ377:AL377"/>
    <mergeCell ref="AJ368:AL368"/>
    <mergeCell ref="AJ369:AL369"/>
    <mergeCell ref="AJ370:AL370"/>
    <mergeCell ref="AJ371:AL371"/>
    <mergeCell ref="AJ372:AL372"/>
    <mergeCell ref="AJ383:AL383"/>
    <mergeCell ref="AJ384:AL384"/>
    <mergeCell ref="AJ385:AL385"/>
    <mergeCell ref="AJ358:AL358"/>
    <mergeCell ref="AJ359:AL359"/>
    <mergeCell ref="AJ360:AL360"/>
    <mergeCell ref="AJ361:AL361"/>
    <mergeCell ref="AJ362:AL362"/>
    <mergeCell ref="AJ373:AL373"/>
    <mergeCell ref="AJ374:AL374"/>
    <mergeCell ref="AJ375:AL375"/>
    <mergeCell ref="AJ376:AL376"/>
    <mergeCell ref="AJ260:AL260"/>
    <mergeCell ref="AJ261:AL261"/>
    <mergeCell ref="AJ262:AL262"/>
    <mergeCell ref="AJ253:AL253"/>
    <mergeCell ref="AJ254:AL254"/>
    <mergeCell ref="AJ255:AL255"/>
    <mergeCell ref="AJ256:AL256"/>
    <mergeCell ref="AJ257:AL257"/>
    <mergeCell ref="AJ236:AL236"/>
    <mergeCell ref="AJ237:AL237"/>
    <mergeCell ref="AJ248:AL248"/>
    <mergeCell ref="AJ249:AL249"/>
    <mergeCell ref="AJ250:AL250"/>
    <mergeCell ref="AJ251:AL251"/>
    <mergeCell ref="AJ252:AL252"/>
    <mergeCell ref="AJ243:AL243"/>
    <mergeCell ref="AJ244:AL244"/>
    <mergeCell ref="AJ245:AL245"/>
    <mergeCell ref="AJ246:AL246"/>
    <mergeCell ref="AJ247:AL247"/>
    <mergeCell ref="AJ172:AL172"/>
    <mergeCell ref="AJ166:AL166"/>
    <mergeCell ref="AJ167:AL167"/>
    <mergeCell ref="AJ156:AL156"/>
    <mergeCell ref="AJ157:AL157"/>
    <mergeCell ref="AJ158:AL158"/>
    <mergeCell ref="AJ159:AL159"/>
    <mergeCell ref="AJ160:AL160"/>
    <mergeCell ref="AJ148:AL148"/>
    <mergeCell ref="AJ149:AL149"/>
    <mergeCell ref="AJ150:AL150"/>
    <mergeCell ref="AJ151:AL151"/>
    <mergeCell ref="AJ152:AL152"/>
    <mergeCell ref="AJ153:AL153"/>
    <mergeCell ref="AJ154:AL154"/>
    <mergeCell ref="AJ155:AL155"/>
    <mergeCell ref="AJ164:AL164"/>
    <mergeCell ref="AJ170:AL170"/>
    <mergeCell ref="AJ171:AL171"/>
    <mergeCell ref="AJ146:AL146"/>
    <mergeCell ref="AJ147:AL147"/>
    <mergeCell ref="AJ143:AL143"/>
    <mergeCell ref="AJ144:AL144"/>
    <mergeCell ref="AJ145:AL145"/>
    <mergeCell ref="AJ119:AL119"/>
    <mergeCell ref="AJ120:AL120"/>
    <mergeCell ref="AJ121:AL121"/>
    <mergeCell ref="AJ122:AL122"/>
    <mergeCell ref="AJ123:AL123"/>
    <mergeCell ref="AJ129:AL129"/>
    <mergeCell ref="AJ130:AL130"/>
    <mergeCell ref="AJ131:AL131"/>
    <mergeCell ref="AJ132:AL132"/>
    <mergeCell ref="AJ133:AL133"/>
    <mergeCell ref="AJ134:AL134"/>
    <mergeCell ref="AJ137:AL137"/>
    <mergeCell ref="AJ124:AL124"/>
    <mergeCell ref="AJ125:AL125"/>
    <mergeCell ref="AJ126:AL126"/>
    <mergeCell ref="AJ127:AL127"/>
    <mergeCell ref="AJ128:AL128"/>
    <mergeCell ref="AJ114:AL114"/>
    <mergeCell ref="AJ115:AL115"/>
    <mergeCell ref="AJ116:AL116"/>
    <mergeCell ref="AJ117:AL117"/>
    <mergeCell ref="AJ118:AL118"/>
    <mergeCell ref="AJ109:AL109"/>
    <mergeCell ref="AJ110:AL110"/>
    <mergeCell ref="AJ111:AL111"/>
    <mergeCell ref="AJ112:AL112"/>
    <mergeCell ref="AJ113:AL113"/>
    <mergeCell ref="AJ104:AL104"/>
    <mergeCell ref="AJ105:AL105"/>
    <mergeCell ref="AJ106:AL106"/>
    <mergeCell ref="AJ107:AL107"/>
    <mergeCell ref="AJ108:AL108"/>
    <mergeCell ref="AJ99:AL99"/>
    <mergeCell ref="AJ100:AL100"/>
    <mergeCell ref="AJ101:AL101"/>
    <mergeCell ref="AJ102:AL102"/>
    <mergeCell ref="AJ103:AL103"/>
    <mergeCell ref="AJ94:AL94"/>
    <mergeCell ref="AJ95:AL95"/>
    <mergeCell ref="AJ96:AL96"/>
    <mergeCell ref="AJ97:AL97"/>
    <mergeCell ref="AJ98:AL98"/>
    <mergeCell ref="AJ89:AL89"/>
    <mergeCell ref="AJ90:AL90"/>
    <mergeCell ref="AJ91:AL91"/>
    <mergeCell ref="AJ92:AL92"/>
    <mergeCell ref="AJ93:AL93"/>
    <mergeCell ref="AJ84:AL84"/>
    <mergeCell ref="AJ85:AL85"/>
    <mergeCell ref="AJ86:AL86"/>
    <mergeCell ref="AJ87:AL87"/>
    <mergeCell ref="AJ88:AL88"/>
    <mergeCell ref="AJ81:AL81"/>
    <mergeCell ref="AJ82:AL82"/>
    <mergeCell ref="AJ83:AL83"/>
    <mergeCell ref="AJ74:AL74"/>
    <mergeCell ref="AJ80:AL80"/>
    <mergeCell ref="B75:D75"/>
    <mergeCell ref="AJ75:AL75"/>
    <mergeCell ref="AJ76:AL76"/>
    <mergeCell ref="AJ77:AL77"/>
    <mergeCell ref="AJ78:AL78"/>
    <mergeCell ref="AJ79:AL79"/>
    <mergeCell ref="AJ64:AL64"/>
    <mergeCell ref="AJ65:AL65"/>
    <mergeCell ref="AJ66:AL66"/>
    <mergeCell ref="AJ67:AL67"/>
    <mergeCell ref="AJ68:AL68"/>
    <mergeCell ref="AJ69:AL69"/>
    <mergeCell ref="AJ70:AL70"/>
    <mergeCell ref="AJ63:AL63"/>
    <mergeCell ref="AJ54:AL54"/>
    <mergeCell ref="AJ55:AL55"/>
    <mergeCell ref="AJ56:AL56"/>
    <mergeCell ref="AJ57:AL57"/>
    <mergeCell ref="AJ58:AL58"/>
    <mergeCell ref="AJ59:AL59"/>
    <mergeCell ref="AJ60:AL60"/>
    <mergeCell ref="AJ61:AL61"/>
    <mergeCell ref="AJ62:AL62"/>
    <mergeCell ref="AJ49:AL49"/>
    <mergeCell ref="AJ50:AL50"/>
    <mergeCell ref="AJ51:AL51"/>
    <mergeCell ref="AJ52:AL52"/>
    <mergeCell ref="AJ53:AL53"/>
    <mergeCell ref="AJ44:AL44"/>
    <mergeCell ref="AJ45:AL45"/>
    <mergeCell ref="AJ46:AL46"/>
    <mergeCell ref="AJ47:AL47"/>
    <mergeCell ref="AJ48:AL48"/>
    <mergeCell ref="AJ39:AL39"/>
    <mergeCell ref="AJ40:AL40"/>
    <mergeCell ref="AJ41:AL41"/>
    <mergeCell ref="AJ42:AL42"/>
    <mergeCell ref="AJ43:AL43"/>
    <mergeCell ref="AJ34:AL34"/>
    <mergeCell ref="AJ35:AL35"/>
    <mergeCell ref="AJ36:AL36"/>
    <mergeCell ref="AJ37:AL37"/>
    <mergeCell ref="AJ38:AL38"/>
    <mergeCell ref="AJ17:AL17"/>
    <mergeCell ref="AJ18:AL18"/>
    <mergeCell ref="AJ29:AL29"/>
    <mergeCell ref="AJ30:AL30"/>
    <mergeCell ref="AJ31:AL31"/>
    <mergeCell ref="AJ32:AL32"/>
    <mergeCell ref="AJ33:AL33"/>
    <mergeCell ref="AJ24:AL24"/>
    <mergeCell ref="AJ25:AL25"/>
    <mergeCell ref="AJ26:AL26"/>
    <mergeCell ref="AJ27:AL27"/>
    <mergeCell ref="AJ28:AL28"/>
    <mergeCell ref="AJ184:AL184"/>
    <mergeCell ref="AJ185:AL185"/>
    <mergeCell ref="AJ186:AL186"/>
    <mergeCell ref="AJ187:AL187"/>
    <mergeCell ref="AJ188:AL188"/>
    <mergeCell ref="AJ9:AL9"/>
    <mergeCell ref="B10:D10"/>
    <mergeCell ref="AJ10:AL10"/>
    <mergeCell ref="AJ11:AL11"/>
    <mergeCell ref="AJ12:AL12"/>
    <mergeCell ref="AJ13:AL13"/>
    <mergeCell ref="AJ141:AL141"/>
    <mergeCell ref="B142:D142"/>
    <mergeCell ref="AJ142:AL142"/>
    <mergeCell ref="AJ19:AL19"/>
    <mergeCell ref="AJ20:AL20"/>
    <mergeCell ref="AJ21:AL21"/>
    <mergeCell ref="AJ22:AL22"/>
    <mergeCell ref="AJ23:AL23"/>
    <mergeCell ref="AJ14:AL14"/>
    <mergeCell ref="AJ15:AL15"/>
    <mergeCell ref="AJ135:AL135"/>
    <mergeCell ref="AJ136:AL136"/>
    <mergeCell ref="AJ16:AL16"/>
    <mergeCell ref="AJ271:AL271"/>
    <mergeCell ref="AJ223:AL223"/>
    <mergeCell ref="AJ224:AL224"/>
    <mergeCell ref="AJ220:AL220"/>
    <mergeCell ref="AJ221:AL221"/>
    <mergeCell ref="AJ161:AL161"/>
    <mergeCell ref="AJ162:AL162"/>
    <mergeCell ref="AJ163:AL163"/>
    <mergeCell ref="AJ165:AL165"/>
    <mergeCell ref="AJ193:AL193"/>
    <mergeCell ref="AJ168:AL168"/>
    <mergeCell ref="AJ169:AL169"/>
    <mergeCell ref="AJ191:AL191"/>
    <mergeCell ref="AJ174:AL174"/>
    <mergeCell ref="AJ175:AL175"/>
    <mergeCell ref="AJ176:AL176"/>
    <mergeCell ref="AJ177:AL177"/>
    <mergeCell ref="AJ178:AL178"/>
    <mergeCell ref="AJ179:AL179"/>
    <mergeCell ref="AJ180:AL180"/>
    <mergeCell ref="AJ181:AL181"/>
    <mergeCell ref="AJ182:AL182"/>
    <mergeCell ref="AJ173:AL173"/>
    <mergeCell ref="AJ183:AL183"/>
    <mergeCell ref="B276:D276"/>
    <mergeCell ref="AJ276:AL276"/>
    <mergeCell ref="AJ277:AL277"/>
    <mergeCell ref="AJ278:AL278"/>
    <mergeCell ref="AJ279:AL279"/>
    <mergeCell ref="AJ280:AL280"/>
    <mergeCell ref="AJ189:AL189"/>
    <mergeCell ref="AJ190:AL190"/>
    <mergeCell ref="AJ192:AL192"/>
    <mergeCell ref="AJ194:AL194"/>
    <mergeCell ref="AJ195:AL195"/>
    <mergeCell ref="AJ275:AL275"/>
    <mergeCell ref="AJ208:AL208"/>
    <mergeCell ref="B209:D209"/>
    <mergeCell ref="AJ209:AL209"/>
    <mergeCell ref="AJ210:AL210"/>
    <mergeCell ref="AJ211:AL211"/>
    <mergeCell ref="AJ212:AL212"/>
    <mergeCell ref="AJ228:AL228"/>
    <mergeCell ref="AJ229:AL229"/>
    <mergeCell ref="AJ230:AL230"/>
    <mergeCell ref="AJ266:AL266"/>
    <mergeCell ref="AJ267:AL267"/>
    <mergeCell ref="AJ268:AL268"/>
    <mergeCell ref="AJ281:AL281"/>
    <mergeCell ref="AJ282:AL282"/>
    <mergeCell ref="AJ283:AL283"/>
    <mergeCell ref="AJ285:AL285"/>
    <mergeCell ref="AJ286:AL286"/>
    <mergeCell ref="AJ287:AL287"/>
    <mergeCell ref="AJ288:AL288"/>
    <mergeCell ref="AJ289:AL289"/>
    <mergeCell ref="AJ290:AL290"/>
    <mergeCell ref="AJ284:AL284"/>
    <mergeCell ref="AJ291:AL291"/>
    <mergeCell ref="AJ292:AL292"/>
    <mergeCell ref="AJ293:AL293"/>
    <mergeCell ref="AJ294:AL294"/>
    <mergeCell ref="AJ295:AL295"/>
    <mergeCell ref="AJ296:AL296"/>
    <mergeCell ref="AJ297:AL297"/>
    <mergeCell ref="AJ298:AL298"/>
    <mergeCell ref="AJ299:AL299"/>
    <mergeCell ref="AJ300:AL300"/>
    <mergeCell ref="AJ301:AL301"/>
    <mergeCell ref="AJ302:AL302"/>
    <mergeCell ref="AJ303:AL303"/>
    <mergeCell ref="AJ304:AL304"/>
    <mergeCell ref="AJ305:AL305"/>
    <mergeCell ref="AJ306:AL306"/>
    <mergeCell ref="AJ307:AL307"/>
    <mergeCell ref="AJ308:AL308"/>
    <mergeCell ref="AJ309:AL309"/>
    <mergeCell ref="AJ310:AL310"/>
    <mergeCell ref="AJ311:AL311"/>
    <mergeCell ref="B343:D343"/>
    <mergeCell ref="AJ343:AL343"/>
    <mergeCell ref="AJ344:AL344"/>
    <mergeCell ref="AJ345:AL345"/>
    <mergeCell ref="AJ346:AL346"/>
    <mergeCell ref="AJ347:AL347"/>
    <mergeCell ref="AJ312:AL312"/>
    <mergeCell ref="AJ313:AL313"/>
    <mergeCell ref="AJ314:AL314"/>
    <mergeCell ref="AJ315:AL315"/>
    <mergeCell ref="AJ316:AL316"/>
    <mergeCell ref="AJ317:AL317"/>
    <mergeCell ref="AJ318:AL318"/>
    <mergeCell ref="AJ319:AL319"/>
    <mergeCell ref="AJ320:AL320"/>
    <mergeCell ref="AJ321:AL321"/>
    <mergeCell ref="AJ322:AL322"/>
    <mergeCell ref="AJ323:AL323"/>
    <mergeCell ref="AJ324:AL324"/>
    <mergeCell ref="AJ467:AL467"/>
    <mergeCell ref="AJ330:AL330"/>
    <mergeCell ref="AJ331:AL331"/>
    <mergeCell ref="AJ325:AL325"/>
    <mergeCell ref="AJ326:AL326"/>
    <mergeCell ref="AJ327:AL327"/>
    <mergeCell ref="AJ328:AL328"/>
    <mergeCell ref="AJ329:AL329"/>
    <mergeCell ref="AJ342:AL342"/>
    <mergeCell ref="AJ353:AL353"/>
    <mergeCell ref="AJ354:AL354"/>
    <mergeCell ref="AJ355:AL355"/>
    <mergeCell ref="AJ356:AL356"/>
    <mergeCell ref="AJ357:AL357"/>
    <mergeCell ref="AJ348:AL348"/>
    <mergeCell ref="AJ349:AL349"/>
    <mergeCell ref="AJ350:AL350"/>
    <mergeCell ref="AJ351:AL351"/>
    <mergeCell ref="AJ352:AL352"/>
    <mergeCell ref="AJ363:AL363"/>
    <mergeCell ref="AJ364:AL364"/>
    <mergeCell ref="AJ365:AL365"/>
    <mergeCell ref="AJ366:AL366"/>
    <mergeCell ref="AJ367:AL367"/>
    <mergeCell ref="AJ493:AL493"/>
    <mergeCell ref="AJ494:AL494"/>
    <mergeCell ref="AJ495:AL495"/>
    <mergeCell ref="AJ496:AL496"/>
    <mergeCell ref="AJ497:AL497"/>
    <mergeCell ref="AJ498:AL498"/>
    <mergeCell ref="AJ499:AL499"/>
    <mergeCell ref="B477:D477"/>
    <mergeCell ref="AJ477:AL477"/>
    <mergeCell ref="AJ478:AL478"/>
    <mergeCell ref="AJ479:AL479"/>
    <mergeCell ref="AJ480:AL480"/>
    <mergeCell ref="AJ481:AL481"/>
    <mergeCell ref="AJ482:AL482"/>
    <mergeCell ref="AJ483:AL483"/>
    <mergeCell ref="AJ484:AL484"/>
    <mergeCell ref="AJ476:AL476"/>
    <mergeCell ref="AJ485:AL485"/>
    <mergeCell ref="AJ486:AL486"/>
    <mergeCell ref="AJ487:AL487"/>
    <mergeCell ref="AJ488:AL488"/>
    <mergeCell ref="AJ489:AL489"/>
    <mergeCell ref="AJ490:AL490"/>
    <mergeCell ref="AJ491:AL491"/>
    <mergeCell ref="AJ492:AL492"/>
    <mergeCell ref="AJ500:AL500"/>
    <mergeCell ref="AJ534:AL534"/>
    <mergeCell ref="AJ520:AL520"/>
    <mergeCell ref="AJ521:AL521"/>
    <mergeCell ref="AJ522:AL522"/>
    <mergeCell ref="AJ523:AL523"/>
    <mergeCell ref="AJ524:AL524"/>
    <mergeCell ref="AJ525:AL525"/>
    <mergeCell ref="AJ526:AL526"/>
    <mergeCell ref="AJ527:AL527"/>
    <mergeCell ref="AJ528:AL528"/>
    <mergeCell ref="AJ501:AL501"/>
    <mergeCell ref="AJ502:AL502"/>
    <mergeCell ref="AJ503:AL503"/>
    <mergeCell ref="AJ504:AL504"/>
    <mergeCell ref="AJ505:AL505"/>
    <mergeCell ref="AJ506:AL506"/>
    <mergeCell ref="AJ507:AL507"/>
    <mergeCell ref="AJ508:AL508"/>
    <mergeCell ref="AJ569:AL569"/>
    <mergeCell ref="AJ570:AL570"/>
    <mergeCell ref="AJ509:AL509"/>
    <mergeCell ref="AJ510:AL510"/>
    <mergeCell ref="AJ511:AL511"/>
    <mergeCell ref="AJ512:AL512"/>
    <mergeCell ref="AJ513:AL513"/>
    <mergeCell ref="AJ514:AL514"/>
    <mergeCell ref="AJ515:AL515"/>
    <mergeCell ref="AJ516:AL516"/>
    <mergeCell ref="AJ517:AL517"/>
    <mergeCell ref="AJ518:AL518"/>
    <mergeCell ref="AJ519:AL519"/>
    <mergeCell ref="AJ529:AL529"/>
    <mergeCell ref="AJ530:AL530"/>
    <mergeCell ref="AJ531:AL531"/>
    <mergeCell ref="AJ532:AL532"/>
    <mergeCell ref="AJ533:AL533"/>
    <mergeCell ref="AJ553:AL553"/>
    <mergeCell ref="AJ554:AL554"/>
    <mergeCell ref="AJ555:AL555"/>
    <mergeCell ref="AJ556:AL556"/>
    <mergeCell ref="AJ557:AL557"/>
    <mergeCell ref="AJ558:AL558"/>
    <mergeCell ref="AJ563:AL563"/>
    <mergeCell ref="AJ564:AL564"/>
    <mergeCell ref="AJ568:AL568"/>
    <mergeCell ref="B544:D544"/>
    <mergeCell ref="AJ544:AL544"/>
    <mergeCell ref="AJ545:AL545"/>
    <mergeCell ref="AJ546:AL546"/>
    <mergeCell ref="AJ547:AL547"/>
    <mergeCell ref="AJ548:AL548"/>
    <mergeCell ref="AJ549:AL549"/>
    <mergeCell ref="AJ550:AL550"/>
    <mergeCell ref="AJ551:AL551"/>
    <mergeCell ref="AJ804:AL804"/>
    <mergeCell ref="AJ805:AL805"/>
    <mergeCell ref="AJ577:AL577"/>
    <mergeCell ref="AJ578:AL578"/>
    <mergeCell ref="AJ579:AL579"/>
    <mergeCell ref="AJ582:AL582"/>
    <mergeCell ref="AJ583:AL583"/>
    <mergeCell ref="AJ584:AL584"/>
    <mergeCell ref="AJ585:AL585"/>
    <mergeCell ref="AJ586:AL586"/>
    <mergeCell ref="AJ596:AL596"/>
    <mergeCell ref="AJ587:AL587"/>
    <mergeCell ref="AJ588:AL588"/>
    <mergeCell ref="AJ589:AL589"/>
    <mergeCell ref="AJ590:AL590"/>
    <mergeCell ref="AJ591:AL591"/>
    <mergeCell ref="AJ592:AL592"/>
    <mergeCell ref="AJ593:AL593"/>
    <mergeCell ref="AJ594:AL594"/>
    <mergeCell ref="AJ595:AL595"/>
    <mergeCell ref="AJ581:AL581"/>
    <mergeCell ref="AJ623:AL623"/>
    <mergeCell ref="AJ624:AL624"/>
    <mergeCell ref="AJ625:AL625"/>
    <mergeCell ref="AJ808:AL808"/>
    <mergeCell ref="AJ402:AL402"/>
    <mergeCell ref="AJ405:AL405"/>
    <mergeCell ref="AJ468:AL468"/>
    <mergeCell ref="AJ469:AL469"/>
    <mergeCell ref="AJ472:AL472"/>
    <mergeCell ref="AJ535:AL535"/>
    <mergeCell ref="AJ536:AL536"/>
    <mergeCell ref="AJ539:AL539"/>
    <mergeCell ref="AJ602:AL602"/>
    <mergeCell ref="AJ603:AL603"/>
    <mergeCell ref="AJ606:AL606"/>
    <mergeCell ref="AJ670:AL670"/>
    <mergeCell ref="AJ671:AL671"/>
    <mergeCell ref="AJ674:AL674"/>
    <mergeCell ref="AJ737:AL737"/>
    <mergeCell ref="AJ738:AL738"/>
    <mergeCell ref="AJ597:AL597"/>
    <mergeCell ref="AJ598:AL598"/>
    <mergeCell ref="AJ599:AL599"/>
    <mergeCell ref="AJ600:AL600"/>
    <mergeCell ref="AJ601:AL601"/>
    <mergeCell ref="AJ741:AL741"/>
    <mergeCell ref="AJ576:AL576"/>
    <mergeCell ref="AJ263:AL263"/>
    <mergeCell ref="AJ264:AL264"/>
    <mergeCell ref="AJ398:AL398"/>
    <mergeCell ref="AJ397:AL397"/>
    <mergeCell ref="AJ580:AL580"/>
    <mergeCell ref="AJ332:AL332"/>
    <mergeCell ref="AJ333:AL333"/>
    <mergeCell ref="AJ334:AL334"/>
    <mergeCell ref="AJ335:AL335"/>
    <mergeCell ref="AJ338:AL338"/>
    <mergeCell ref="AJ559:AL559"/>
    <mergeCell ref="AJ560:AL560"/>
    <mergeCell ref="AJ561:AL561"/>
    <mergeCell ref="AJ562:AL562"/>
    <mergeCell ref="AJ565:AL565"/>
    <mergeCell ref="AJ566:AL566"/>
    <mergeCell ref="AJ567:AL567"/>
    <mergeCell ref="AJ571:AL571"/>
    <mergeCell ref="AJ572:AL572"/>
    <mergeCell ref="AJ573:AL573"/>
    <mergeCell ref="AJ574:AL574"/>
    <mergeCell ref="AJ575:AL575"/>
    <mergeCell ref="AJ543:AL543"/>
    <mergeCell ref="AJ552:AL552"/>
    <mergeCell ref="AJ196:AL196"/>
    <mergeCell ref="AJ197:AL197"/>
    <mergeCell ref="AJ198:AL198"/>
    <mergeCell ref="AJ199:AL199"/>
    <mergeCell ref="AJ200:AL200"/>
    <mergeCell ref="AJ201:AL201"/>
    <mergeCell ref="AJ204:AL204"/>
    <mergeCell ref="AJ202:AL202"/>
    <mergeCell ref="AJ203:AL203"/>
  </mergeCells>
  <pageMargins left="0.7" right="0.7" top="0.75" bottom="0.75" header="0.3" footer="0.3"/>
  <pageSetup scale="10" orientation="portrait" r:id="rId1"/>
  <rowBreaks count="2" manualBreakCount="2">
    <brk id="71" max="38" man="1"/>
    <brk id="472" max="38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077DA202DBAC5498E36B09BA0F02B12" ma:contentTypeVersion="16" ma:contentTypeDescription="Crear nuevo documento." ma:contentTypeScope="" ma:versionID="db4aab3ec01a2e3bc40ee30b43be44bb">
  <xsd:schema xmlns:xsd="http://www.w3.org/2001/XMLSchema" xmlns:xs="http://www.w3.org/2001/XMLSchema" xmlns:p="http://schemas.microsoft.com/office/2006/metadata/properties" xmlns:ns2="4c0a7f9f-4585-4f2d-a3fd-79a0ea880a02" xmlns:ns3="fc1199c1-f04a-4029-8e42-ccd38666147e" targetNamespace="http://schemas.microsoft.com/office/2006/metadata/properties" ma:root="true" ma:fieldsID="1f1fc772ecf208dc1657ea56e58fd6f0" ns2:_="" ns3:_="">
    <xsd:import namespace="4c0a7f9f-4585-4f2d-a3fd-79a0ea880a02"/>
    <xsd:import namespace="fc1199c1-f04a-4029-8e42-ccd3866614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0a7f9f-4585-4f2d-a3fd-79a0ea880a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199c1-f04a-4029-8e42-ccd38666147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6b3987a8-cc71-4820-ab34-3f05d7aff3be}" ma:internalName="TaxCatchAll" ma:showField="CatchAllData" ma:web="fc1199c1-f04a-4029-8e42-ccd3866614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94BBBE7-1ADE-45BD-B655-55E478BE7C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0a7f9f-4585-4f2d-a3fd-79a0ea880a02"/>
    <ds:schemaRef ds:uri="fc1199c1-f04a-4029-8e42-ccd3866614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D820559-1553-4633-AC6A-D0020E6479F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Resumen-Mensual</vt:lpstr>
      <vt:lpstr>Resumen-DiarioHorario-Eólico</vt:lpstr>
      <vt:lpstr>Resumen-DiarioHorario-Solar</vt:lpstr>
      <vt:lpstr>Acumulado-Anual-Eólico</vt:lpstr>
      <vt:lpstr>Acumulado-Anual-Solar</vt:lpstr>
      <vt:lpstr>'Acumulado-Anual-Eólico'!Área_de_impresión</vt:lpstr>
      <vt:lpstr>'Acumulado-Anual-Solar'!Área_de_impresión</vt:lpstr>
      <vt:lpstr>'Resumen-DiarioHorario-Eólico'!Área_de_impresión</vt:lpstr>
      <vt:lpstr>'Resumen-DiarioHorario-Solar'!Área_de_impresión</vt:lpstr>
      <vt:lpstr>'Resumen-Mensual'!Área_de_impresión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</dc:creator>
  <cp:lastModifiedBy>Alberto Trigueros Baratta</cp:lastModifiedBy>
  <cp:lastPrinted>2020-01-24T04:58:06Z</cp:lastPrinted>
  <dcterms:created xsi:type="dcterms:W3CDTF">2016-05-03T12:39:59Z</dcterms:created>
  <dcterms:modified xsi:type="dcterms:W3CDTF">2024-04-17T16:53:32Z</dcterms:modified>
</cp:coreProperties>
</file>